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H12" i="17" l="1"/>
  <c r="H11" i="17" s="1"/>
  <c r="H13" i="24"/>
  <c r="H14" i="24" s="1"/>
</calcChain>
</file>

<file path=xl/sharedStrings.xml><?xml version="1.0" encoding="utf-8"?>
<sst xmlns="http://schemas.openxmlformats.org/spreadsheetml/2006/main" count="6723" uniqueCount="2051">
  <si>
    <t>תאריך הדיווח: 31/12/2018</t>
  </si>
  <si>
    <t>החברה המדווחת: מיטב דש גמל ופנסיה בעמ</t>
  </si>
  <si>
    <t>שם מסלול/קרן/קופה: מיטב דש השתלמות כללי (197)</t>
  </si>
  <si>
    <t>מספר מסלול/קרן/קופה: 880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</si>
  <si>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</si>
  <si>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</si>
  <si>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</si>
  <si>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</si>
  <si>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</si>
  <si>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</si>
  <si>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</si>
  <si>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</si>
  <si>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</si>
  <si>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</si>
  <si>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</si>
  <si>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</si>
  <si>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</si>
  <si>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</si>
  <si>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</si>
  <si>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</si>
  <si>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</si>
  <si>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</si>
  <si>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</si>
  <si>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</si>
  <si>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</si>
  <si>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</si>
  <si>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</si>
  <si>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</si>
  <si>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</si>
  <si>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</si>
  <si>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</si>
  <si>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</si>
  <si>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</si>
  <si>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</si>
  <si>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</si>
  <si>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</si>
  <si>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</si>
  <si>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</si>
  <si>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</si>
  <si>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</si>
  <si>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</si>
  <si>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</si>
  <si>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</si>
  <si>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</si>
  <si>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</si>
  <si>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</si>
  <si>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</si>
  <si>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</si>
  <si>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</si>
  <si>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</si>
  <si>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</si>
  <si>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</si>
  <si>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</si>
  <si>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</si>
  <si>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</si>
  <si>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</si>
  <si>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</si>
  <si>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</si>
  <si>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</si>
  <si>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</si>
  <si>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</si>
  <si>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</si>
  <si>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</si>
  <si>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</si>
  <si>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</si>
  <si>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</si>
  <si>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</si>
  <si>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</si>
  <si>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</si>
  <si>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</si>
  <si>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</si>
  <si>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</si>
  <si>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</si>
  <si>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</si>
  <si>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</si>
  <si>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</si>
  <si>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</si>
  <si>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</si>
  <si>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</si>
  <si>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</si>
  <si>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</si>
  <si>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</si>
  <si>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</si>
  <si>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</si>
  <si>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</si>
  <si>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</si>
  <si>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</si>
  <si>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</si>
  <si>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</si>
  <si>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</si>
  <si>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</si>
  <si>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</si>
  <si>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</si>
  <si>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</si>
  <si>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</si>
  <si>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</si>
  <si>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</si>
  <si>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</si>
  <si>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</si>
  <si>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</si>
  <si>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</si>
  <si>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עו"ש בילנלאומי מעבר</t>
  </si>
  <si>
    <t>שקל חדש</t>
  </si>
  <si>
    <t>עו"ש בילנלאומי מעבר (מזרחי)</t>
  </si>
  <si>
    <t>AAA IL</t>
  </si>
  <si>
    <t>מעלות</t>
  </si>
  <si>
    <t>מזומן</t>
  </si>
  <si>
    <t>מזומן (מזרחי)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</si>
  <si>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</si>
  <si>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</si>
  <si>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</si>
  <si>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</si>
  <si>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</si>
  <si>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שקל חדש עתידי</t>
  </si>
  <si>
    <t>שקל חדש עתידי (מזרחי)</t>
  </si>
  <si>
    <t>שקל חדש עתידי (הבינלאומי)</t>
  </si>
  <si>
    <t>סה"כ יתרות מזומנים ועו"ש נקובים במט"ח</t>
  </si>
  <si>
    <t>דולר ארה"ב עתידי</t>
  </si>
  <si>
    <t>דולר ארה"ב עתידי (מזרחי)</t>
  </si>
  <si>
    <t>דולר ארה"ב עתידי (הבינלאומי)</t>
  </si>
  <si>
    <t>יין עתידי</t>
  </si>
  <si>
    <t>יין עתידי (הבינלאומי)</t>
  </si>
  <si>
    <t>מזומן אירו</t>
  </si>
  <si>
    <t>מזומן אירו (מזרחי)</t>
  </si>
  <si>
    <t>מזומן אירו (הבינלאומי)</t>
  </si>
  <si>
    <t>מזומן דולר אוסטרלי</t>
  </si>
  <si>
    <t>מזומן דולר אוסטרלי (מזרחי)</t>
  </si>
  <si>
    <t>מזומן דולר אמריקאי</t>
  </si>
  <si>
    <t>מזומן דולר אמריקאי (מזרחי)</t>
  </si>
  <si>
    <t>מזומן דולר אמריקאי (הבינלאומי)</t>
  </si>
  <si>
    <t>מזומן דולר הונג קונג</t>
  </si>
  <si>
    <t>מזומן דולר הונג קונג (מזרחי)</t>
  </si>
  <si>
    <t>מזומן דולר הונג קונג (הבינלאומי)</t>
  </si>
  <si>
    <t>מזומן דולר ניו-זילנד</t>
  </si>
  <si>
    <t>מזומן דולר ניו-זילנד (מזרחי)</t>
  </si>
  <si>
    <t>מזומן דולר קנדי</t>
  </si>
  <si>
    <t>מזומן דולר קנדי (מזרחי)</t>
  </si>
  <si>
    <t>מזומן דולר קנדי (הבינלאומי)</t>
  </si>
  <si>
    <t>מזומן יואן סיני CNH</t>
  </si>
  <si>
    <t>אחר</t>
  </si>
  <si>
    <t>מזומן יואן סיני CNH (מזרחי)</t>
  </si>
  <si>
    <t>מזומן יין יפני</t>
  </si>
  <si>
    <t>מזומן יין יפני (מזרחי)</t>
  </si>
  <si>
    <t>מזומן יין יפני (הבינלאומי)</t>
  </si>
  <si>
    <t>מזומן כתר שוודי</t>
  </si>
  <si>
    <t>מזומן כתר שוודי (מזרחי)</t>
  </si>
  <si>
    <t>מזומן לירה שטרלינג</t>
  </si>
  <si>
    <t>מזומן לירה שטרלינג (מזרחי)</t>
  </si>
  <si>
    <t>מזומן לירה שטרלינג (הבינלאומי)</t>
  </si>
  <si>
    <t>מזומן מקסיקו פזו</t>
  </si>
  <si>
    <t>מזומן מקסיקו פזו (מזרחי)</t>
  </si>
  <si>
    <t>מזומן פרנק שווצרי</t>
  </si>
  <si>
    <t>מזומן פרנק שווצרי (מזרחי)</t>
  </si>
  <si>
    <t>מזומן פרנק שווצרי (הבינלאומי)</t>
  </si>
  <si>
    <t>מעבר דולר תקבול תשלם</t>
  </si>
  <si>
    <t>מעבר דולר תקבול תשלם (מזרחי)</t>
  </si>
  <si>
    <t>סה"כ פח"ק/פר"י</t>
  </si>
  <si>
    <t>פח"ק 1564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</si>
  <si>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</si>
  <si>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</si>
  <si>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</si>
  <si>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</si>
  <si>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</si>
  <si>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</t>
  </si>
  <si>
    <t>מעבר יורו תקבול תשלם (מזרחי)</t>
  </si>
  <si>
    <t>AAA</t>
  </si>
  <si>
    <t>FUT VAL EUR HSB</t>
  </si>
  <si>
    <t>FUTEURHSBC US</t>
  </si>
  <si>
    <t>NR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</si>
  <si>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</si>
  <si>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</si>
  <si>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</si>
  <si>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</si>
  <si>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</si>
  <si>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</si>
  <si>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</si>
  <si>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</si>
  <si>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</si>
  <si>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</si>
  <si>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</si>
  <si>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</si>
  <si>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</si>
  <si>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</si>
  <si>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</si>
  <si>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</si>
  <si>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</si>
  <si>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</si>
  <si>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</si>
  <si>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</si>
  <si>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</si>
  <si>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</si>
  <si>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</si>
  <si>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</si>
  <si>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</si>
  <si>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</si>
  <si>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</si>
  <si>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</si>
  <si>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</si>
  <si>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</si>
  <si>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</si>
  <si>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</si>
  <si>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</si>
  <si>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</si>
  <si>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</si>
  <si>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</si>
  <si>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</si>
  <si>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</si>
  <si>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</si>
  <si>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</si>
  <si>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</si>
  <si>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</si>
  <si>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</si>
  <si>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</si>
  <si>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</si>
  <si>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</si>
  <si>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</si>
  <si>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</si>
  <si>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</si>
  <si>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</si>
  <si>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</si>
  <si>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</si>
  <si>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</si>
  <si>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1219</t>
  </si>
  <si>
    <t>מק"מ 219</t>
  </si>
  <si>
    <t>מק"מ 419</t>
  </si>
  <si>
    <t>מק"מ 529</t>
  </si>
  <si>
    <t>מק"מ 919</t>
  </si>
  <si>
    <t>ממשל שקלי 1123</t>
  </si>
  <si>
    <t>ממשל שקלית 0121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</si>
  <si>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</si>
  <si>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</si>
  <si>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</si>
  <si>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</si>
  <si>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</si>
  <si>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</si>
  <si>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1122</t>
  </si>
  <si>
    <t>ממשלתי שקלי 0347</t>
  </si>
  <si>
    <t>ממשלתי שקלי 0825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</si>
  <si>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</si>
  <si>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</si>
  <si>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</si>
  <si>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</si>
  <si>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</si>
  <si>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</si>
  <si>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</si>
  <si>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</si>
  <si>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</si>
  <si>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A1</t>
  </si>
  <si>
    <t>Moody's</t>
  </si>
  <si>
    <t>ISRAE 4.5 01/43</t>
  </si>
  <si>
    <t>US4651387N91</t>
  </si>
  <si>
    <t>ISRAE 5.1 03/19</t>
  </si>
  <si>
    <t>US46513E5Y48</t>
  </si>
  <si>
    <t>NYSE</t>
  </si>
  <si>
    <t>סה"כ אג"ח שהנפיקו ממשלות זרות בחו"ל</t>
  </si>
  <si>
    <t>T1.5 08/262</t>
  </si>
  <si>
    <t>US9128282A70</t>
  </si>
  <si>
    <t>AA+</t>
  </si>
  <si>
    <t>S&amp;P</t>
  </si>
  <si>
    <t>MXN BONO 12/24</t>
  </si>
  <si>
    <t>MX0MGO000078</t>
  </si>
  <si>
    <t>A-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</si>
  <si>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</si>
  <si>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</si>
  <si>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</si>
  <si>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</si>
  <si>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</si>
  <si>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</si>
  <si>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</si>
  <si>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</si>
  <si>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</si>
  <si>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</si>
  <si>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</si>
  <si>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</si>
  <si>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</si>
  <si>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</si>
  <si>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</si>
  <si>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</si>
  <si>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</si>
  <si>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</si>
  <si>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</si>
  <si>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</si>
  <si>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</si>
  <si>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</si>
  <si>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</si>
  <si>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</si>
  <si>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</si>
  <si>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</si>
  <si>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</si>
  <si>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</si>
  <si>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</si>
  <si>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</si>
  <si>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</si>
  <si>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</si>
  <si>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</si>
  <si>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</si>
  <si>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</si>
  <si>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</si>
  <si>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</si>
  <si>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</si>
  <si>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הנפ הת10</t>
  </si>
  <si>
    <t>פועלים הנפ יד</t>
  </si>
  <si>
    <t>אמות אג"ח ג</t>
  </si>
  <si>
    <t>AA IL</t>
  </si>
  <si>
    <t>אמות אג1</t>
  </si>
  <si>
    <t>אמות אג4</t>
  </si>
  <si>
    <t>ארפורט    אגח ז</t>
  </si>
  <si>
    <t>ארפורט אג5</t>
  </si>
  <si>
    <t>בזק אג10</t>
  </si>
  <si>
    <t>תקשורת ומדיה</t>
  </si>
  <si>
    <t>בזק אגח6</t>
  </si>
  <si>
    <t>בינל הנפ אג4</t>
  </si>
  <si>
    <t>בינל הנפ התח כ</t>
  </si>
  <si>
    <t>בינלאומי הנפקות הת21</t>
  </si>
  <si>
    <t>דיסקונט מנפיקים הת2</t>
  </si>
  <si>
    <t>דיסקונט מנפיקים הת4</t>
  </si>
  <si>
    <t>דקסיה הנפקות ז'</t>
  </si>
  <si>
    <t>דקסיה ישראל אג2</t>
  </si>
  <si>
    <t>דקסיה ישראל הנפקות י'</t>
  </si>
  <si>
    <t>חשמל אג27</t>
  </si>
  <si>
    <t>אנרגיה</t>
  </si>
  <si>
    <t>Aa2 IL</t>
  </si>
  <si>
    <t>כללביט אג1</t>
  </si>
  <si>
    <t>ביטוח</t>
  </si>
  <si>
    <t>לאומי התח נד 401</t>
  </si>
  <si>
    <t>לאומי שהנד 200</t>
  </si>
  <si>
    <t>מליסרון  אגח16</t>
  </si>
  <si>
    <t>מליסרון אג"ח י'</t>
  </si>
  <si>
    <t>מליסרון אג"ח יד'</t>
  </si>
  <si>
    <t>מליסרון אג"ח יד' חסום דש</t>
  </si>
  <si>
    <t>מליסרון אג5</t>
  </si>
  <si>
    <t>פועלים שה נד1 רובד2</t>
  </si>
  <si>
    <t>ריט 1     אגח ה</t>
  </si>
  <si>
    <t>אגוד הנפ אגח י</t>
  </si>
  <si>
    <t>Aa3 IL</t>
  </si>
  <si>
    <t>אלוני חץ אג6</t>
  </si>
  <si>
    <t>AA- IL</t>
  </si>
  <si>
    <t>ביג אג ד</t>
  </si>
  <si>
    <t>ביג אגח ח'</t>
  </si>
  <si>
    <t>בראק אן וי א</t>
  </si>
  <si>
    <t>גזית גלוב אג4</t>
  </si>
  <si>
    <t>גזית גלוב אגח י"ב</t>
  </si>
  <si>
    <t>גזית גלוב י</t>
  </si>
  <si>
    <t>גזית גלוב יג</t>
  </si>
  <si>
    <t>הראל הנפקות אג10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</si>
  <si>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</si>
  <si>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</si>
  <si>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</si>
  <si>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</si>
  <si>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</si>
  <si>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כללביט אגח ג</t>
  </si>
  <si>
    <t>כללביט אגח ט</t>
  </si>
  <si>
    <t>מבני תעשיה אג18</t>
  </si>
  <si>
    <t>מז טפ הנפק הת47</t>
  </si>
  <si>
    <t>מז טפ הנפק הת48</t>
  </si>
  <si>
    <t>מליסרון  אגח יג</t>
  </si>
  <si>
    <t>מליסרון אג6</t>
  </si>
  <si>
    <t>מנורה א</t>
  </si>
  <si>
    <t>מנורה החז אגח א'</t>
  </si>
  <si>
    <t>סלע נדלן אג1</t>
  </si>
  <si>
    <t>סלע נדלן אגח ב</t>
  </si>
  <si>
    <t>פועלים הנ הת יט</t>
  </si>
  <si>
    <t>פועלים הנ הת18</t>
  </si>
  <si>
    <t>פז נפט אג6</t>
  </si>
  <si>
    <t>פז נפט אגיח ז</t>
  </si>
  <si>
    <t>פניקס הון אגח ה</t>
  </si>
  <si>
    <t>פניקס הון התח ב'</t>
  </si>
  <si>
    <t>שלמה החזקות אג16</t>
  </si>
  <si>
    <t>שרותים</t>
  </si>
  <si>
    <t>אגוד הנפקות הת י"ט</t>
  </si>
  <si>
    <t>A1 IL</t>
  </si>
  <si>
    <t>איידיאו   אגח ח</t>
  </si>
  <si>
    <t>A+ IL</t>
  </si>
  <si>
    <t>איידיאו גרופ אג"ח ז'</t>
  </si>
  <si>
    <t>אלקטרה  4.7  אגח ג</t>
  </si>
  <si>
    <t>השקעה ואחזקות</t>
  </si>
  <si>
    <t>בינלאומי  הנ כב</t>
  </si>
  <si>
    <t>דרבן.ק4</t>
  </si>
  <si>
    <t>מזרחי טפ שה1</t>
  </si>
  <si>
    <t>נכסים ובנין אג6</t>
  </si>
  <si>
    <t>סלקום אג"ח 6</t>
  </si>
  <si>
    <t>סלקום אג8</t>
  </si>
  <si>
    <t>פניקס סד 1 5.4%</t>
  </si>
  <si>
    <t>פתאל החזקות אג1</t>
  </si>
  <si>
    <t>מלונאות ותיירות</t>
  </si>
  <si>
    <t>רבוע נדלן אג ה</t>
  </si>
  <si>
    <t>רבוע נדלן אג4</t>
  </si>
  <si>
    <t>רבוע נדלן אג6</t>
  </si>
  <si>
    <t>שלמה החזקות אג14</t>
  </si>
  <si>
    <t>אלרוב נדלן אגח ב</t>
  </si>
  <si>
    <t>A2 IL</t>
  </si>
  <si>
    <t>אשדר.ק1</t>
  </si>
  <si>
    <t>A IL</t>
  </si>
  <si>
    <t>אשנכ.ק8</t>
  </si>
  <si>
    <t>דלק כב</t>
  </si>
  <si>
    <t>דלק קבוצה אג18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</si>
  <si>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</si>
  <si>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</si>
  <si>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</si>
  <si>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</si>
  <si>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</si>
  <si>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שיכון ובינוי אג6</t>
  </si>
  <si>
    <t>שיכון ובינוי אג8</t>
  </si>
  <si>
    <t>אלבר אג"ח י"ג</t>
  </si>
  <si>
    <t>A3 IL</t>
  </si>
  <si>
    <t>אפריקה נכסים אגח ה'</t>
  </si>
  <si>
    <t>בזן       אגח ז</t>
  </si>
  <si>
    <t>A- IL</t>
  </si>
  <si>
    <t>בזן אג"ח א'</t>
  </si>
  <si>
    <t>דה לסר גרופ אגח ד</t>
  </si>
  <si>
    <t>הכשר ישוב אג 16</t>
  </si>
  <si>
    <t>ירושלים הנפקות נד 10</t>
  </si>
  <si>
    <t>דיסקונט השקעות אג8</t>
  </si>
  <si>
    <t>BBB+ IL</t>
  </si>
  <si>
    <t>דיסקונט השקעות ו</t>
  </si>
  <si>
    <t>ירושלים הנפ נד 11</t>
  </si>
  <si>
    <t>אינטרנט זהבאגחד</t>
  </si>
  <si>
    <t>Ba2 IL</t>
  </si>
  <si>
    <t>ארזים אג2</t>
  </si>
  <si>
    <t>D IL</t>
  </si>
  <si>
    <t>ארזים אגח ד</t>
  </si>
  <si>
    <t>קרדן אןוי אגח ב</t>
  </si>
  <si>
    <t>אפריקה אגח כז</t>
  </si>
  <si>
    <t>NR IL</t>
  </si>
  <si>
    <t>אפריקה השקעות 28</t>
  </si>
  <si>
    <t>אפרק.ק26</t>
  </si>
  <si>
    <t>חלל תקשורת אג"ח ח'</t>
  </si>
  <si>
    <t>לידר השק ה צמוד</t>
  </si>
  <si>
    <t>מניבים ריט אגח ב</t>
  </si>
  <si>
    <t>פולאר השקעות ו'</t>
  </si>
  <si>
    <t>פטרוכימים ב</t>
  </si>
  <si>
    <t>פלאזה סנטר אג1</t>
  </si>
  <si>
    <t>סה"כ אגרות חוב קונצרניות לא צמודות</t>
  </si>
  <si>
    <t>מז טפ הנפק   40</t>
  </si>
  <si>
    <t>פועלים הנפ אג29</t>
  </si>
  <si>
    <t>אלביט מערכות אג"ח א</t>
  </si>
  <si>
    <t>ביטחוניות</t>
  </si>
  <si>
    <t>אמות      אגח ה</t>
  </si>
  <si>
    <t>בזק אגח9</t>
  </si>
  <si>
    <t>גב ים     אגח ח</t>
  </si>
  <si>
    <t>דיסקונט מנפיקים הת5</t>
  </si>
  <si>
    <t>חשמל אגח 26</t>
  </si>
  <si>
    <t>לאומי התח נד400</t>
  </si>
  <si>
    <t>סילברסטין אג"ח א</t>
  </si>
  <si>
    <t>שופרסל ה'</t>
  </si>
  <si>
    <t>מסחר</t>
  </si>
  <si>
    <t>תעשיה אווירית ג'</t>
  </si>
  <si>
    <t>אלוני חץ אג9</t>
  </si>
  <si>
    <t>אלוני חץ אגח י</t>
  </si>
  <si>
    <t>ביג       אגח ו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</si>
  <si>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</si>
  <si>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</si>
  <si>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</si>
  <si>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</si>
  <si>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</si>
  <si>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</si>
  <si>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וורטון    אגח א</t>
  </si>
  <si>
    <t>כללביט    אגח ח</t>
  </si>
  <si>
    <t>מגדל ביט ג'</t>
  </si>
  <si>
    <t>מגדל הון  אגח ו</t>
  </si>
  <si>
    <t>מגדל הון אגח ה</t>
  </si>
  <si>
    <t>מגדל הון אגח ז</t>
  </si>
  <si>
    <t>מנורה כת הת נד ד'</t>
  </si>
  <si>
    <t>פז נפט אג3</t>
  </si>
  <si>
    <t>פז נפט אג4</t>
  </si>
  <si>
    <t>פניקס הון אגח ח</t>
  </si>
  <si>
    <t>פניקס הון אגח ט</t>
  </si>
  <si>
    <t>אלקטרה אגח ד'</t>
  </si>
  <si>
    <t>אמ.ג'י.ג'י אג"ח א</t>
  </si>
  <si>
    <t>שירותים פיננסיים</t>
  </si>
  <si>
    <t>לייטסטון אג1</t>
  </si>
  <si>
    <t>מבני תעשיה אג15</t>
  </si>
  <si>
    <t>מויניאן אג"ח א</t>
  </si>
  <si>
    <t>מיניאן לימיטד אגח ב</t>
  </si>
  <si>
    <t>מנורה הון התח ה</t>
  </si>
  <si>
    <t>נייר חדרה ס'6</t>
  </si>
  <si>
    <t>עץ נייר ודפוס</t>
  </si>
  <si>
    <t>נכסים ובנין אג7</t>
  </si>
  <si>
    <t>נכסים ובנין אג9</t>
  </si>
  <si>
    <t>נמקו אג1</t>
  </si>
  <si>
    <t>סטרוברי אגח א</t>
  </si>
  <si>
    <t>סטרוברי אגח א - חסום 8.18</t>
  </si>
  <si>
    <t>סלקום אג"ח יב</t>
  </si>
  <si>
    <t>סלקום אג9</t>
  </si>
  <si>
    <t>ספנסר אג"ח ג</t>
  </si>
  <si>
    <t>פורמולה אג"ח א</t>
  </si>
  <si>
    <t>שירותי מידע</t>
  </si>
  <si>
    <t>פרטנר אג4</t>
  </si>
  <si>
    <t>קורנסטון אגח א</t>
  </si>
  <si>
    <t>שלמה החזקות אג15</t>
  </si>
  <si>
    <t>אבגול     אגח ג</t>
  </si>
  <si>
    <t>אשטרום קב אגח ג</t>
  </si>
  <si>
    <t>בי קומיוניק אג3</t>
  </si>
  <si>
    <t>דלק קב אג לג</t>
  </si>
  <si>
    <t>דלק קבוצה אג32</t>
  </si>
  <si>
    <t>כלכלית ירושלים אג13</t>
  </si>
  <si>
    <t>ספנסר אג"ח ב</t>
  </si>
  <si>
    <t>שיכון ובינוי אג7</t>
  </si>
  <si>
    <t>אול-יר    אגח ה</t>
  </si>
  <si>
    <t>אול-יר    אגח ה חסום 7.18</t>
  </si>
  <si>
    <t>אול-יר אגח ג</t>
  </si>
  <si>
    <t>אלבר אג"ח י"ד</t>
  </si>
  <si>
    <t>אמ.די.גי אגח ב</t>
  </si>
  <si>
    <t>בזן אג"ח ד'</t>
  </si>
  <si>
    <t>בזן אג5</t>
  </si>
  <si>
    <t>גיאףאי אג1</t>
  </si>
  <si>
    <t>גיאףאי אג2</t>
  </si>
  <si>
    <t>דיסק השק  אגח י</t>
  </si>
  <si>
    <t>נובל      אגח א</t>
  </si>
  <si>
    <t>אמ אר אר אגח א</t>
  </si>
  <si>
    <t>אפריל סד' 1 2%</t>
  </si>
  <si>
    <t>חלל אג6</t>
  </si>
  <si>
    <t>חלל תקש   אגח ט</t>
  </si>
  <si>
    <t>מטומי      אג א</t>
  </si>
  <si>
    <t>תוכנה ואינטרנט</t>
  </si>
  <si>
    <t>פטרוכימים אגח 1</t>
  </si>
  <si>
    <t>פטרוכימים ג</t>
  </si>
  <si>
    <t>סה"כ אגרות חוב קונצרניות צמודות למט"ח</t>
  </si>
  <si>
    <t>ישראמקו   אגח א</t>
  </si>
  <si>
    <t>חיפושי נפט וגז</t>
  </si>
  <si>
    <t>פננטפארק אגח א</t>
  </si>
  <si>
    <t>שמוס אגח א</t>
  </si>
  <si>
    <t>תמר פטרו  אגח ב</t>
  </si>
  <si>
    <t>תמר פטרוליום אג"ח א</t>
  </si>
  <si>
    <t>בזן אג"ח ו'</t>
  </si>
  <si>
    <t>נאויטס מימון אגח א</t>
  </si>
  <si>
    <t>נאויטס מימון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</si>
  <si>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</si>
  <si>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</si>
  <si>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</si>
  <si>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</si>
  <si>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7.2 01/19</t>
  </si>
  <si>
    <t>US46507NAA81</t>
  </si>
  <si>
    <t>SGX</t>
  </si>
  <si>
    <t>בלומברג</t>
  </si>
  <si>
    <t>Utilities</t>
  </si>
  <si>
    <t>BBB</t>
  </si>
  <si>
    <t>ISRAEL 3.7 5/30</t>
  </si>
  <si>
    <t>XS0111522792</t>
  </si>
  <si>
    <t>JPX</t>
  </si>
  <si>
    <t>ISRELE 6.8 06/2</t>
  </si>
  <si>
    <t>US46507NAE04</t>
  </si>
  <si>
    <t>DELEK 5.0 12/23</t>
  </si>
  <si>
    <t>IL0011321747</t>
  </si>
  <si>
    <t>Energy</t>
  </si>
  <si>
    <t>BBB-</t>
  </si>
  <si>
    <t>DEVTA 4.4 12/20</t>
  </si>
  <si>
    <t>IL0011321663</t>
  </si>
  <si>
    <t>TEVA 6.75% 01/0</t>
  </si>
  <si>
    <t>US88167AAK79</t>
  </si>
  <si>
    <t>Pharmaceuticals &amp; Biotechnology</t>
  </si>
  <si>
    <t>BB</t>
  </si>
  <si>
    <t>סה"כ אגרות חוב קונצרניות חברות זרות בחו"ל</t>
  </si>
  <si>
    <t>HSBC 12/9/26 FL</t>
  </si>
  <si>
    <t>US404280BW89</t>
  </si>
  <si>
    <t>Banks</t>
  </si>
  <si>
    <t>A</t>
  </si>
  <si>
    <t>CHLIIN 4 07/03/</t>
  </si>
  <si>
    <t>XS1250898100</t>
  </si>
  <si>
    <t>HKSE</t>
  </si>
  <si>
    <t>Insurance</t>
  </si>
  <si>
    <t>BHP 6.75</t>
  </si>
  <si>
    <t>USQ12441AB91</t>
  </si>
  <si>
    <t>Materials</t>
  </si>
  <si>
    <t>BBB+</t>
  </si>
  <si>
    <t>BNP 3.8% 1/24</t>
  </si>
  <si>
    <t>US05581LAB53</t>
  </si>
  <si>
    <t>Baa1</t>
  </si>
  <si>
    <t>CITI FLOT 7/26</t>
  </si>
  <si>
    <t>US172967MB43</t>
  </si>
  <si>
    <t>MORGA 11.5 10/2</t>
  </si>
  <si>
    <t>US61747WAA71</t>
  </si>
  <si>
    <t>LSE</t>
  </si>
  <si>
    <t>Diversified Financials</t>
  </si>
  <si>
    <t>PRODE 5.2 12/49</t>
  </si>
  <si>
    <t>XS0873630742</t>
  </si>
  <si>
    <t>STANDAED LIFE A</t>
  </si>
  <si>
    <t>XS1698906259</t>
  </si>
  <si>
    <t>ABN 4.4 27/3/20</t>
  </si>
  <si>
    <t>XS1586330604</t>
  </si>
  <si>
    <t>EURONEXT</t>
  </si>
  <si>
    <t>ACAFP 4.125 1/2</t>
  </si>
  <si>
    <t>US22536PAB76</t>
  </si>
  <si>
    <t>Baa2</t>
  </si>
  <si>
    <t>BAC3.9 04/25</t>
  </si>
  <si>
    <t>US06051GFP90</t>
  </si>
  <si>
    <t>ING 4.7 03/22/2</t>
  </si>
  <si>
    <t>XS1796077946</t>
  </si>
  <si>
    <t>PERSHING SQUARE</t>
  </si>
  <si>
    <t>XS1242956966</t>
  </si>
  <si>
    <t>ISE</t>
  </si>
  <si>
    <t>QBEAU 5.25 5/16</t>
  </si>
  <si>
    <t>XS1707749229</t>
  </si>
  <si>
    <t>ASHTEAD 5.625 1</t>
  </si>
  <si>
    <t>US045054AC71</t>
  </si>
  <si>
    <t>BACR 05/24</t>
  </si>
  <si>
    <t>US06738EBC84</t>
  </si>
  <si>
    <t>Baa3</t>
  </si>
  <si>
    <t>C 4.6 03/09/202</t>
  </si>
  <si>
    <t>US172967KJ96</t>
  </si>
  <si>
    <t>MOS 4.25 11/23</t>
  </si>
  <si>
    <t>US61945CAC73</t>
  </si>
  <si>
    <t>RBS FLOAT 06/25</t>
  </si>
  <si>
    <t>US780097BH35</t>
  </si>
  <si>
    <t>SIBNE 6.0 11/23</t>
  </si>
  <si>
    <t>XS0997544860</t>
  </si>
  <si>
    <t>m4.8 06/25</t>
  </si>
  <si>
    <t>US55608YAB11</t>
  </si>
  <si>
    <t>ACAFP 6.6 09/49</t>
  </si>
  <si>
    <t>USF22797YK86</t>
  </si>
  <si>
    <t>Ba1</t>
  </si>
  <si>
    <t>ING GROEP NV</t>
  </si>
  <si>
    <t>XS1497755360</t>
  </si>
  <si>
    <t>PIP 6 1/19</t>
  </si>
  <si>
    <t>USU75111AH44</t>
  </si>
  <si>
    <t>barclys5.2 05/2</t>
  </si>
  <si>
    <t>US06738EAP07</t>
  </si>
  <si>
    <t>BB+</t>
  </si>
  <si>
    <t>HBOS  6.8 09/49</t>
  </si>
  <si>
    <t>XS0165483164</t>
  </si>
  <si>
    <t>SOCIE 7.8 12/49</t>
  </si>
  <si>
    <t>USF8586CRW49</t>
  </si>
  <si>
    <t>Ba2</t>
  </si>
  <si>
    <t>RWE 6.625 07/75</t>
  </si>
  <si>
    <t>XS1254119750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</si>
  <si>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</si>
  <si>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</si>
  <si>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</si>
  <si>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</si>
  <si>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</si>
  <si>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</si>
  <si>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</si>
  <si>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</si>
  <si>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</si>
  <si>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</si>
  <si>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</si>
  <si>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</si>
  <si>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אירפורט סיטי</t>
  </si>
  <si>
    <t>אלוני חץ</t>
  </si>
  <si>
    <t>אמות</t>
  </si>
  <si>
    <t>גזית גלוב</t>
  </si>
  <si>
    <t>עזריאלי</t>
  </si>
  <si>
    <t>איי.אפ.אפ</t>
  </si>
  <si>
    <t>מזון</t>
  </si>
  <si>
    <t>שטראוס עלית</t>
  </si>
  <si>
    <t>כיל</t>
  </si>
  <si>
    <t>כימיה גומי ופלסטיק</t>
  </si>
  <si>
    <t>חברה לישראל</t>
  </si>
  <si>
    <t>דלק קדוחים</t>
  </si>
  <si>
    <t>ישראמקו</t>
  </si>
  <si>
    <t>בזק</t>
  </si>
  <si>
    <t>בזן</t>
  </si>
  <si>
    <t>פז נפט</t>
  </si>
  <si>
    <t>נייס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</si>
  <si>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</si>
  <si>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</si>
  <si>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</si>
  <si>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</si>
  <si>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</si>
  <si>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</si>
  <si>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</si>
  <si>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</si>
  <si>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</si>
  <si>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</si>
  <si>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</si>
  <si>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כלל עסקי ביטוח</t>
  </si>
  <si>
    <t>מנורה</t>
  </si>
  <si>
    <t>אלקטרה צריכה</t>
  </si>
  <si>
    <t>סקופ</t>
  </si>
  <si>
    <t>רמי לוי</t>
  </si>
  <si>
    <t>אדגר</t>
  </si>
  <si>
    <t>אשטרום</t>
  </si>
  <si>
    <t>ביג</t>
  </si>
  <si>
    <t>בראק אן וי</t>
  </si>
  <si>
    <t>גב ים 1</t>
  </si>
  <si>
    <t>דמרי</t>
  </si>
  <si>
    <t>הכשרה הישוב</t>
  </si>
  <si>
    <t>כלכלית</t>
  </si>
  <si>
    <t>מבני תעשיה</t>
  </si>
  <si>
    <t>נורסטאר החזקות</t>
  </si>
  <si>
    <t>נכסים בנין</t>
  </si>
  <si>
    <t>סלע קפיטל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</si>
  <si>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</si>
  <si>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</si>
  <si>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</si>
  <si>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</si>
  <si>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</si>
  <si>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</si>
  <si>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</si>
  <si>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אינרום</t>
  </si>
  <si>
    <t>מתכת ומוצרי בניה</t>
  </si>
  <si>
    <t>שפיר הנדסה</t>
  </si>
  <si>
    <t>פלסאון תעשיות</t>
  </si>
  <si>
    <t>אבגול</t>
  </si>
  <si>
    <t>שלאג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</si>
  <si>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</si>
  <si>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</si>
  <si>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</si>
  <si>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</si>
  <si>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</si>
  <si>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</si>
  <si>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</si>
  <si>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</si>
  <si>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או פי סי אנרגיה</t>
  </si>
  <si>
    <t>ארקו החזקות</t>
  </si>
  <si>
    <t>אפקון</t>
  </si>
  <si>
    <t>חשמל</t>
  </si>
  <si>
    <t>קמטק</t>
  </si>
  <si>
    <t>פרוטליקס חסומה 19.8.14</t>
  </si>
  <si>
    <t>ביוטכנולוגיה</t>
  </si>
  <si>
    <t>קמהדע</t>
  </si>
  <si>
    <t>פורמולה</t>
  </si>
  <si>
    <t>סה"כ מניות מניות היתר</t>
  </si>
  <si>
    <t>אגוד</t>
  </si>
  <si>
    <t>גולף</t>
  </si>
  <si>
    <t>ויליפוד</t>
  </si>
  <si>
    <t>טיב טעם</t>
  </si>
  <si>
    <t>טלסיס</t>
  </si>
  <si>
    <t>מדטכניקה</t>
  </si>
  <si>
    <t>מנדלסון תשתיות</t>
  </si>
  <si>
    <t>נטו מלינדה</t>
  </si>
  <si>
    <t>סקיילקס</t>
  </si>
  <si>
    <t>עמיר שיווק</t>
  </si>
  <si>
    <t>שנפ</t>
  </si>
  <si>
    <t>אוברסיז</t>
  </si>
  <si>
    <t>אורן</t>
  </si>
  <si>
    <t>אמנת</t>
  </si>
  <si>
    <t>ג'י וואן</t>
  </si>
  <si>
    <t>פרידנזון</t>
  </si>
  <si>
    <t>רפק</t>
  </si>
  <si>
    <t>שגריר</t>
  </si>
  <si>
    <t>תיגבור</t>
  </si>
  <si>
    <t>אורון קבוצה</t>
  </si>
  <si>
    <t>איידיאו גרופ</t>
  </si>
  <si>
    <t>אספן בניה</t>
  </si>
  <si>
    <t>הכשרה אנרגיה</t>
  </si>
  <si>
    <t>חגג נדלן</t>
  </si>
  <si>
    <t>יולי שוקי הון</t>
  </si>
  <si>
    <t>מדיפאואר</t>
  </si>
  <si>
    <t>מהדרין</t>
  </si>
  <si>
    <t>מישורים</t>
  </si>
  <si>
    <t>מניבים ריט</t>
  </si>
  <si>
    <t>מנרב</t>
  </si>
  <si>
    <t>סים קומרשייל בכורה "ל"</t>
  </si>
  <si>
    <t>סקייליין</t>
  </si>
  <si>
    <t>פלאזה סנטרס</t>
  </si>
  <si>
    <t>קרדן נדלן</t>
  </si>
  <si>
    <t>רבד</t>
  </si>
  <si>
    <t>רני צים</t>
  </si>
  <si>
    <t>כלל משקאות</t>
  </si>
  <si>
    <t>מעברות</t>
  </si>
  <si>
    <t>בריל</t>
  </si>
  <si>
    <t>קסטרו</t>
  </si>
  <si>
    <t>תפרון</t>
  </si>
  <si>
    <t>אפריקה תעש 1</t>
  </si>
  <si>
    <t>בית שמש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</si>
  <si>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</si>
  <si>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</si>
  <si>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</si>
  <si>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</si>
  <si>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</si>
  <si>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</si>
  <si>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פלסטו קרגל</t>
  </si>
  <si>
    <t>רבל</t>
  </si>
  <si>
    <t>רם-און השקעות</t>
  </si>
  <si>
    <t>ניסן</t>
  </si>
  <si>
    <t>על בד</t>
  </si>
  <si>
    <t>אינטרגאמא 1</t>
  </si>
  <si>
    <t>אלביט הדמיה</t>
  </si>
  <si>
    <t>אמיליה פיתוח</t>
  </si>
  <si>
    <t>אקויטל</t>
  </si>
  <si>
    <t>בבילון</t>
  </si>
  <si>
    <t>בי גי איי</t>
  </si>
  <si>
    <t>ביטוח ישיר</t>
  </si>
  <si>
    <t>גמאטרוניק</t>
  </si>
  <si>
    <t>דיסקונט השקעות</t>
  </si>
  <si>
    <t>פולאר תקשורת</t>
  </si>
  <si>
    <t>קרדן נ.ו</t>
  </si>
  <si>
    <t>אלון גז</t>
  </si>
  <si>
    <t>דלק תמלוגים</t>
  </si>
  <si>
    <t>זרח</t>
  </si>
  <si>
    <t>כהן פתוח</t>
  </si>
  <si>
    <t>נאוויטס פטרוליום יהש</t>
  </si>
  <si>
    <t>איביאי בית השקעות</t>
  </si>
  <si>
    <t>אנליסט</t>
  </si>
  <si>
    <t>אינטרנט זהב</t>
  </si>
  <si>
    <t>סאטקום מערכות</t>
  </si>
  <si>
    <t>תיא השקעות</t>
  </si>
  <si>
    <t>פטרוכימיים</t>
  </si>
  <si>
    <t>קסניה</t>
  </si>
  <si>
    <t>השקעות בהייטק</t>
  </si>
  <si>
    <t>אלספק</t>
  </si>
  <si>
    <t>מר</t>
  </si>
  <si>
    <t>אלוט תקשורת</t>
  </si>
  <si>
    <t>מטומי</t>
  </si>
  <si>
    <t>נטקס</t>
  </si>
  <si>
    <t>פורסייט חסומה 7.18</t>
  </si>
  <si>
    <t>פריון נטוורק</t>
  </si>
  <si>
    <t>אבוג'ן</t>
  </si>
  <si>
    <t>ביול</t>
  </si>
  <si>
    <t>ביוקסל</t>
  </si>
  <si>
    <t>פרוטליקס</t>
  </si>
  <si>
    <t>אליום מדיקל</t>
  </si>
  <si>
    <t>מכשור רפואי</t>
  </si>
  <si>
    <t>בריינסוויי</t>
  </si>
  <si>
    <t>אלרון</t>
  </si>
  <si>
    <t>השקעות במדעי החיים</t>
  </si>
  <si>
    <t>ביולייט</t>
  </si>
  <si>
    <t>כלל ביוטכנולוגיה</t>
  </si>
  <si>
    <t>אי.אל.די</t>
  </si>
  <si>
    <t>אמת</t>
  </si>
  <si>
    <t>טלרד נטוורקס</t>
  </si>
  <si>
    <t>ציוד תקשורת</t>
  </si>
  <si>
    <t>מיקרונט</t>
  </si>
  <si>
    <t>פוינטר</t>
  </si>
  <si>
    <t>ברנמילר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</si>
  <si>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</si>
  <si>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</si>
  <si>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</si>
  <si>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</si>
  <si>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</si>
  <si>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</si>
  <si>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SAIPEM SPA</t>
  </si>
  <si>
    <t>IT0000068525</t>
  </si>
  <si>
    <t>ISRAEL CHEMICAL</t>
  </si>
  <si>
    <t>IL0002810146</t>
  </si>
  <si>
    <t>ARZAN</t>
  </si>
  <si>
    <t>IL0010828098</t>
  </si>
  <si>
    <t>Food &amp; Staples Retailing</t>
  </si>
  <si>
    <t>DARIO HEALTH</t>
  </si>
  <si>
    <t>US23725P1003</t>
  </si>
  <si>
    <t>NASDAQ</t>
  </si>
  <si>
    <t>Health Care Equipment &amp; Services</t>
  </si>
  <si>
    <t>MEDIVISION</t>
  </si>
  <si>
    <t>IL0010846314</t>
  </si>
  <si>
    <t>MEDVISION LIMIT</t>
  </si>
  <si>
    <t>BE0005578498</t>
  </si>
  <si>
    <t>EVOGENE LTD</t>
  </si>
  <si>
    <t>IL0011050551</t>
  </si>
  <si>
    <t>INTEC PHARMA LT</t>
  </si>
  <si>
    <t>IL0011177958</t>
  </si>
  <si>
    <t>KAMADA LTD</t>
  </si>
  <si>
    <t>IL0010941198</t>
  </si>
  <si>
    <t>MEDIWOUND LTD</t>
  </si>
  <si>
    <t>IL0011316309</t>
  </si>
  <si>
    <t>PROTALIX BIOTHE</t>
  </si>
  <si>
    <t>US74365A1016</t>
  </si>
  <si>
    <t>SOL-GEL TECHNOL</t>
  </si>
  <si>
    <t>IL0011417206</t>
  </si>
  <si>
    <t>TEVA PHARMA</t>
  </si>
  <si>
    <t>US8816242098</t>
  </si>
  <si>
    <t>UROGEN PHARMA L</t>
  </si>
  <si>
    <t>IL0011407140</t>
  </si>
  <si>
    <t>AMUNDI SA</t>
  </si>
  <si>
    <t>FR0004125920</t>
  </si>
  <si>
    <t>CAC</t>
  </si>
  <si>
    <t>CHECK POINT SOF</t>
  </si>
  <si>
    <t>IL0010824113</t>
  </si>
  <si>
    <t>Software &amp; Services</t>
  </si>
  <si>
    <t>CYREN LTD</t>
  </si>
  <si>
    <t>IL0010832371</t>
  </si>
  <si>
    <t>DXC TECHNOLOGY</t>
  </si>
  <si>
    <t>US23355L1061</t>
  </si>
  <si>
    <t>LANGUAGEWARE NE</t>
  </si>
  <si>
    <t>IL0010827835</t>
  </si>
  <si>
    <t>MAGIC SOFTWARE</t>
  </si>
  <si>
    <t>IL0010823123</t>
  </si>
  <si>
    <t>NICE SYSTEMS LT</t>
  </si>
  <si>
    <t>US6536561086</t>
  </si>
  <si>
    <t>WIX.COM</t>
  </si>
  <si>
    <t>IL0011301780</t>
  </si>
  <si>
    <t>ITURAN LOCATION</t>
  </si>
  <si>
    <t>IL0010818685</t>
  </si>
  <si>
    <t>Technology Hardware &amp; Equipment</t>
  </si>
  <si>
    <t>ORBOTECH LTD-OR</t>
  </si>
  <si>
    <t>IL0010823388</t>
  </si>
  <si>
    <t>SILICOM</t>
  </si>
  <si>
    <t>IL0010826928</t>
  </si>
  <si>
    <t>T.V.G. TECHNOLO</t>
  </si>
  <si>
    <t>IL0010827009</t>
  </si>
  <si>
    <t>CAMTEK LIMITED</t>
  </si>
  <si>
    <t>IL0010952641</t>
  </si>
  <si>
    <t>Semiconductors &amp; Semiconductor Equipment</t>
  </si>
  <si>
    <t>TOWER SEMICONDU</t>
  </si>
  <si>
    <t>IL0010823792</t>
  </si>
  <si>
    <t>PARTNER COMMUNI</t>
  </si>
  <si>
    <t>US70211M1099</t>
  </si>
  <si>
    <t>Telecommunication Services</t>
  </si>
  <si>
    <t>ORMAT TECHNOLOG</t>
  </si>
  <si>
    <t>US6866881021</t>
  </si>
  <si>
    <t>MATOMY MEDIA GR</t>
  </si>
  <si>
    <t>IL0011316978</t>
  </si>
  <si>
    <t>סה"כ מניות חברות זרות בחו"ל</t>
  </si>
  <si>
    <t>INTUITIVE SURGI</t>
  </si>
  <si>
    <t>US46120E6023</t>
  </si>
  <si>
    <t>BP  PLC</t>
  </si>
  <si>
    <t>US0556221044</t>
  </si>
  <si>
    <t>DELEK US HLDNGS</t>
  </si>
  <si>
    <t>US24665A1034</t>
  </si>
  <si>
    <t>ENERGON OIL AND</t>
  </si>
  <si>
    <t>GB00BG12Y042</t>
  </si>
  <si>
    <t>MARATHON PETROL</t>
  </si>
  <si>
    <t>US56585A1025</t>
  </si>
  <si>
    <t>TOTAL FINA  SA-</t>
  </si>
  <si>
    <t>FR0000120271</t>
  </si>
  <si>
    <t>VALERO ENERGY</t>
  </si>
  <si>
    <t>US91913Y1001</t>
  </si>
  <si>
    <t>CRH PLC</t>
  </si>
  <si>
    <t>IE0001827041</t>
  </si>
  <si>
    <t>MOSAIC CO</t>
  </si>
  <si>
    <t>US61945C1036</t>
  </si>
  <si>
    <t>NUTRIEN</t>
  </si>
  <si>
    <t>CA67077M1086</t>
  </si>
  <si>
    <t>AIRBUS GROUP</t>
  </si>
  <si>
    <t>NL0000235190</t>
  </si>
  <si>
    <t>Capital Goods</t>
  </si>
  <si>
    <t>CESAR STONE SDO</t>
  </si>
  <si>
    <t>IL0011259137</t>
  </si>
  <si>
    <t>DYCOM INDUSTRIE</t>
  </si>
  <si>
    <t>US2674751019</t>
  </si>
  <si>
    <t>MANPOWER INC</t>
  </si>
  <si>
    <t>US56418H1005</t>
  </si>
  <si>
    <t>Commercial&amp;Professional Services</t>
  </si>
  <si>
    <t>JAPAN AIRPORT T</t>
  </si>
  <si>
    <t>JP3699400002</t>
  </si>
  <si>
    <t>TSE</t>
  </si>
  <si>
    <t>Transportation</t>
  </si>
  <si>
    <t>XPO LOGISTICS I</t>
  </si>
  <si>
    <t>US9837931008</t>
  </si>
  <si>
    <t>GESTAMP AUTOMOCION SA</t>
  </si>
  <si>
    <t>ES0105223004</t>
  </si>
  <si>
    <t>BME</t>
  </si>
  <si>
    <t>Automobiles &amp; Components</t>
  </si>
  <si>
    <t>SONY JP</t>
  </si>
  <si>
    <t>JP3435000009</t>
  </si>
  <si>
    <t>Consumer Durables &amp; Apparel</t>
  </si>
  <si>
    <t>ALIBABA GROUP H</t>
  </si>
  <si>
    <t>US01609W1027</t>
  </si>
  <si>
    <t>Retailing</t>
  </si>
  <si>
    <t>AMAZON COM</t>
  </si>
  <si>
    <t>US0231351067</t>
  </si>
  <si>
    <t>RECKITT BENCKIS</t>
  </si>
  <si>
    <t>GB00B24CGK77</t>
  </si>
  <si>
    <t>Household &amp; Personal Products</t>
  </si>
  <si>
    <t>ALNYLAM FARM</t>
  </si>
  <si>
    <t>US02043Q1076</t>
  </si>
  <si>
    <t>BIOGEN IDEC INC</t>
  </si>
  <si>
    <t>US09062X1037</t>
  </si>
  <si>
    <t>COLLPLANT HOLDI</t>
  </si>
  <si>
    <t>US19516Q2084</t>
  </si>
  <si>
    <t>ELOXX PHARMA</t>
  </si>
  <si>
    <t>US29014R1032</t>
  </si>
  <si>
    <t>GALMED PHARMA</t>
  </si>
  <si>
    <t>IL0011313900</t>
  </si>
  <si>
    <t>GAMIDA CELL LTD</t>
  </si>
  <si>
    <t>IL0011552663</t>
  </si>
  <si>
    <t>MYLAN LABORATOR</t>
  </si>
  <si>
    <t>NL0011031208</t>
  </si>
  <si>
    <t>NEON THERAPEUIT</t>
  </si>
  <si>
    <t>US64050Y1001</t>
  </si>
  <si>
    <t>PERRIGO CO PLC</t>
  </si>
  <si>
    <t>IE00BGH1M568</t>
  </si>
  <si>
    <t>VBI VACCINES</t>
  </si>
  <si>
    <t>CA91822J1030</t>
  </si>
  <si>
    <t>GOLDMAN SACHS</t>
  </si>
  <si>
    <t>US38141G1040</t>
  </si>
  <si>
    <t>HONG KONG EX AN</t>
  </si>
  <si>
    <t>HK0388045442</t>
  </si>
  <si>
    <t>KKR&amp;CO INC</t>
  </si>
  <si>
    <t>US48251W1045</t>
  </si>
  <si>
    <t>AXA SA</t>
  </si>
  <si>
    <t>FR0000120628</t>
  </si>
  <si>
    <t>AFI DEVELOPMENT</t>
  </si>
  <si>
    <t>US00106J2006</t>
  </si>
  <si>
    <t>Real Estate</t>
  </si>
  <si>
    <t>CY0101380612</t>
  </si>
  <si>
    <t>AROUNDTOWN PROP</t>
  </si>
  <si>
    <t>LU1673108939</t>
  </si>
  <si>
    <t>ATRIUM EUROPEAN</t>
  </si>
  <si>
    <t>JE00B3DCF752</t>
  </si>
  <si>
    <t>NIEUWE STEEN IN</t>
  </si>
  <si>
    <t>NL0012365084</t>
  </si>
  <si>
    <t>VBARE IBERIAN PROPERTIES SOC</t>
  </si>
  <si>
    <t>ES0105196002</t>
  </si>
  <si>
    <t>ADOBE SYS</t>
  </si>
  <si>
    <t>US00724F1012</t>
  </si>
  <si>
    <t>MICROSOFT CORP.</t>
  </si>
  <si>
    <t>US5949181045</t>
  </si>
  <si>
    <t>CISCO SYSTEMS</t>
  </si>
  <si>
    <t>US17275R1023</t>
  </si>
  <si>
    <t>MTI WIRELESS ED</t>
  </si>
  <si>
    <t>IL0010958762</t>
  </si>
  <si>
    <t>NOKIA OYJ</t>
  </si>
  <si>
    <t>FI0009000681</t>
  </si>
  <si>
    <t>PALO ALTO NETWO</t>
  </si>
  <si>
    <t>US6974351057</t>
  </si>
  <si>
    <t>ASM LITHO</t>
  </si>
  <si>
    <t>NL0010273215</t>
  </si>
  <si>
    <t>DSP GROUP</t>
  </si>
  <si>
    <t>US23332B1061</t>
  </si>
  <si>
    <t>MARVELL TECH GR</t>
  </si>
  <si>
    <t>BMG5876H1051</t>
  </si>
  <si>
    <t>MELLANOX TECHNO</t>
  </si>
  <si>
    <t>IL0011017329</t>
  </si>
  <si>
    <t>NVIDIA CORP</t>
  </si>
  <si>
    <t>US67066G1040</t>
  </si>
  <si>
    <t>SOLAREDGE</t>
  </si>
  <si>
    <t>US83417M1045</t>
  </si>
  <si>
    <t>UNIVERSAL DISPL</t>
  </si>
  <si>
    <t>US91347P1057</t>
  </si>
  <si>
    <t>AIR WATER INTER</t>
  </si>
  <si>
    <t>US0092291055</t>
  </si>
  <si>
    <t>ALPHABET CL A</t>
  </si>
  <si>
    <t>US02079K3059</t>
  </si>
  <si>
    <t>BAIDU.COM - ADR</t>
  </si>
  <si>
    <t>US0567521085</t>
  </si>
  <si>
    <t>CINEWORLD GROUP</t>
  </si>
  <si>
    <t>GB00B15FWH70</t>
  </si>
  <si>
    <t>FACEBOOK  INC-A</t>
  </si>
  <si>
    <t>US30303M1027</t>
  </si>
  <si>
    <t>MOMO</t>
  </si>
  <si>
    <t>US60879B1070</t>
  </si>
  <si>
    <t>NETEASE.COM INC</t>
  </si>
  <si>
    <t>US64110W1027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</si>
  <si>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</si>
  <si>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</si>
  <si>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</si>
  <si>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</si>
  <si>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פסג.תא בנקים</t>
  </si>
  <si>
    <t>מדדי מניות בארץ</t>
  </si>
  <si>
    <t>קסם.תא 60SME</t>
  </si>
  <si>
    <t>קסם.תא בנקים</t>
  </si>
  <si>
    <t>תכ.תא125</t>
  </si>
  <si>
    <t>תכ.תא35</t>
  </si>
  <si>
    <t>תכ.תאבנקים</t>
  </si>
  <si>
    <t>תכ.תאצמיחה</t>
  </si>
  <si>
    <t>סה"כ תעודות סל שמחקות מדדי מניות בחו"ל</t>
  </si>
  <si>
    <t>תכ.225NIKKEI</t>
  </si>
  <si>
    <t>מדדי מניות בחול</t>
  </si>
  <si>
    <t>תכלית סל SP Energy</t>
  </si>
  <si>
    <t>תכלית סל SP HealthCa</t>
  </si>
  <si>
    <t>תכלית סל SP RBanks</t>
  </si>
  <si>
    <t>תכלית סל מש בריא/ביו</t>
  </si>
  <si>
    <t>תכלית סל ‏‏SP500</t>
  </si>
  <si>
    <t>סה"כ תעודות סל שמחקות מדדים אחרים בישראל</t>
  </si>
  <si>
    <t>תכ.תלבונד60</t>
  </si>
  <si>
    <t>מדדים אחרים בארץ</t>
  </si>
  <si>
    <t>תכ.תלבונדשקלי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</si>
  <si>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</si>
  <si>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</si>
  <si>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</si>
  <si>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</si>
  <si>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</si>
  <si>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</si>
  <si>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</si>
  <si>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CONSUMER DISCRE</t>
  </si>
  <si>
    <t>US81369Y4070</t>
  </si>
  <si>
    <t>CONSUMER STAPLE</t>
  </si>
  <si>
    <t>US81369Y3080</t>
  </si>
  <si>
    <t>DAIWA ETF - NIK</t>
  </si>
  <si>
    <t>JP3027640006</t>
  </si>
  <si>
    <t>FINANCIAL SELEC</t>
  </si>
  <si>
    <t>US81369Y6059</t>
  </si>
  <si>
    <t>GLOBAL X ROBOTI</t>
  </si>
  <si>
    <t>US37954Y7159</t>
  </si>
  <si>
    <t>HEALTH CARE SEL</t>
  </si>
  <si>
    <t>US81369Y2090</t>
  </si>
  <si>
    <t>INDUSTRIAL SELE</t>
  </si>
  <si>
    <t>US81369Y7040</t>
  </si>
  <si>
    <t>ISHARES EXPANDE</t>
  </si>
  <si>
    <t>US4642875151</t>
  </si>
  <si>
    <t>ISHARES MSCI IN</t>
  </si>
  <si>
    <t>US46429B5984</t>
  </si>
  <si>
    <t>ISHARES S&amp;P 500</t>
  </si>
  <si>
    <t>US4642872000</t>
  </si>
  <si>
    <t>ISHARES S&amp;P LAT</t>
  </si>
  <si>
    <t>US4642873909</t>
  </si>
  <si>
    <t>KRANESH BOSERA</t>
  </si>
  <si>
    <t>US5007674055</t>
  </si>
  <si>
    <t>SECTOR ENERGY</t>
  </si>
  <si>
    <t>US81369Y5069</t>
  </si>
  <si>
    <t>SPDR S&amp;P RETAIL</t>
  </si>
  <si>
    <t>US78464A7147</t>
  </si>
  <si>
    <t>US GLOBAL JETS</t>
  </si>
  <si>
    <t>US26922A8421</t>
  </si>
  <si>
    <t>VANECK VEC</t>
  </si>
  <si>
    <t>US92189F6925</t>
  </si>
  <si>
    <t>VANECK VECTOR</t>
  </si>
  <si>
    <t>US92189F7188</t>
  </si>
  <si>
    <t>VANGUARD EMERG</t>
  </si>
  <si>
    <t>US9220428588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</si>
  <si>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</si>
  <si>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</si>
  <si>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</si>
  <si>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</si>
  <si>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</si>
  <si>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MARKIT</t>
  </si>
  <si>
    <t>IE00B4PY7Y77</t>
  </si>
  <si>
    <t>מדדים אחרים בחול</t>
  </si>
  <si>
    <t>ISHARES JPM EME</t>
  </si>
  <si>
    <t>IE00B2NPKV68</t>
  </si>
  <si>
    <t>ISHARES USD COR</t>
  </si>
  <si>
    <t>IE0032895942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</si>
  <si>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</si>
  <si>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</si>
  <si>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</si>
  <si>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</si>
  <si>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</si>
  <si>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</si>
  <si>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</si>
  <si>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</si>
  <si>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</si>
  <si>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</si>
  <si>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</si>
  <si>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GAM STAR CREDIT</t>
  </si>
  <si>
    <t>IE00B50JD354</t>
  </si>
  <si>
    <t>IE00B5769310</t>
  </si>
  <si>
    <t>INVESCO US SENI</t>
  </si>
  <si>
    <t>LU0564079282</t>
  </si>
  <si>
    <t>JSS SENIOR LOAD</t>
  </si>
  <si>
    <t>LU1272300218</t>
  </si>
  <si>
    <t>MG INV FDS</t>
  </si>
  <si>
    <t>LU1670632501</t>
  </si>
  <si>
    <t>PIMCO GBL INV G</t>
  </si>
  <si>
    <t>IE0034085260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</si>
  <si>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</si>
  <si>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</si>
  <si>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</si>
  <si>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</si>
  <si>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</si>
  <si>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</si>
  <si>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</si>
  <si>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</si>
  <si>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</si>
  <si>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</si>
  <si>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</si>
  <si>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</si>
  <si>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</si>
  <si>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COMGEST GROWTH</t>
  </si>
  <si>
    <t>IE00B5WN3467</t>
  </si>
  <si>
    <t>מניות</t>
  </si>
  <si>
    <t>DSBI JPN EQ SM</t>
  </si>
  <si>
    <t>LU1550200833</t>
  </si>
  <si>
    <t>FNK TMP EM MARK</t>
  </si>
  <si>
    <t>LU0300738944</t>
  </si>
  <si>
    <t>GAM STAR-CONT E</t>
  </si>
  <si>
    <t>IE00B8Q8GH20</t>
  </si>
  <si>
    <t>MARKETFIELD GEORGE TOWN SPC</t>
  </si>
  <si>
    <t>KYG582251891</t>
  </si>
  <si>
    <t>ODDO AVENIR EUR</t>
  </si>
  <si>
    <t>FR0010251108</t>
  </si>
  <si>
    <t>PINEBRIDGE-INDIA EQ-Y</t>
  </si>
  <si>
    <t>IE00B0JY6L58</t>
  </si>
  <si>
    <t>M&amp;G (LUX) 1JP S</t>
  </si>
  <si>
    <t>LU1670716197</t>
  </si>
  <si>
    <t>מדדי מניות בחו"ל</t>
  </si>
  <si>
    <t>7. כתבי אופציה</t>
  </si>
  <si>
    <t>סה"כ כתבי אופציה</t>
  </si>
  <si>
    <t>סה"כ כתבי אופציה בישראל</t>
  </si>
  <si>
    <t>ברנמילר אופ 1</t>
  </si>
  <si>
    <t>מניבים ריט אפ 2</t>
  </si>
  <si>
    <t>סלקום אפ 2</t>
  </si>
  <si>
    <t>פטרוטקס  אפ 9</t>
  </si>
  <si>
    <t>קולפלנט אופ יא'</t>
  </si>
  <si>
    <t>רני צים אופ. 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</si>
  <si>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</si>
  <si>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</si>
  <si>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</si>
  <si>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</si>
  <si>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</si>
  <si>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</si>
  <si>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</si>
  <si>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</si>
  <si>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סה"כ אופציות ₪/מט"ח</t>
  </si>
  <si>
    <t>סה"כ אופציות על ריבית</t>
  </si>
  <si>
    <t>סה"כ אופציות אחרות</t>
  </si>
  <si>
    <t>סה"כ אופציות בחו"ל</t>
  </si>
  <si>
    <t>SPXW CALL 2750</t>
  </si>
  <si>
    <t>SPXW  190131C0275000</t>
  </si>
  <si>
    <t>SPXW CALL 2840</t>
  </si>
  <si>
    <t>SPXW  190131C0284000</t>
  </si>
  <si>
    <t>SPXW CALL 2880</t>
  </si>
  <si>
    <t>SPXW  181231C0288000</t>
  </si>
  <si>
    <t>SPXW CALL 3000</t>
  </si>
  <si>
    <t>SPXW  181231C0300000</t>
  </si>
  <si>
    <t>SPXW PUT 2460 3</t>
  </si>
  <si>
    <t>SPXW  190131P0246000</t>
  </si>
  <si>
    <t>SPXW PUT 2520 3</t>
  </si>
  <si>
    <t>SPXW  181231P0252000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</si>
  <si>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</si>
  <si>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</si>
  <si>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</si>
  <si>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</si>
  <si>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</si>
  <si>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</si>
  <si>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</si>
  <si>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</si>
  <si>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</si>
  <si>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</si>
  <si>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F 3/19 10YR TRN</t>
  </si>
  <si>
    <t>TYH8</t>
  </si>
  <si>
    <t>F 3/19 MINI DAX</t>
  </si>
  <si>
    <t>DFWH9</t>
  </si>
  <si>
    <t>F 3/19 MSCI</t>
  </si>
  <si>
    <t>MESH9</t>
  </si>
  <si>
    <t>F 3/19 NIKKEI USD</t>
  </si>
  <si>
    <t>NXH8</t>
  </si>
  <si>
    <t>F 3/19/EUSTX</t>
  </si>
  <si>
    <t>VGH9</t>
  </si>
  <si>
    <t>F 3/9 FTSE</t>
  </si>
  <si>
    <t>Z H9</t>
  </si>
  <si>
    <t>F 3/9 MINI S&amp;P</t>
  </si>
  <si>
    <t>ESH9</t>
  </si>
  <si>
    <t>F 9/19 2YR TRN</t>
  </si>
  <si>
    <t>TUH8</t>
  </si>
  <si>
    <t>F MINI DAX 3/19</t>
  </si>
  <si>
    <t>CFH9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</si>
  <si>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</si>
  <si>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</si>
  <si>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</si>
  <si>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</si>
  <si>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</si>
  <si>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</si>
  <si>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</si>
  <si>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</si>
  <si>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</si>
  <si>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</si>
  <si>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</si>
  <si>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</si>
  <si>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</si>
  <si>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</si>
  <si>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</si>
  <si>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</si>
  <si>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</si>
  <si>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</si>
  <si>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</si>
  <si>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</si>
  <si>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</si>
  <si>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</si>
  <si>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</si>
  <si>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</si>
  <si>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</si>
  <si>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</si>
  <si>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</si>
  <si>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</si>
  <si>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</si>
  <si>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</si>
  <si>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</si>
  <si>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</si>
  <si>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</si>
  <si>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</si>
  <si>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</si>
  <si>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</si>
  <si>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</si>
  <si>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</si>
  <si>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</si>
  <si>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</si>
  <si>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מקורות אגח 6 4.9%</t>
  </si>
  <si>
    <t>26/12/2006</t>
  </si>
  <si>
    <t>יהוד 5.8%</t>
  </si>
  <si>
    <t>21/08/2006</t>
  </si>
  <si>
    <t>לאומי ש-ה  6.5%</t>
  </si>
  <si>
    <t>25/12/2002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</si>
  <si>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</si>
  <si>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</si>
  <si>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</si>
  <si>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</si>
  <si>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</si>
  <si>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</si>
  <si>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</si>
  <si>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</si>
  <si>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</si>
  <si>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</si>
  <si>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</si>
  <si>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</si>
  <si>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</si>
  <si>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</si>
  <si>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</si>
  <si>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</si>
  <si>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התפלת מי אשקלון</t>
  </si>
  <si>
    <t>22/01/2003</t>
  </si>
  <si>
    <t>ויאידי התפלת  0103</t>
  </si>
  <si>
    <t>23/04/2003</t>
  </si>
  <si>
    <t>מגדל ביט א 3.5% כ.הת</t>
  </si>
  <si>
    <t>4/01/2012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</si>
  <si>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</si>
  <si>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</si>
  <si>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</si>
  <si>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</si>
  <si>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</si>
  <si>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</si>
  <si>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מזנין 1</t>
  </si>
  <si>
    <t>26/06/2007</t>
  </si>
  <si>
    <t>דרך ארץ נחו החלפה-דש</t>
  </si>
  <si>
    <t>16/03/2011</t>
  </si>
  <si>
    <t>מימון ישיר קב אג' א</t>
  </si>
  <si>
    <t>18/12/2016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</si>
  <si>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</si>
  <si>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</si>
  <si>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</si>
  <si>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</si>
  <si>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</si>
  <si>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</si>
  <si>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אמפל אמריקה אג</t>
  </si>
  <si>
    <t>13-0435685</t>
  </si>
  <si>
    <t>בזן 27ב 5.45%</t>
  </si>
  <si>
    <t>28/11/2004</t>
  </si>
  <si>
    <t>דואר ישראל 3.88%</t>
  </si>
  <si>
    <t>Baa1 IL</t>
  </si>
  <si>
    <t>25/03/2010</t>
  </si>
  <si>
    <t>בסר אג8</t>
  </si>
  <si>
    <t>B2 IL</t>
  </si>
  <si>
    <t>הום סנטר א' 6.1%</t>
  </si>
  <si>
    <t>CC IL</t>
  </si>
  <si>
    <t>אגרקסקו אג"ח א' 6.15</t>
  </si>
  <si>
    <t>- IL</t>
  </si>
  <si>
    <t>26/12/2007</t>
  </si>
  <si>
    <t>גלובל פיננס 8 ה - דש (*) (*)</t>
  </si>
  <si>
    <t>אג"ח מובנה</t>
  </si>
  <si>
    <t>NR3 IL</t>
  </si>
  <si>
    <t>פנימי</t>
  </si>
  <si>
    <t>24/12/2007</t>
  </si>
  <si>
    <t>לגנא א 6.4%- דש</t>
  </si>
  <si>
    <t>4/05/2006</t>
  </si>
  <si>
    <t>3AMPL.B דש</t>
  </si>
  <si>
    <t>אולימפיה אג2</t>
  </si>
  <si>
    <t>אלדן טק אג1</t>
  </si>
  <si>
    <t>אלון דלק א'</t>
  </si>
  <si>
    <t>26/07/2017</t>
  </si>
  <si>
    <t>אלמפ.ק3</t>
  </si>
  <si>
    <t>אמפל אמריקן אג"ח ב' דש</t>
  </si>
  <si>
    <t>אנגל משאבים אגה4</t>
  </si>
  <si>
    <t>אפסק אג1</t>
  </si>
  <si>
    <t>גיאםאף אג1</t>
  </si>
  <si>
    <t>גלובליקום טרייד אגח ב דש</t>
  </si>
  <si>
    <t>גמול.ק2 דש</t>
  </si>
  <si>
    <t>דוראה אג2</t>
  </si>
  <si>
    <t>דיידלנד</t>
  </si>
  <si>
    <t>דנירקו אג1</t>
  </si>
  <si>
    <t>חפציבה חופים אג1 - דש</t>
  </si>
  <si>
    <t>לידקום אג"ח א</t>
  </si>
  <si>
    <t>מפעל פלדה אג1 - דש</t>
  </si>
  <si>
    <t>סיביל אג 1</t>
  </si>
  <si>
    <t>סקיילקס אגח ו נ</t>
  </si>
  <si>
    <t>סקיילקס אגח יג איילון</t>
  </si>
  <si>
    <t>פלאדה אג 1 - דש</t>
  </si>
  <si>
    <t>סה"כ אג"ח קונצרני לא צמוד</t>
  </si>
  <si>
    <t>לאומי קארד אגח א'</t>
  </si>
  <si>
    <t>29/10/2018</t>
  </si>
  <si>
    <t>אליהו הנפקות א'</t>
  </si>
  <si>
    <t>17/09/2017</t>
  </si>
  <si>
    <t>גב-ים נגב אגח א</t>
  </si>
  <si>
    <t>30/07/2018</t>
  </si>
  <si>
    <t>אלטשולר אגח א</t>
  </si>
  <si>
    <t>10/08/2016</t>
  </si>
  <si>
    <t>ביטוח ישיר אג"ח יא'</t>
  </si>
  <si>
    <t>18/07/2016</t>
  </si>
  <si>
    <t>י.ח.ק להשקעות א</t>
  </si>
  <si>
    <t>14/01/2018</t>
  </si>
  <si>
    <t>אפריל סד' 2 2%</t>
  </si>
  <si>
    <t>4/10/2012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</si>
  <si>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</si>
  <si>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</si>
  <si>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</si>
  <si>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</si>
  <si>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</si>
  <si>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נתיביים א' 7.97%</t>
  </si>
  <si>
    <t>6/07/2009</t>
  </si>
  <si>
    <t>אורמת ב'</t>
  </si>
  <si>
    <t>12/09/2016</t>
  </si>
  <si>
    <t>כיל אג"ח דולר 4.5%</t>
  </si>
  <si>
    <t>BBB IL</t>
  </si>
  <si>
    <t>20/11/2014</t>
  </si>
  <si>
    <t>צים ד' דולרי ד"ש</t>
  </si>
  <si>
    <t>B+ IL</t>
  </si>
  <si>
    <t>20/07/2014</t>
  </si>
  <si>
    <t>לאס וגאס סד א</t>
  </si>
  <si>
    <t>צים A1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</si>
  <si>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</si>
  <si>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</si>
  <si>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</si>
  <si>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</si>
  <si>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</si>
  <si>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</si>
  <si>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o-מניה ל"ס</t>
  </si>
  <si>
    <t>פטרוטקס מניה ל"ס</t>
  </si>
  <si>
    <t>פטרו גרופ</t>
  </si>
  <si>
    <t>צים מניה ל.ס. איילון</t>
  </si>
  <si>
    <t>צים מניה ל.ס. דש</t>
  </si>
  <si>
    <t>אדאקום</t>
  </si>
  <si>
    <t>גול פרטנרס - מניה ל"ס</t>
  </si>
  <si>
    <t>לוי</t>
  </si>
  <si>
    <t>רוטקס</t>
  </si>
  <si>
    <t>אפסק</t>
  </si>
  <si>
    <t>נחושתן השקעות 1</t>
  </si>
  <si>
    <t>פויכטונגר השקעות</t>
  </si>
  <si>
    <t>פולישק</t>
  </si>
  <si>
    <t>פי אם אי מתקנים סולאריים שופות מוגבלת</t>
  </si>
  <si>
    <t>קמן אחזקות</t>
  </si>
  <si>
    <t>ת. פרטנר דש</t>
  </si>
  <si>
    <t>דבלוגן פפטור מניה ל"ס</t>
  </si>
  <si>
    <t>סה"כ מניות ל"ס בחו"ל</t>
  </si>
  <si>
    <t>RADVIEW SOFTWR</t>
  </si>
  <si>
    <t>IL0010851744</t>
  </si>
  <si>
    <t>ELBIT VISION SY דש</t>
  </si>
  <si>
    <t>IL0010824527</t>
  </si>
  <si>
    <t>DELEK GLOBAL RE</t>
  </si>
  <si>
    <t>JE00B1S0VN88</t>
  </si>
  <si>
    <t>IXI MOBILE INC</t>
  </si>
  <si>
    <t>US4660261011</t>
  </si>
  <si>
    <t>5. קרנות השקעה</t>
  </si>
  <si>
    <t>סה"כ קרנות השקעה ל"ס</t>
  </si>
  <si>
    <t>סה"כ קרנות השקעה ל"ס בישראל</t>
  </si>
  <si>
    <t>סה"כ קרנות הון סיכון</t>
  </si>
  <si>
    <t>ISF II איילון</t>
  </si>
  <si>
    <t>JVC- קרן הון סיכון</t>
  </si>
  <si>
    <t>8/12/2000</t>
  </si>
  <si>
    <t>MEDICA - קרן הון סיכ</t>
  </si>
  <si>
    <t>VINTAGE INVESTMENT 7</t>
  </si>
  <si>
    <t>VINTAGE קרן הון סיכו</t>
  </si>
  <si>
    <t>27/05/2009</t>
  </si>
  <si>
    <t>אינפיניטי ישראל סין</t>
  </si>
  <si>
    <t>23/12/2013</t>
  </si>
  <si>
    <t>גלילות 2 - קרן הון סיכון</t>
  </si>
  <si>
    <t>פונטיפקס ק.הון סיכו</t>
  </si>
  <si>
    <t>קרן LOOL II</t>
  </si>
  <si>
    <t>סה"כ קרנות גידור</t>
  </si>
  <si>
    <t>ALPHA OPPORTU</t>
  </si>
  <si>
    <t>PI SPC EMERGING MARKETS</t>
  </si>
  <si>
    <t>SPHERA HEALTH CL G I</t>
  </si>
  <si>
    <t>SPHERA דש</t>
  </si>
  <si>
    <t>8/03/2010</t>
  </si>
  <si>
    <t>VAR קרן השקעה</t>
  </si>
  <si>
    <t>5/09/2018</t>
  </si>
  <si>
    <t>ion- קרן גידור</t>
  </si>
  <si>
    <t>27/02/2018</t>
  </si>
  <si>
    <t>קרן נוקד אקוויטי</t>
  </si>
  <si>
    <t>סה"כ קרנות נדל"ן</t>
  </si>
  <si>
    <t>REALITY II</t>
  </si>
  <si>
    <t>16/04/2012</t>
  </si>
  <si>
    <t>נווה אילן קרן השקעה</t>
  </si>
  <si>
    <t>סה"כ קרנות השקעה אחרות</t>
  </si>
  <si>
    <t>ALPHA LONG TERM INVE</t>
  </si>
  <si>
    <t>2/01/2011</t>
  </si>
  <si>
    <t>AMI opportunities ALP קרן השקעה</t>
  </si>
  <si>
    <t>FORTISSIMO CAPITAL</t>
  </si>
  <si>
    <t>FORTISSIMO CAPITAL 3</t>
  </si>
  <si>
    <t>FORTISSIMO CAPITAL 4</t>
  </si>
  <si>
    <t>IF I  Gamut קרן השקעה</t>
  </si>
  <si>
    <t>IGI קרן השקעה</t>
  </si>
  <si>
    <t>Mustang קרן השקעה</t>
  </si>
  <si>
    <t>NORFET שותפות ל.ס</t>
  </si>
  <si>
    <t>NOY 3 - קרן השקעה</t>
  </si>
  <si>
    <t>Peninsula קרן השקעה</t>
  </si>
  <si>
    <t>PlayBuzz קרן השקעה</t>
  </si>
  <si>
    <t>Plenus Mezzanine Fun</t>
  </si>
  <si>
    <t>31/08/2000</t>
  </si>
  <si>
    <t>Stage One Ventures 3 קרן</t>
  </si>
  <si>
    <t>Stage One Ventures II קרן</t>
  </si>
  <si>
    <t>Viola FinTech-קרן השקעה בארץ</t>
  </si>
  <si>
    <t>6/03/2018</t>
  </si>
  <si>
    <t>carmel ventures v-קרן השקעה</t>
  </si>
  <si>
    <t>pontifax V</t>
  </si>
  <si>
    <t>28/03/2018</t>
  </si>
  <si>
    <t>ארבל-קרן השקעה</t>
  </si>
  <si>
    <t>בגין קרן נוי מגלים חדשה</t>
  </si>
  <si>
    <t>הליוס אנרג ק.הון סי</t>
  </si>
  <si>
    <t>13/04/2014</t>
  </si>
  <si>
    <t>כביש 431 ק. השקעה</t>
  </si>
  <si>
    <t>12/06/2011</t>
  </si>
  <si>
    <t>לקרן FIMI VI</t>
  </si>
  <si>
    <t>מניבים ניהול- קרן השקעה דש</t>
  </si>
  <si>
    <t>מרקסטון שותפות ק.השק</t>
  </si>
  <si>
    <t>נוי 2  - קרן השקעה</t>
  </si>
  <si>
    <t>נוי נגב אנרגיה</t>
  </si>
  <si>
    <t>סלע קפיטל אינווסטמנט</t>
  </si>
  <si>
    <t>10/07/2008</t>
  </si>
  <si>
    <t>ספרא ביוטק - קרן השקעה</t>
  </si>
  <si>
    <t>17/04/2018</t>
  </si>
  <si>
    <t>פאגאיה- קרן השקעה חוב</t>
  </si>
  <si>
    <t>פורטיסימו 4 TUT קרן השקעה</t>
  </si>
  <si>
    <t>פימי 4 דש</t>
  </si>
  <si>
    <t>פימי 5 ק.השקעה דש</t>
  </si>
  <si>
    <t>9/04/2012</t>
  </si>
  <si>
    <t>קוגיטו קפיטל קרן השקעה דש</t>
  </si>
  <si>
    <t>קוגיטו קרן משלימה דש</t>
  </si>
  <si>
    <t>קלירמארק קרן השקעה</t>
  </si>
  <si>
    <t>קלירמארק קרן השקעה II</t>
  </si>
  <si>
    <t>קרן Firstime</t>
  </si>
  <si>
    <t>קרן אוצר החייל לעסקים קטנים</t>
  </si>
  <si>
    <t>קרן ברוש קפיטל</t>
  </si>
  <si>
    <t>קרן השקעה SKY III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</si>
  <si>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</si>
  <si>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</si>
  <si>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</si>
  <si>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</si>
  <si>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</si>
  <si>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</si>
  <si>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קרן קדמה</t>
  </si>
  <si>
    <t>קרן תשתיות ישראל</t>
  </si>
  <si>
    <t>31/08/2011</t>
  </si>
  <si>
    <t>שקד קרן השקעה דש</t>
  </si>
  <si>
    <t>סה"כ קרנות השקעה ל"ס בחו"ל</t>
  </si>
  <si>
    <t>BK III (K)</t>
  </si>
  <si>
    <t>KYG131022009</t>
  </si>
  <si>
    <t>BK OPPORTUNITIE</t>
  </si>
  <si>
    <t>KYG1311A1105</t>
  </si>
  <si>
    <t>BSP ABSOLUTE RE</t>
  </si>
  <si>
    <t>KYG166511041</t>
  </si>
  <si>
    <t>HLA 2017</t>
  </si>
  <si>
    <t>USG4233LAB39</t>
  </si>
  <si>
    <t>VENTURE 2018</t>
  </si>
  <si>
    <t>USG9370WAC94</t>
  </si>
  <si>
    <t>VENTURE CDO 2017</t>
  </si>
  <si>
    <t>USG93539AB38</t>
  </si>
  <si>
    <t>סיגנט קרן גידור- SIG</t>
  </si>
  <si>
    <t>31/01/2008</t>
  </si>
  <si>
    <t>BCRE</t>
  </si>
  <si>
    <t>Blue Atlantic Mckinney קרן השקעה</t>
  </si>
  <si>
    <t>HGI 19000 homestead קרן נדלן</t>
  </si>
  <si>
    <t>HGI Atlanta  קרן נדלן</t>
  </si>
  <si>
    <t>HGI BROOKLIYN-קרן נדלן</t>
  </si>
  <si>
    <t>HGI BUCKEYE PENSIA</t>
  </si>
  <si>
    <t>7/11/2018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</si>
  <si>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</si>
  <si>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</si>
  <si>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</si>
  <si>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</si>
  <si>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</si>
  <si>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One Dulles - קרן נדלן</t>
  </si>
  <si>
    <t>HGI Washington Common קרן נדלן</t>
  </si>
  <si>
    <t>HGI Washington Mezzanine  קרן נדלן</t>
  </si>
  <si>
    <t>HGI Westborough-קרן נדלן</t>
  </si>
  <si>
    <t>28/02/2018</t>
  </si>
  <si>
    <t>HRG II  Mount Airy קרן נדלן</t>
  </si>
  <si>
    <t>HRG II Audubon קרן נדלן</t>
  </si>
  <si>
    <t>Harbor Group קרן נדלן</t>
  </si>
  <si>
    <t>MMZ PROPERT DEN BOSCH</t>
  </si>
  <si>
    <t>NORTHSTAR ACI PARTNER LLC</t>
  </si>
  <si>
    <t>blue atlantic</t>
  </si>
  <si>
    <t>קרן אלטו 2</t>
  </si>
  <si>
    <t>APOLLO EUROPEAN הוןס</t>
  </si>
  <si>
    <t>ARES Special Situations Fund IV קרן הש</t>
  </si>
  <si>
    <t>Aspen - Galaxy קרן תשתיות</t>
  </si>
  <si>
    <t>BCP קרן השקעה</t>
  </si>
  <si>
    <t>BK OPPORT. 4D</t>
  </si>
  <si>
    <t>KYG1311A1360</t>
  </si>
  <si>
    <t>Blue Atlantic קרן השקעה</t>
  </si>
  <si>
    <t>Blue Bay קרן השקעה</t>
  </si>
  <si>
    <t>CRYSTAL קרן השקעה</t>
  </si>
  <si>
    <t>Dover Street IX</t>
  </si>
  <si>
    <t>Dover Street VII</t>
  </si>
  <si>
    <t>ESSVP קרן השקעה</t>
  </si>
  <si>
    <t>EVOLUTION קרן השקעה</t>
  </si>
  <si>
    <t>Firstime Ventures II קרן השקעה</t>
  </si>
  <si>
    <t>Gridiron III קרן</t>
  </si>
  <si>
    <t>HPS קרן הון סיכון</t>
  </si>
  <si>
    <t>Hamilton Lane ? Series G II קרן</t>
  </si>
  <si>
    <t>Hamilton Lane Co III</t>
  </si>
  <si>
    <t>Hamilton Lane SA</t>
  </si>
  <si>
    <t>Hamilton Lane Second</t>
  </si>
  <si>
    <t>Hamilton Lane Strategic Opportunities Of</t>
  </si>
  <si>
    <t>11/04/2018</t>
  </si>
  <si>
    <t>Hamilton lane co inv</t>
  </si>
  <si>
    <t>Helios 3 Bio Gas UK קרן השקעה</t>
  </si>
  <si>
    <t>Helios קרן השקעה</t>
  </si>
  <si>
    <t>Hony CapitaI Fund VIII קרן</t>
  </si>
  <si>
    <t>ICG קרן</t>
  </si>
  <si>
    <t>INFRARED קרן השקעה</t>
  </si>
  <si>
    <t>MIGS קרן השקעה</t>
  </si>
  <si>
    <t>Pontifax IV קרן</t>
  </si>
  <si>
    <t>SIGNET MULTI MANAGER</t>
  </si>
  <si>
    <t>Saw Mill Capital Partners II</t>
  </si>
  <si>
    <t>Signal קרן השקעה חו"ל</t>
  </si>
  <si>
    <t>TDR 4 קרן השקעה</t>
  </si>
  <si>
    <t>Thoma Bravo FXII?A?36 קרן השקעה</t>
  </si>
  <si>
    <t>U.S. Ventures Partners XI קרן הון סיכון</t>
  </si>
  <si>
    <t>blue atlantic 2 קרן השקעה</t>
  </si>
  <si>
    <t>colchis קרן השקעה</t>
  </si>
  <si>
    <t>madison-קרן השקעה חול</t>
  </si>
  <si>
    <t>אמינים  (white oak) קרן השקעה</t>
  </si>
  <si>
    <t>הרבור גרופ 2 קרן נדלן</t>
  </si>
  <si>
    <t>קרן APOLO Energy Opportunity</t>
  </si>
  <si>
    <t>קרן בלקסטון VIII</t>
  </si>
  <si>
    <t>קרן השקעה Gatewood</t>
  </si>
  <si>
    <t>קרן השקעה Hamilton LaneStrategic Opportu</t>
  </si>
  <si>
    <t>קרן השקעה PGCO 4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</si>
  <si>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</si>
  <si>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</si>
  <si>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</si>
  <si>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</si>
  <si>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אופציה ל"ס ביוקסל</t>
  </si>
  <si>
    <t>כלל ביוטכ אופ. ל.ס.</t>
  </si>
  <si>
    <t>פורסייט אופציה ל"ס</t>
  </si>
  <si>
    <t>צים אופציה ל"ס</t>
  </si>
  <si>
    <t>סה"כ כתבי אופציה ל"ס בחו"ל</t>
  </si>
  <si>
    <t>DARIO אופ. ל.ס.</t>
  </si>
  <si>
    <t>פריוריטק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</si>
  <si>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</si>
  <si>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</si>
  <si>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</si>
  <si>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</si>
  <si>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</si>
  <si>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170119 USD/NIS3.72</t>
  </si>
  <si>
    <t>13/11/2018</t>
  </si>
  <si>
    <t>C 170119 USD/NIS3.75</t>
  </si>
  <si>
    <t>P 170119 USD/NIS3.54</t>
  </si>
  <si>
    <t>P 170119 USD/NIS3.64</t>
  </si>
  <si>
    <t>סה"כ אופציות מט"ח/ מט"ח</t>
  </si>
  <si>
    <t>C 050219 GBP/USD1.32</t>
  </si>
  <si>
    <t>17/12/2018</t>
  </si>
  <si>
    <t>29/11/2018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</si>
  <si>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</si>
  <si>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</si>
  <si>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</si>
  <si>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</si>
  <si>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</si>
  <si>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</si>
  <si>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</si>
  <si>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</si>
  <si>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</si>
  <si>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ES190318 USD/USD0.00</t>
  </si>
  <si>
    <t>סה"כ חוזים ₪ / מט"ח</t>
  </si>
  <si>
    <t>FW GBP/ILS 05/03/20 4.7642 סיטי</t>
  </si>
  <si>
    <t>FW GBP/ILS 05/09/19 4.7642 סיטי</t>
  </si>
  <si>
    <t>FW GBP/ILS 06/08/20 4.7642 סיטי</t>
  </si>
  <si>
    <t>FW USD/ILS 13/03/19 3.782 סיטי</t>
  </si>
  <si>
    <t>FW USD/ILS 13/03/2019 3.7075 סיטי</t>
  </si>
  <si>
    <t>FW USD/ILS 23/1/19 3.6443 סיטי</t>
  </si>
  <si>
    <t>FW030419 USD/NIS3.74</t>
  </si>
  <si>
    <t>FW090119 USD/NIS3.62</t>
  </si>
  <si>
    <t>2/10/2018</t>
  </si>
  <si>
    <t>FW130319 USD/NIS3.68</t>
  </si>
  <si>
    <t>3/12/2018</t>
  </si>
  <si>
    <t>FW160119 USD/NIS3.60</t>
  </si>
  <si>
    <t>8/10/2018</t>
  </si>
  <si>
    <t>FW160119 USD/NIS3.72</t>
  </si>
  <si>
    <t>27/11/2018</t>
  </si>
  <si>
    <t>FW230119 USD/NIS3.62</t>
  </si>
  <si>
    <t>16/10/2018</t>
  </si>
  <si>
    <t>FW230119 USD/NIS3.65</t>
  </si>
  <si>
    <t>FW230119 USD/NIS3.68</t>
  </si>
  <si>
    <t>1/11/2018</t>
  </si>
  <si>
    <t>FW230119 USD/NIS3.74</t>
  </si>
  <si>
    <t>12/12/2018</t>
  </si>
  <si>
    <t>סה"כ חוזים מט"ח/ מט"ח</t>
  </si>
  <si>
    <t>FW060219 EUR/USD1.14</t>
  </si>
  <si>
    <t>18/12/2018</t>
  </si>
  <si>
    <t>14/11/2018</t>
  </si>
  <si>
    <t>FW060219 EUR/USD1.15</t>
  </si>
  <si>
    <t>20/11/2018</t>
  </si>
  <si>
    <t>FW060219 EUR/USD1.16</t>
  </si>
  <si>
    <t>22/10/2018</t>
  </si>
  <si>
    <t>FW060319 USD/JPY111.</t>
  </si>
  <si>
    <t>19/12/2018</t>
  </si>
  <si>
    <t>19/11/2018</t>
  </si>
  <si>
    <t>FW200319 GBP/USD1.27</t>
  </si>
  <si>
    <t>FW200319 GBP/USD1.28</t>
  </si>
  <si>
    <t>10/12/2018</t>
  </si>
  <si>
    <t>SW USD/JPY סיטי 23/05/30</t>
  </si>
  <si>
    <t>סה"כ חוזים ריבית</t>
  </si>
  <si>
    <t>SW USD/JPY 111.3סיטי 23/05/30</t>
  </si>
  <si>
    <t>סה"כ חוזים אחר</t>
  </si>
  <si>
    <t>IR090718 NIS/NIS0.81</t>
  </si>
  <si>
    <t>IR151217 NIS/NIS0.86</t>
  </si>
  <si>
    <t>IR240718 NIS/NIS0.86</t>
  </si>
  <si>
    <t>IR291117 NIS/NIS0.85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</si>
  <si>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</si>
  <si>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</si>
  <si>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</si>
  <si>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</si>
  <si>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</si>
  <si>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</si>
  <si>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CLN לונדון</t>
  </si>
  <si>
    <t>A+</t>
  </si>
  <si>
    <t>4/09/2018</t>
  </si>
  <si>
    <t>הלוואה CLN דיסקונט 2</t>
  </si>
  <si>
    <t>אשראי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</si>
  <si>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</si>
  <si>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</si>
  <si>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</si>
  <si>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</si>
  <si>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</si>
  <si>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</si>
  <si>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</si>
  <si>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</si>
  <si>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הלוואות עמיתים אמ"ן</t>
  </si>
  <si>
    <t>הלוואות עמיתים צמוד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</si>
  <si>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</si>
  <si>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</si>
  <si>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</si>
  <si>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</si>
  <si>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29/02/2016</t>
  </si>
  <si>
    <t>27/06/2016</t>
  </si>
  <si>
    <t>כן</t>
  </si>
  <si>
    <t>25/10/2012</t>
  </si>
  <si>
    <t>26/12/2012</t>
  </si>
  <si>
    <t>24/01/2013</t>
  </si>
  <si>
    <t>25/02/2013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</si>
  <si>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</si>
  <si>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</si>
  <si>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</si>
  <si>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</si>
  <si>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</si>
  <si>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</si>
  <si>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</si>
  <si>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</si>
  <si>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29/09/2016</t>
  </si>
  <si>
    <t>30/08/2015</t>
  </si>
  <si>
    <t>15/06/2016</t>
  </si>
  <si>
    <t>4/04/2018</t>
  </si>
  <si>
    <t>4/07/2018</t>
  </si>
  <si>
    <t>4/10/2018</t>
  </si>
  <si>
    <t>30/12/2012</t>
  </si>
  <si>
    <t>20/09/2015</t>
  </si>
  <si>
    <t>20/07/2018</t>
  </si>
  <si>
    <t>31/07/2017</t>
  </si>
  <si>
    <t>28/12/2016</t>
  </si>
  <si>
    <t>3/10/2017</t>
  </si>
  <si>
    <t>19/07/2017</t>
  </si>
  <si>
    <t>15/08/2018</t>
  </si>
  <si>
    <t>30/09/2014</t>
  </si>
  <si>
    <t>24/09/2017</t>
  </si>
  <si>
    <t>3/01/2016</t>
  </si>
  <si>
    <t>BBB- IL</t>
  </si>
  <si>
    <t>9/06/2016</t>
  </si>
  <si>
    <t>9/04/2017</t>
  </si>
  <si>
    <t>17/11/2016</t>
  </si>
  <si>
    <t>20/08/2018</t>
  </si>
  <si>
    <t>19/11/2014</t>
  </si>
  <si>
    <t>9/08/2017</t>
  </si>
  <si>
    <t>29/01/2018</t>
  </si>
  <si>
    <t>1/08/2016</t>
  </si>
  <si>
    <t>2/08/2015</t>
  </si>
  <si>
    <t>1/01/2015</t>
  </si>
  <si>
    <t>1/02/2016</t>
  </si>
  <si>
    <t>1/11/2015</t>
  </si>
  <si>
    <t>3/05/2015</t>
  </si>
  <si>
    <t>1/05/2016</t>
  </si>
  <si>
    <t>1/08/2018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</si>
  <si>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</si>
  <si>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</si>
  <si>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</si>
  <si>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</si>
  <si>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</si>
  <si>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15/11/2018</t>
  </si>
  <si>
    <t>28/08/2018</t>
  </si>
  <si>
    <t>27/12/2018</t>
  </si>
  <si>
    <t>15/03/2018</t>
  </si>
  <si>
    <t>30/08/2018</t>
  </si>
  <si>
    <t>30/03/2016</t>
  </si>
  <si>
    <t>10/03/2016</t>
  </si>
  <si>
    <t>28/09/2017</t>
  </si>
  <si>
    <t>1/06/2017</t>
  </si>
  <si>
    <t>24/06/2018</t>
  </si>
  <si>
    <t>5/12/2017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</si>
  <si>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</si>
  <si>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</si>
  <si>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</si>
  <si>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</si>
  <si>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</si>
  <si>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5/10/2018</t>
  </si>
  <si>
    <t>30/12/2015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</si>
  <si>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</si>
  <si>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</si>
  <si>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</si>
  <si>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</si>
  <si>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לאומי למשכ פק 5.8%</t>
  </si>
  <si>
    <t>לאומי למשכ פק 5.88%</t>
  </si>
  <si>
    <t>לאומי למשפקדון 6.1%</t>
  </si>
  <si>
    <t>לאומי פיקדון 5.8%</t>
  </si>
  <si>
    <t>פועלים פיקדון 6.2%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</si>
  <si>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</si>
  <si>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</si>
  <si>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</si>
  <si>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</si>
  <si>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</si>
  <si>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</si>
  <si>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</si>
  <si>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</si>
  <si>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</si>
  <si>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</si>
  <si>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</si>
  <si>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</si>
  <si>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</si>
  <si>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</si>
  <si>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בית וגן - נדל"ן מניב</t>
  </si>
  <si>
    <t>31/12/2018</t>
  </si>
  <si>
    <t>משולש כפר סבא</t>
  </si>
  <si>
    <t>נכס חדרה - נדלן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</si>
  <si>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</si>
  <si>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</si>
  <si>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</si>
  <si>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</si>
  <si>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</si>
  <si>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</si>
  <si>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</si>
  <si>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</si>
  <si>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</si>
  <si>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</si>
  <si>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</si>
  <si>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</si>
  <si>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</si>
  <si>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אמפל אמ  ב'חש1/13 דש</t>
  </si>
  <si>
    <t>אמפלאמ ב חש1/14 - דש</t>
  </si>
  <si>
    <t>אמפלאמ ב חש2/15 דש</t>
  </si>
  <si>
    <t>אמפלאמ ב' חש1/12 - דש</t>
  </si>
  <si>
    <t>אפסק 1 חש 12/11</t>
  </si>
  <si>
    <t>בנק ירושלים לקבל</t>
  </si>
  <si>
    <t>גלובליקום 2 מפ(מילומ</t>
  </si>
  <si>
    <t>גמול אגא חש 12/09 דש</t>
  </si>
  <si>
    <t>חו"ז</t>
  </si>
  <si>
    <t>חוז מימון ישיר ענ שלילי</t>
  </si>
  <si>
    <t>חפציבה חש אג א 2/09 - דש</t>
  </si>
  <si>
    <t>כספים מחוץ למזרח GBP</t>
  </si>
  <si>
    <t>לדקם אגא חש 8/09</t>
  </si>
  <si>
    <t>לדקם אגא חש12/09</t>
  </si>
  <si>
    <t>מס הכנסה לקבל ניכוי במקור</t>
  </si>
  <si>
    <t>מס הכנסה ניע - דס"ש</t>
  </si>
  <si>
    <t>מס"ה מניירות ערך-בבינלאומי</t>
  </si>
  <si>
    <t>מעבר פקדונות</t>
  </si>
  <si>
    <t>קרדן אנ וי ב חש2/18</t>
  </si>
  <si>
    <t>סה"כ השקעות אחרות בחו"ל</t>
  </si>
  <si>
    <t>בנק מעבר נכסים-HKD</t>
  </si>
  <si>
    <t>בנק מעבר נכסים-JPY</t>
  </si>
  <si>
    <t>בנק מעבר נכסים-דולר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</si>
  <si>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</si>
  <si>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</si>
  <si>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</si>
  <si>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</si>
  <si>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</si>
  <si>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</si>
  <si>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</si>
  <si>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</si>
  <si>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</si>
  <si>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</si>
  <si>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</si>
  <si>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</si>
  <si>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</si>
  <si>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</si>
  <si>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</si>
  <si>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</si>
  <si>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יתרת התחייבות באלפי ₪</t>
  </si>
  <si>
    <t>סיום התחייבות</t>
  </si>
  <si>
    <t>סה"כ  כולל</t>
  </si>
  <si>
    <t>סה"כ בישראל</t>
  </si>
  <si>
    <t>FIMI VI</t>
  </si>
  <si>
    <t>NOY 2</t>
  </si>
  <si>
    <t>Cogito</t>
  </si>
  <si>
    <t>Pontifax V</t>
  </si>
  <si>
    <t>ארבל</t>
  </si>
  <si>
    <t>Stage One Venture III</t>
  </si>
  <si>
    <t xml:space="preserve">פנינסולה </t>
  </si>
  <si>
    <t>Viola Ventures V</t>
  </si>
  <si>
    <t>SKY III</t>
  </si>
  <si>
    <t>Klirmark Opportunity Fund II</t>
  </si>
  <si>
    <t xml:space="preserve">Viola FinTech </t>
  </si>
  <si>
    <t xml:space="preserve">קוגיטו קפיטל משלימה </t>
  </si>
  <si>
    <t>Firstime Ventures II</t>
  </si>
  <si>
    <t>Fortissimo IV</t>
  </si>
  <si>
    <t>IooI II</t>
  </si>
  <si>
    <t>קרנות מנוף - בראשית</t>
  </si>
  <si>
    <t>Stage One Ventures II</t>
  </si>
  <si>
    <t>(איילון)Shaked</t>
  </si>
  <si>
    <t xml:space="preserve"> (איילון) ISF</t>
  </si>
  <si>
    <t>FIMI - Opportunity IV ,LP</t>
  </si>
  <si>
    <t>אינפיניטי סין</t>
  </si>
  <si>
    <t>גלילות 2 (איילון)</t>
  </si>
  <si>
    <t>קרן קלירמארק</t>
  </si>
  <si>
    <t>Pontifax IV</t>
  </si>
  <si>
    <t>קדמה (איילון)</t>
  </si>
  <si>
    <t>כביש 431 (איילון)</t>
  </si>
  <si>
    <t xml:space="preserve">(איילון)Vintage VII </t>
  </si>
  <si>
    <t>קרן פימי 5</t>
  </si>
  <si>
    <t>Firstime</t>
  </si>
  <si>
    <t>קרן פורטיסימו 3</t>
  </si>
  <si>
    <t>Vintage</t>
  </si>
  <si>
    <t>ריאליטי 2 (איילון)</t>
  </si>
  <si>
    <t>פונטיפקס</t>
  </si>
  <si>
    <t>פלנוס מזנין</t>
  </si>
  <si>
    <t>נוי מגלים</t>
  </si>
  <si>
    <t>פלנוס טכנולוגיות</t>
  </si>
  <si>
    <t>noy 1</t>
  </si>
  <si>
    <t>קרן נוי</t>
  </si>
  <si>
    <t>EVOLUTION</t>
  </si>
  <si>
    <t>סה"כ בחו"ל</t>
  </si>
  <si>
    <t>HRG  Mount Airy</t>
  </si>
  <si>
    <t>MIGS</t>
  </si>
  <si>
    <t>Hamilton Lane Feeder</t>
  </si>
  <si>
    <t>INFRARED</t>
  </si>
  <si>
    <t>Blue Bay</t>
  </si>
  <si>
    <t>Blue Atlantic Brookvood Valley</t>
  </si>
  <si>
    <t>Gatewood Hishtalmut</t>
  </si>
  <si>
    <t>PGCO 4</t>
  </si>
  <si>
    <t>ARES ELOF</t>
  </si>
  <si>
    <t>ICG</t>
  </si>
  <si>
    <t>HELIOS 3 BIO GAS UK</t>
  </si>
  <si>
    <t>ESSVP</t>
  </si>
  <si>
    <t>Helios (BIG)</t>
  </si>
  <si>
    <t>Blackstone VIII</t>
  </si>
  <si>
    <t>Hamilton Lane Secondary Fund</t>
  </si>
  <si>
    <t>Gamut</t>
  </si>
  <si>
    <t>TDR IV</t>
  </si>
  <si>
    <t>Apollo Energy Opportunity</t>
  </si>
  <si>
    <t>HLSO 2018</t>
  </si>
  <si>
    <t>Signal</t>
  </si>
  <si>
    <t>U.S. Ventures Partners XI</t>
  </si>
  <si>
    <t>HL International Investors - Series G II</t>
  </si>
  <si>
    <t>Gridiron Capital III</t>
  </si>
  <si>
    <t>Hamilton Lane Co-Investment Fund III</t>
  </si>
  <si>
    <t>Thoma Bravo Fund XII</t>
  </si>
  <si>
    <t>ARES SSF IV</t>
  </si>
  <si>
    <t>הליוס  (איילון)</t>
  </si>
  <si>
    <t>פורטיסימו 4 TUT</t>
  </si>
  <si>
    <t>Harbor Group</t>
  </si>
  <si>
    <t xml:space="preserve">  (איילון) AMI</t>
  </si>
  <si>
    <t>BCP Energy Services</t>
  </si>
  <si>
    <t>Dover VII Secondary Fund</t>
  </si>
  <si>
    <t>NOY פסולת אנרגיה 2</t>
  </si>
  <si>
    <t>Hony Capital Fund VIII</t>
  </si>
  <si>
    <t xml:space="preserve">BLUE ATLANTIC - Hartsfield </t>
  </si>
  <si>
    <t>הלוואה לגורם פנימי 1</t>
  </si>
  <si>
    <t>הלוואה לגורם פנימי 2</t>
  </si>
  <si>
    <t>הלוואה לגורם פנימי 3</t>
  </si>
  <si>
    <t>הלוואה לגורם פנימי 4</t>
  </si>
  <si>
    <t>הלוואה לגורם פנימי 5</t>
  </si>
  <si>
    <t>הלוואה לגורם פנימי 6</t>
  </si>
  <si>
    <t>הלוואה לגורם פנימי 7</t>
  </si>
  <si>
    <t>הלוואה לגורם פנימי 8</t>
  </si>
  <si>
    <t>הלוואה לגורם פנימי 9</t>
  </si>
  <si>
    <t>הלוואה לגורם פנימי 10</t>
  </si>
  <si>
    <t>הלוואה לגורם פנימי 11</t>
  </si>
  <si>
    <t>הלוואה לגורם פנימי 12</t>
  </si>
  <si>
    <t>הלוואה לגורם פנימי 13</t>
  </si>
  <si>
    <t>הלוואה לגורם פנימי 14</t>
  </si>
  <si>
    <t>הלוואה לגורם פנימי 15</t>
  </si>
  <si>
    <t>הלוואה לגורם פנימי 16</t>
  </si>
  <si>
    <t>הלוואה לגורם פנימי 17</t>
  </si>
  <si>
    <t>הלוואה לגורם פנימי 18</t>
  </si>
  <si>
    <t>הלוואה לגורם פנימי 19</t>
  </si>
  <si>
    <t>הלוואה לגורם פנימי 20</t>
  </si>
  <si>
    <t>הלוואה לגורם פנימי 21</t>
  </si>
  <si>
    <t>הלוואה לגורם פנימי 22</t>
  </si>
  <si>
    <t>הלוואה לגורם פנימי 23</t>
  </si>
  <si>
    <t>הלוואה לגורם פנימי 24</t>
  </si>
  <si>
    <t>הלוואה לגורם פנימי 25</t>
  </si>
  <si>
    <t>הלוואה לגורם פנימי 26</t>
  </si>
  <si>
    <t>הלוואה לגורם פנימי 27</t>
  </si>
  <si>
    <t>הלוואה לגורם פנימי 28</t>
  </si>
  <si>
    <t>הלוואה לגורם פנימי 29</t>
  </si>
  <si>
    <t>הלוואה לגורם פנימי 30</t>
  </si>
  <si>
    <t>הלוואה לגורם פנימי 31</t>
  </si>
  <si>
    <t>הלוואה לגורם פנימי 32</t>
  </si>
  <si>
    <t>הלוואה לגורם פנימי 33</t>
  </si>
  <si>
    <t>הלוואה לגורם פנימי 34</t>
  </si>
  <si>
    <t>הלוואה לגורם פנימי 35</t>
  </si>
  <si>
    <t>הלוואה לגורם פנימי 36</t>
  </si>
  <si>
    <t>הלוואה לגורם פנימי 37</t>
  </si>
  <si>
    <t>הלוואה לגורם פנימי 38</t>
  </si>
  <si>
    <t>הלוואה לגורם פנימי 39</t>
  </si>
  <si>
    <t>הלוואה לגורם פנימי 40</t>
  </si>
  <si>
    <t>הלוואה לגורם פנימי 41</t>
  </si>
  <si>
    <t>הלוואה לגורם פנימי 42</t>
  </si>
  <si>
    <t>הלוואה לגורם פנימי 43</t>
  </si>
  <si>
    <t>הלוואה לגורם פנימי 44</t>
  </si>
  <si>
    <t>הלוואה לגורם פנימי 45</t>
  </si>
  <si>
    <t>הלוואה לגורם פנימי 47</t>
  </si>
  <si>
    <t>הלוואה לגורם פנימי 48</t>
  </si>
  <si>
    <t>הלוואה לגורם פנימי 49</t>
  </si>
  <si>
    <t>הלוואה לגורם פנימי 50</t>
  </si>
  <si>
    <t>הלוואה לגורם פנימי 51</t>
  </si>
  <si>
    <t>הלוואה לגורם פנימי 52</t>
  </si>
  <si>
    <t>הלוואה לגורם פנימי 53</t>
  </si>
  <si>
    <t>הלוואה לגורם פנימי 54</t>
  </si>
  <si>
    <t>הלוואה לגורם פנימי 55</t>
  </si>
  <si>
    <t>הלוואה לגורם פנימי 56</t>
  </si>
  <si>
    <t>הלוואה לגורם פנימי 57</t>
  </si>
  <si>
    <t>הלוואה לגורם פנימי 58</t>
  </si>
  <si>
    <t>הלוואה לגורם פנימי 59</t>
  </si>
  <si>
    <t>הלוואה לגורם פנימי 60</t>
  </si>
  <si>
    <t>הלוואה לגורם פנימי 61</t>
  </si>
  <si>
    <t>הלוואה לגורם פנימי 62</t>
  </si>
  <si>
    <t>הלוואה לגורם פנימי 63</t>
  </si>
  <si>
    <t>הלוואה לגורם פנימי 65</t>
  </si>
  <si>
    <t>הלוואה לגורם פנימי 66</t>
  </si>
  <si>
    <t>הלוואה לגורם פנימי 67</t>
  </si>
  <si>
    <t>הלוואה לגורם פנימי 68</t>
  </si>
  <si>
    <t>הלוואה לגורם פנימי 69</t>
  </si>
  <si>
    <t>הלוואה לגורם פנימי 70</t>
  </si>
  <si>
    <t>הלוואה לגורם פנימי 71</t>
  </si>
  <si>
    <t>הלוואה לגורם פנימי 72</t>
  </si>
  <si>
    <t>הלוואה לגורם פנימי 73</t>
  </si>
  <si>
    <t>הלוואה לגורם פנימי 74</t>
  </si>
  <si>
    <t>הלוואה לגורם פנימי 75</t>
  </si>
  <si>
    <t>הלוואה לגורם פנימי 76</t>
  </si>
  <si>
    <t>הלוואה לגורם פנימי 77</t>
  </si>
  <si>
    <t>הלוואה לגורם פנימי 78</t>
  </si>
  <si>
    <t>הלוואה לגורם פנימי 79</t>
  </si>
  <si>
    <t>הלוואה לגורם פנימי 80</t>
  </si>
  <si>
    <t>הלוואה לגורם פנימי 81</t>
  </si>
  <si>
    <t>הלוואה לגורם פנימי 82</t>
  </si>
  <si>
    <t>הלוואה לגורם פנימי 83</t>
  </si>
  <si>
    <t>הלוואה לגורם פנימי 84</t>
  </si>
  <si>
    <t>הלוואה לגורם פנימי 85</t>
  </si>
  <si>
    <t>הלוואה לגורם פנימי 86</t>
  </si>
  <si>
    <t>הלוואה לגורם פנימי 87</t>
  </si>
  <si>
    <t>הלוואה לגורם פנימי 88</t>
  </si>
  <si>
    <t>הלוואה לגורם פנימי 89</t>
  </si>
  <si>
    <t>הלוואה לגורם פנימי 90</t>
  </si>
  <si>
    <t>הלוואה לגורם פנימי 91</t>
  </si>
  <si>
    <t>הלוואה לגורם פנימי 92</t>
  </si>
  <si>
    <t>הלוואה לגורם פנימי 93</t>
  </si>
  <si>
    <t>הלוואה לגורם פנימי 94</t>
  </si>
  <si>
    <t>הלוואה לגורם פנימי 95</t>
  </si>
  <si>
    <t>הלוואה לגורם פנימי 96</t>
  </si>
  <si>
    <t>הלוואה לגורם פנימי 97</t>
  </si>
  <si>
    <t>הלוואה לגורם פנימי 98</t>
  </si>
  <si>
    <t>הלוואה לגורם פנימי 99</t>
  </si>
  <si>
    <t>הלוואה לגורם פנימי 100</t>
  </si>
  <si>
    <t>הלוואה לגורם פנימי 101</t>
  </si>
  <si>
    <t>הלוואה לגורם פנימי 102</t>
  </si>
  <si>
    <t>הלוואה לגורם פנימי 103</t>
  </si>
  <si>
    <t>הלוואה לגורם פנימי 104</t>
  </si>
  <si>
    <t>הלוואה לגורם פנימי 105</t>
  </si>
  <si>
    <t>הלוואה לגורם פנימי 106</t>
  </si>
  <si>
    <t>הלוואה לגורם פנימי 107</t>
  </si>
  <si>
    <t>הלוואה לגורם פנימי 108</t>
  </si>
  <si>
    <t>הלוואה לגורם פנימי 109</t>
  </si>
  <si>
    <t>הלוואה לגורם פנימי 110</t>
  </si>
  <si>
    <t>הלוואה לגורם פנימי 111</t>
  </si>
  <si>
    <t>הלוואה לגורם פנימי 112</t>
  </si>
  <si>
    <t>הלוואה לגורם פנימי 113</t>
  </si>
  <si>
    <t>הלוואה לגורם פנימי 114</t>
  </si>
  <si>
    <t>הלוואה לגורם פנימי 115</t>
  </si>
  <si>
    <t>הלוואה לגורם פנימי 116</t>
  </si>
  <si>
    <t>הלוואה לגורם פנימי 117</t>
  </si>
  <si>
    <t>הלוואה לגורם פנימי 118</t>
  </si>
  <si>
    <t>הלוואה לגורם פנימי 119</t>
  </si>
  <si>
    <t>הלוואה לגורם פנימי 120</t>
  </si>
  <si>
    <t>הלוואה לגורם פנימי 121</t>
  </si>
  <si>
    <t>הלוואה לגורם פנימי 122</t>
  </si>
  <si>
    <t>הלוואה לגורם פנימי 123</t>
  </si>
  <si>
    <t>הלוואה לגורם פנימי 124</t>
  </si>
  <si>
    <t>הלוואה לגורם פנימי 125</t>
  </si>
  <si>
    <t>הלוואה לגורם פנימי 127</t>
  </si>
  <si>
    <t>הלוואה לגורם פנימי 128</t>
  </si>
  <si>
    <t>הלוואה לגורם פנימי 129</t>
  </si>
  <si>
    <t>הלוואה לגורם פנימי 130</t>
  </si>
  <si>
    <t>הלוואה לגורם פנימי 131</t>
  </si>
  <si>
    <t>הלוואה לגורם פנימי 132</t>
  </si>
  <si>
    <t>הלוואה לגורם פנימי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</si>
</sst>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_);_(* \(#,##0.00\);_(* &quot;-&quot;??_);_(@_)"/>
    <numFmt numFmtId="165" formatCode="##0.00%"/>
    <numFmt numFmtId="166" formatCode="##0.0000"/>
    <numFmt numFmtId="167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8"/>
      <name val="Ariel"/>
    </font>
    <font>
      <sz val="11"/>
      <color theme="1"/>
      <name val="Calibri"/>
      <family val="2"/>
      <charset val="177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color indexed="12"/>
      <name val="Ariel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2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2" fillId="0" borderId="0"/>
    <xf numFmtId="0" fontId="9" fillId="0" borderId="0"/>
    <xf numFmtId="0" fontId="9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 applyProtection="1">
      <alignment horizontal="right" readingOrder="2"/>
    </xf>
    <xf numFmtId="0" fontId="0" fillId="0" borderId="0" xfId="0" applyProtection="1"/>
    <xf numFmtId="0" fontId="3" fillId="0" borderId="0" xfId="0" applyFont="1" applyAlignment="1" applyProtection="1">
      <alignment horizontal="right" readingOrder="2"/>
    </xf>
    <xf numFmtId="0" fontId="4" fillId="0" borderId="0" xfId="0" applyFont="1" applyAlignment="1" applyProtection="1">
      <alignment horizontal="right" readingOrder="2"/>
    </xf>
    <xf numFmtId="0" fontId="4" fillId="0" borderId="1" xfId="0" applyFont="1" applyBorder="1" applyAlignment="1" applyProtection="1">
      <alignment horizontal="right" readingOrder="2"/>
    </xf>
    <xf numFmtId="0" fontId="5" fillId="0" borderId="0" xfId="0" applyFont="1" applyAlignment="1" applyProtection="1">
      <alignment horizontal="right" readingOrder="2"/>
    </xf>
    <xf numFmtId="0" fontId="6" fillId="0" borderId="0" xfId="0" applyFont="1" applyAlignment="1" applyProtection="1">
      <alignment horizontal="right" readingOrder="2"/>
    </xf>
    <xf numFmtId="4" fontId="6" fillId="0" borderId="0" xfId="0" applyNumberFormat="1" applyFont="1" applyAlignment="1" applyProtection="1">
      <alignment horizontal="right"/>
    </xf>
    <xf numFmtId="165" fontId="6" fillId="0" borderId="0" xfId="0" applyNumberFormat="1" applyFont="1" applyAlignment="1" applyProtection="1">
      <alignment horizontal="right"/>
    </xf>
    <xf numFmtId="4" fontId="0" fillId="0" borderId="0" xfId="0" applyNumberFormat="1" applyProtection="1"/>
    <xf numFmtId="4" fontId="4" fillId="0" borderId="0" xfId="0" applyNumberFormat="1" applyFont="1" applyAlignment="1" applyProtection="1">
      <alignment horizontal="right"/>
    </xf>
    <xf numFmtId="165" fontId="4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right" readingOrder="2"/>
    </xf>
    <xf numFmtId="0" fontId="7" fillId="0" borderId="0" xfId="0" applyFont="1" applyAlignment="1" applyProtection="1">
      <alignment horizontal="right"/>
    </xf>
    <xf numFmtId="4" fontId="7" fillId="0" borderId="0" xfId="0" applyNumberFormat="1" applyFont="1" applyAlignment="1" applyProtection="1">
      <alignment horizontal="right"/>
    </xf>
    <xf numFmtId="165" fontId="7" fillId="0" borderId="0" xfId="0" applyNumberFormat="1" applyFont="1" applyAlignment="1" applyProtection="1">
      <alignment horizontal="right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right" readingOrder="1"/>
    </xf>
    <xf numFmtId="0" fontId="4" fillId="0" borderId="0" xfId="0" applyFont="1" applyAlignment="1" applyProtection="1">
      <alignment horizontal="right" readingOrder="1"/>
    </xf>
    <xf numFmtId="0" fontId="7" fillId="0" borderId="0" xfId="0" applyFont="1" applyAlignment="1" applyProtection="1">
      <alignment horizontal="right" readingOrder="1"/>
    </xf>
    <xf numFmtId="167" fontId="6" fillId="0" borderId="0" xfId="0" applyNumberFormat="1" applyFont="1" applyAlignment="1" applyProtection="1">
      <alignment horizontal="right"/>
    </xf>
    <xf numFmtId="0" fontId="10" fillId="0" borderId="0" xfId="3" applyFont="1" applyAlignment="1" applyProtection="1">
      <alignment horizontal="right" readingOrder="2"/>
    </xf>
    <xf numFmtId="0" fontId="10" fillId="0" borderId="2" xfId="3" applyFont="1" applyBorder="1" applyAlignment="1" applyProtection="1">
      <alignment horizontal="right" readingOrder="2"/>
    </xf>
    <xf numFmtId="0" fontId="8" fillId="0" borderId="0" xfId="1" applyProtection="1"/>
    <xf numFmtId="43" fontId="8" fillId="0" borderId="0" xfId="2" applyFont="1" applyProtection="1"/>
    <xf numFmtId="43" fontId="10" fillId="0" borderId="0" xfId="11" applyFont="1" applyAlignment="1" applyProtection="1">
      <alignment horizontal="right" readingOrder="2"/>
    </xf>
    <xf numFmtId="0" fontId="10" fillId="0" borderId="0" xfId="3" applyFont="1" applyAlignment="1" applyProtection="1">
      <alignment horizontal="right"/>
    </xf>
    <xf numFmtId="43" fontId="15" fillId="0" borderId="0" xfId="11" applyFont="1" applyAlignment="1" applyProtection="1">
      <alignment horizontal="right" readingOrder="2"/>
    </xf>
    <xf numFmtId="0" fontId="8" fillId="0" borderId="0" xfId="1" applyFont="1" applyFill="1" applyBorder="1" applyAlignment="1" applyProtection="1">
      <alignment horizontal="right"/>
    </xf>
    <xf numFmtId="0" fontId="8" fillId="0" borderId="0" xfId="1" applyFont="1" applyFill="1" applyBorder="1" applyProtection="1"/>
    <xf numFmtId="43" fontId="11" fillId="0" borderId="0" xfId="2" applyFont="1" applyBorder="1" applyAlignment="1" applyProtection="1">
      <alignment horizontal="right"/>
    </xf>
    <xf numFmtId="14" fontId="8" fillId="0" borderId="0" xfId="1" applyNumberFormat="1" applyBorder="1" applyProtection="1"/>
    <xf numFmtId="0" fontId="8" fillId="0" borderId="0" xfId="1" applyFill="1" applyBorder="1" applyAlignment="1" applyProtection="1">
      <alignment horizontal="right"/>
    </xf>
    <xf numFmtId="0" fontId="8" fillId="0" borderId="0" xfId="1" applyFill="1" applyBorder="1" applyProtection="1"/>
    <xf numFmtId="0" fontId="8" fillId="0" borderId="0" xfId="1" applyBorder="1" applyProtection="1"/>
    <xf numFmtId="0" fontId="10" fillId="0" borderId="0" xfId="3" applyFont="1" applyFill="1" applyBorder="1" applyAlignment="1" applyProtection="1">
      <alignment horizontal="right" readingOrder="2"/>
    </xf>
    <xf numFmtId="0" fontId="10" fillId="0" borderId="0" xfId="3" applyFont="1" applyFill="1" applyBorder="1" applyAlignment="1" applyProtection="1">
      <alignment horizontal="right"/>
    </xf>
    <xf numFmtId="43" fontId="15" fillId="0" borderId="0" xfId="11" applyFont="1" applyFill="1" applyBorder="1" applyAlignment="1" applyProtection="1">
      <alignment horizontal="right" readingOrder="2"/>
    </xf>
  </cellXfs>
  <cellStyles count="12">
    <cellStyle name="Comma" xfId="11" builtinId="3"/>
    <cellStyle name="Comma 2" xfId="5"/>
    <cellStyle name="Comma 2 5" xfId="10"/>
    <cellStyle name="Comma 3" xfId="9"/>
    <cellStyle name="Comma 4" xfId="2"/>
    <cellStyle name="Normal" xfId="0" builtinId="0"/>
    <cellStyle name="Normal 16" xfId="8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3.7109375" style="2" customWidth="1"/>
    <col min="4" max="4" width="16.7109375" style="2" customWidth="1"/>
    <col min="5" max="16384" width="9.140625" style="2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3" t="s">
        <v>4</v>
      </c>
    </row>
    <row r="7" spans="2:4">
      <c r="B7" s="4" t="s">
        <v>5</v>
      </c>
      <c r="C7" s="4" t="s">
        <v>6</v>
      </c>
      <c r="D7" s="4" t="s">
        <v>7</v>
      </c>
    </row>
    <row r="8" spans="2:4">
      <c r="B8" s="5"/>
      <c r="C8" s="5"/>
      <c r="D8" s="5"/>
    </row>
    <row r="10" spans="2:4">
      <c r="B10" s="6" t="s">
        <v>8</v>
      </c>
      <c r="C10" s="6"/>
      <c r="D10" s="6"/>
    </row>
    <row r="11" spans="2:4">
      <c r="B11" s="7" t="s">
        <v>9</v>
      </c>
      <c r="C11" s="8">
        <v>261907.80798476</v>
      </c>
      <c r="D11" s="9">
        <v>3.3542399664518233E-2</v>
      </c>
    </row>
    <row r="12" spans="2:4">
      <c r="B12" s="7" t="s">
        <v>10</v>
      </c>
      <c r="C12" s="8">
        <v>5471073.3145451397</v>
      </c>
      <c r="D12" s="9">
        <v>0.70067757476337578</v>
      </c>
    </row>
    <row r="13" spans="2:4">
      <c r="B13" s="7" t="s">
        <v>11</v>
      </c>
      <c r="C13" s="8">
        <v>1567739.2534886301</v>
      </c>
      <c r="D13" s="9">
        <v>0.20077956825681564</v>
      </c>
    </row>
    <row r="14" spans="2:4">
      <c r="B14" s="7" t="s">
        <v>12</v>
      </c>
      <c r="C14" s="8">
        <v>0</v>
      </c>
      <c r="D14" s="9">
        <v>0</v>
      </c>
    </row>
    <row r="15" spans="2:4">
      <c r="B15" s="7" t="s">
        <v>13</v>
      </c>
      <c r="C15" s="8">
        <v>1123859.3937987301</v>
      </c>
      <c r="D15" s="9">
        <v>0.14393210054934183</v>
      </c>
    </row>
    <row r="16" spans="2:4">
      <c r="B16" s="7" t="s">
        <v>14</v>
      </c>
      <c r="C16" s="8">
        <v>1813289.7066106601</v>
      </c>
      <c r="D16" s="9">
        <v>0.23222708980952148</v>
      </c>
    </row>
    <row r="17" spans="2:6">
      <c r="B17" s="7" t="s">
        <v>15</v>
      </c>
      <c r="C17" s="8">
        <v>602197.16749373404</v>
      </c>
      <c r="D17" s="9">
        <v>7.7123084738623018E-2</v>
      </c>
    </row>
    <row r="18" spans="2:6">
      <c r="B18" s="7" t="s">
        <v>16</v>
      </c>
      <c r="C18" s="8">
        <v>294827.03966779402</v>
      </c>
      <c r="D18" s="9">
        <v>3.7758348911153324E-2</v>
      </c>
    </row>
    <row r="19" spans="2:6">
      <c r="B19" s="7" t="s">
        <v>17</v>
      </c>
      <c r="C19" s="8">
        <v>330.83852000000002</v>
      </c>
      <c r="D19" s="9">
        <v>4.2370320868415777E-5</v>
      </c>
    </row>
    <row r="20" spans="2:6">
      <c r="B20" s="7" t="s">
        <v>18</v>
      </c>
      <c r="C20" s="8">
        <v>-2286.0782800000002</v>
      </c>
      <c r="D20" s="9">
        <v>-2.9277688176671825E-4</v>
      </c>
    </row>
    <row r="21" spans="2:6">
      <c r="B21" s="7" t="s">
        <v>19</v>
      </c>
      <c r="C21" s="8">
        <v>-7745.8996200000001</v>
      </c>
      <c r="D21" s="9">
        <v>-9.9201342187705296E-4</v>
      </c>
    </row>
    <row r="22" spans="2:6">
      <c r="B22" s="7" t="s">
        <v>20</v>
      </c>
      <c r="C22" s="8">
        <v>78861.892865600006</v>
      </c>
      <c r="D22" s="9">
        <v>1.009980248069693E-2</v>
      </c>
    </row>
    <row r="23" spans="2:6">
      <c r="B23" s="7" t="s">
        <v>21</v>
      </c>
      <c r="C23" s="8">
        <v>987475.10768287489</v>
      </c>
      <c r="D23" s="9">
        <v>0.12646543444244893</v>
      </c>
    </row>
    <row r="24" spans="2:6">
      <c r="B24" s="7" t="s">
        <v>11</v>
      </c>
      <c r="C24" s="8">
        <v>0</v>
      </c>
      <c r="D24" s="9">
        <v>0</v>
      </c>
    </row>
    <row r="25" spans="2:6">
      <c r="B25" s="7" t="s">
        <v>12</v>
      </c>
      <c r="C25" s="8">
        <v>122.33515</v>
      </c>
      <c r="D25" s="9">
        <v>1.5667400395170955E-5</v>
      </c>
    </row>
    <row r="26" spans="2:6">
      <c r="B26" s="7" t="s">
        <v>13</v>
      </c>
      <c r="C26" s="8">
        <v>244291.769832875</v>
      </c>
      <c r="D26" s="9">
        <v>3.1286322624499971E-2</v>
      </c>
    </row>
    <row r="27" spans="2:6">
      <c r="B27" s="7" t="s">
        <v>14</v>
      </c>
      <c r="C27" s="8">
        <v>12154.81709</v>
      </c>
      <c r="D27" s="9">
        <v>1.5566612382385331E-3</v>
      </c>
    </row>
    <row r="28" spans="2:6">
      <c r="B28" s="7" t="s">
        <v>22</v>
      </c>
      <c r="C28" s="8">
        <v>739350</v>
      </c>
      <c r="D28" s="9">
        <v>9.46881781905662E-2</v>
      </c>
      <c r="F28" s="10"/>
    </row>
    <row r="29" spans="2:6">
      <c r="B29" s="7" t="s">
        <v>23</v>
      </c>
      <c r="C29" s="8">
        <v>3258.16669</v>
      </c>
      <c r="D29" s="9">
        <v>4.1727174966834014E-4</v>
      </c>
    </row>
    <row r="30" spans="2:6">
      <c r="B30" s="7" t="s">
        <v>24</v>
      </c>
      <c r="C30" s="8">
        <v>-471.00315000000001</v>
      </c>
      <c r="D30" s="9">
        <v>-6.0321133692456866E-5</v>
      </c>
    </row>
    <row r="31" spans="2:6">
      <c r="B31" s="7" t="s">
        <v>25</v>
      </c>
      <c r="C31" s="8">
        <v>-35788.503980000001</v>
      </c>
      <c r="D31" s="9">
        <v>-4.5834154893244442E-3</v>
      </c>
    </row>
    <row r="32" spans="2:6">
      <c r="B32" s="7" t="s">
        <v>26</v>
      </c>
      <c r="C32" s="8">
        <v>24557.52605</v>
      </c>
      <c r="D32" s="9">
        <v>3.145069862097615E-3</v>
      </c>
    </row>
    <row r="33" spans="2:4">
      <c r="B33" s="7" t="s">
        <v>27</v>
      </c>
      <c r="C33" s="8">
        <v>1037086.73535656</v>
      </c>
      <c r="D33" s="9">
        <v>0.13281917034762228</v>
      </c>
    </row>
    <row r="34" spans="2:4">
      <c r="B34" s="7" t="s">
        <v>28</v>
      </c>
      <c r="C34" s="8">
        <v>9358.3589200000006</v>
      </c>
      <c r="D34" s="9">
        <v>1.1985202637292687E-3</v>
      </c>
    </row>
    <row r="35" spans="2:4">
      <c r="B35" s="7" t="s">
        <v>29</v>
      </c>
      <c r="C35" s="8">
        <v>35877.99</v>
      </c>
      <c r="D35" s="9">
        <v>4.5948759183598465E-3</v>
      </c>
    </row>
    <row r="36" spans="2:4">
      <c r="B36" s="7" t="s">
        <v>30</v>
      </c>
      <c r="C36" s="8">
        <v>0</v>
      </c>
      <c r="D36" s="9">
        <v>0</v>
      </c>
    </row>
    <row r="37" spans="2:4">
      <c r="B37" s="7" t="s">
        <v>31</v>
      </c>
      <c r="C37" s="8">
        <v>5481.5954499999998</v>
      </c>
      <c r="D37" s="9">
        <v>7.0202513929559329E-4</v>
      </c>
    </row>
    <row r="38" spans="2:4">
      <c r="B38" s="6" t="s">
        <v>32</v>
      </c>
      <c r="C38" s="6"/>
      <c r="D38" s="6"/>
    </row>
    <row r="39" spans="2:4">
      <c r="B39" s="7" t="s">
        <v>33</v>
      </c>
      <c r="C39" s="8">
        <v>0</v>
      </c>
      <c r="D39" s="9">
        <v>0</v>
      </c>
    </row>
    <row r="40" spans="2:4">
      <c r="B40" s="7" t="s">
        <v>34</v>
      </c>
      <c r="C40" s="8">
        <v>0</v>
      </c>
      <c r="D40" s="9">
        <v>0</v>
      </c>
    </row>
    <row r="41" spans="2:4">
      <c r="B41" s="7" t="s">
        <v>35</v>
      </c>
      <c r="C41" s="8">
        <v>0</v>
      </c>
      <c r="D41" s="9">
        <v>0</v>
      </c>
    </row>
    <row r="42" spans="2:4">
      <c r="B42" s="4" t="s">
        <v>36</v>
      </c>
      <c r="C42" s="11">
        <v>7808260.9057279499</v>
      </c>
      <c r="D42" s="12">
        <v>1</v>
      </c>
    </row>
    <row r="43" spans="2:4">
      <c r="B43" s="7" t="s">
        <v>37</v>
      </c>
      <c r="C43" s="8">
        <v>492927.15771001019</v>
      </c>
      <c r="D43" s="9">
        <v>0</v>
      </c>
    </row>
    <row r="45" spans="2:4">
      <c r="B45" s="6"/>
      <c r="C45" s="6" t="s">
        <v>38</v>
      </c>
      <c r="D45" s="6" t="s">
        <v>39</v>
      </c>
    </row>
    <row r="47" spans="2:4">
      <c r="C47" s="7" t="s">
        <v>40</v>
      </c>
      <c r="D47" s="13">
        <v>3.7480000000000002</v>
      </c>
    </row>
    <row r="48" spans="2:4">
      <c r="C48" s="7" t="s">
        <v>41</v>
      </c>
      <c r="D48" s="13">
        <v>3.4113000000000002</v>
      </c>
    </row>
    <row r="49" spans="3:4">
      <c r="C49" s="7" t="s">
        <v>42</v>
      </c>
      <c r="D49" s="13">
        <v>4.7934000000000001</v>
      </c>
    </row>
    <row r="50" spans="3:4">
      <c r="C50" s="7" t="s">
        <v>43</v>
      </c>
      <c r="D50" s="13">
        <v>3.8071999999999999</v>
      </c>
    </row>
    <row r="51" spans="3:4">
      <c r="C51" s="7" t="s">
        <v>44</v>
      </c>
      <c r="D51" s="13">
        <v>2.7517</v>
      </c>
    </row>
    <row r="52" spans="3:4">
      <c r="C52" s="7" t="s">
        <v>45</v>
      </c>
      <c r="D52" s="13">
        <v>4.2915999999999999</v>
      </c>
    </row>
    <row r="53" spans="3:4">
      <c r="C53" s="7" t="s">
        <v>46</v>
      </c>
      <c r="D53" s="13">
        <v>0.41889999999999999</v>
      </c>
    </row>
    <row r="54" spans="3:4">
      <c r="C54" s="7" t="s">
        <v>47</v>
      </c>
      <c r="D54" s="13">
        <v>5.2786</v>
      </c>
    </row>
    <row r="55" spans="3:4">
      <c r="C55" s="7" t="s">
        <v>48</v>
      </c>
      <c r="D55" s="13">
        <v>0.5746</v>
      </c>
    </row>
    <row r="56" spans="3:4">
      <c r="C56" s="7" t="s">
        <v>49</v>
      </c>
      <c r="D56" s="13">
        <v>0.26100000000000001</v>
      </c>
    </row>
    <row r="57" spans="3:4">
      <c r="C57" s="7" t="s">
        <v>50</v>
      </c>
      <c r="D57" s="13">
        <v>2.6452</v>
      </c>
    </row>
    <row r="58" spans="3:4">
      <c r="C58" s="7" t="s">
        <v>51</v>
      </c>
      <c r="D58" s="13">
        <v>0.1507</v>
      </c>
    </row>
    <row r="59" spans="3:4">
      <c r="C59" s="7" t="s">
        <v>52</v>
      </c>
      <c r="D59" s="13">
        <v>7.3326000000000002</v>
      </c>
    </row>
    <row r="60" spans="3:4">
      <c r="C60" s="7" t="s">
        <v>53</v>
      </c>
      <c r="D60" s="13">
        <v>0.43149999999999999</v>
      </c>
    </row>
    <row r="61" spans="3:4">
      <c r="C61" s="7" t="s">
        <v>54</v>
      </c>
      <c r="D61" s="13">
        <v>5.3E-3</v>
      </c>
    </row>
    <row r="62" spans="3:4">
      <c r="C62" s="7" t="s">
        <v>55</v>
      </c>
      <c r="D62" s="13">
        <v>0.57899999999999996</v>
      </c>
    </row>
    <row r="63" spans="3:4">
      <c r="C63" s="7" t="s">
        <v>56</v>
      </c>
      <c r="D63" s="13">
        <v>0.1908</v>
      </c>
    </row>
    <row r="64" spans="3:4">
      <c r="C64" s="7" t="s">
        <v>57</v>
      </c>
      <c r="D64" s="13">
        <v>6.8209999999999997</v>
      </c>
    </row>
    <row r="65" spans="3:4">
      <c r="C65" s="7" t="s">
        <v>58</v>
      </c>
      <c r="D65" s="13">
        <v>5.3800000000000001E-2</v>
      </c>
    </row>
    <row r="66" spans="3:4">
      <c r="C66" s="7" t="s">
        <v>59</v>
      </c>
      <c r="D66" s="13">
        <v>0.9657</v>
      </c>
    </row>
    <row r="67" spans="3:4">
      <c r="C67" s="7" t="s">
        <v>60</v>
      </c>
      <c r="D67" s="13">
        <v>3.2199999999999999E-2</v>
      </c>
    </row>
    <row r="68" spans="3:4">
      <c r="C68" s="7" t="s">
        <v>61</v>
      </c>
      <c r="D68" s="13">
        <v>5.3699999999999998E-2</v>
      </c>
    </row>
    <row r="69" spans="3:4">
      <c r="C69" s="7" t="s">
        <v>62</v>
      </c>
      <c r="D69" s="13">
        <v>0.1158</v>
      </c>
    </row>
    <row r="70" spans="3:4">
      <c r="C70" s="7" t="s">
        <v>63</v>
      </c>
      <c r="D70" s="13">
        <v>0.12239999999999999</v>
      </c>
    </row>
    <row r="71" spans="3:4">
      <c r="C71" s="7" t="s">
        <v>64</v>
      </c>
      <c r="D71" s="13">
        <v>7.1400000000000005E-2</v>
      </c>
    </row>
    <row r="72" spans="3:4">
      <c r="C72" s="7" t="s">
        <v>65</v>
      </c>
      <c r="D72" s="13">
        <v>2.5164</v>
      </c>
    </row>
    <row r="73" spans="3:4">
      <c r="C73" s="7" t="s">
        <v>66</v>
      </c>
      <c r="D73" s="13">
        <v>0.70830000000000004</v>
      </c>
    </row>
    <row r="74" spans="3:4">
      <c r="C74" s="7" t="s">
        <v>67</v>
      </c>
      <c r="D74" s="13">
        <v>0.47860000000000003</v>
      </c>
    </row>
    <row r="75" spans="3:4">
      <c r="C75" s="7" t="s">
        <v>68</v>
      </c>
      <c r="D75" s="13">
        <v>2.7524999999999999</v>
      </c>
    </row>
    <row r="76" spans="3:4">
      <c r="C76" s="7" t="s">
        <v>69</v>
      </c>
      <c r="D76" s="13">
        <v>0.54490000000000005</v>
      </c>
    </row>
    <row r="77" spans="3:4">
      <c r="C77" s="7" t="s">
        <v>70</v>
      </c>
      <c r="D77" s="13">
        <v>0.99760000000000004</v>
      </c>
    </row>
    <row r="78" spans="3:4">
      <c r="C78" s="7" t="s">
        <v>71</v>
      </c>
      <c r="D78" s="13">
        <v>1.337</v>
      </c>
    </row>
    <row r="79" spans="3:4">
      <c r="C79" s="7" t="s">
        <v>72</v>
      </c>
      <c r="D79" s="13">
        <v>1.6681999999999999</v>
      </c>
    </row>
    <row r="80" spans="3:4">
      <c r="C80" s="7" t="s">
        <v>73</v>
      </c>
      <c r="D80" s="13">
        <v>14.078900000000001</v>
      </c>
    </row>
    <row r="81" spans="2:4">
      <c r="C81" s="7" t="s">
        <v>74</v>
      </c>
      <c r="D81" s="13">
        <v>3.3595999999999999</v>
      </c>
    </row>
    <row r="82" spans="2:4">
      <c r="C82" s="7" t="s">
        <v>75</v>
      </c>
      <c r="D82" s="13">
        <v>0.54490000000000005</v>
      </c>
    </row>
    <row r="83" spans="2:4">
      <c r="C83" s="7" t="s">
        <v>76</v>
      </c>
      <c r="D83" s="13">
        <v>0.84619999999999995</v>
      </c>
    </row>
    <row r="84" spans="2:4">
      <c r="C84" s="7" t="s">
        <v>77</v>
      </c>
      <c r="D84" s="13">
        <v>0.92030000000000001</v>
      </c>
    </row>
    <row r="85" spans="2:4">
      <c r="C85" s="7" t="s">
        <v>78</v>
      </c>
      <c r="D85" s="13">
        <v>2.4799999999999999E-2</v>
      </c>
    </row>
    <row r="86" spans="2:4">
      <c r="C86" s="7" t="s">
        <v>79</v>
      </c>
      <c r="D86" s="13">
        <v>0.20910000000000001</v>
      </c>
    </row>
    <row r="87" spans="2:4">
      <c r="C87" s="7" t="s">
        <v>80</v>
      </c>
      <c r="D87" s="13">
        <v>2.7099999999999999E-2</v>
      </c>
    </row>
    <row r="88" spans="2:4">
      <c r="C88" s="7" t="s">
        <v>81</v>
      </c>
      <c r="D88" s="13">
        <v>2.1943999999999999</v>
      </c>
    </row>
    <row r="89" spans="2:4">
      <c r="C89" s="7" t="s">
        <v>82</v>
      </c>
      <c r="D89" s="13">
        <v>0.14149999999999999</v>
      </c>
    </row>
    <row r="92" spans="2:4">
      <c r="B92" s="6" t="s">
        <v>83</v>
      </c>
    </row>
  </sheetData>
  <sheetProtection algorithmName="SHA-512" hashValue="46HO6ZEa8HasTWHiBcT079h4DCqvpFI8jHG1F3iwAJ3tlS6bUos546THyUG1V8+nsXvri9lGczqIyTNdyeagxg==" saltValue="IjnrdVJ5ihmOg2CxW8o3Cg==" spinCount="100000" sheet="1" objects="1" scenarios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4.7109375" style="2" customWidth="1"/>
    <col min="4" max="4" width="12.7109375" style="2" customWidth="1"/>
    <col min="5" max="5" width="11.7109375" style="2" customWidth="1"/>
    <col min="6" max="6" width="15.7109375" style="2" customWidth="1"/>
    <col min="7" max="7" width="13.7109375" style="2" customWidth="1"/>
    <col min="8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190</v>
      </c>
    </row>
    <row r="7" spans="2:12" ht="15.75">
      <c r="B7" s="3" t="s">
        <v>1166</v>
      </c>
    </row>
    <row r="8" spans="2:12">
      <c r="B8" s="4" t="s">
        <v>85</v>
      </c>
      <c r="C8" s="4" t="s">
        <v>86</v>
      </c>
      <c r="D8" s="4" t="s">
        <v>192</v>
      </c>
      <c r="E8" s="4" t="s">
        <v>264</v>
      </c>
      <c r="F8" s="4" t="s">
        <v>90</v>
      </c>
      <c r="G8" s="4" t="s">
        <v>195</v>
      </c>
      <c r="H8" s="4" t="s">
        <v>39</v>
      </c>
      <c r="I8" s="4" t="s">
        <v>93</v>
      </c>
      <c r="J8" s="4" t="s">
        <v>197</v>
      </c>
      <c r="K8" s="4" t="s">
        <v>198</v>
      </c>
      <c r="L8" s="4" t="s">
        <v>95</v>
      </c>
    </row>
    <row r="9" spans="2:12">
      <c r="B9" s="5"/>
      <c r="C9" s="5"/>
      <c r="D9" s="5"/>
      <c r="E9" s="5"/>
      <c r="F9" s="5"/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1167</v>
      </c>
      <c r="C11" s="14"/>
      <c r="D11" s="21"/>
      <c r="E11" s="4"/>
      <c r="F11" s="4"/>
      <c r="G11" s="11">
        <v>-21900</v>
      </c>
      <c r="I11" s="11">
        <v>-2286.08</v>
      </c>
      <c r="K11" s="12">
        <v>1</v>
      </c>
      <c r="L11" s="12">
        <v>-2.9999999999999997E-4</v>
      </c>
    </row>
    <row r="12" spans="2:12">
      <c r="B12" s="4" t="s">
        <v>1168</v>
      </c>
      <c r="C12" s="14"/>
      <c r="D12" s="21"/>
      <c r="E12" s="4"/>
      <c r="F12" s="4"/>
      <c r="G12" s="11">
        <v>0</v>
      </c>
      <c r="I12" s="11">
        <v>-845.96</v>
      </c>
      <c r="K12" s="12">
        <v>0.37</v>
      </c>
      <c r="L12" s="12">
        <v>-1E-4</v>
      </c>
    </row>
    <row r="13" spans="2:12">
      <c r="B13" s="15" t="s">
        <v>1169</v>
      </c>
      <c r="C13" s="16"/>
      <c r="D13" s="22"/>
      <c r="E13" s="15"/>
      <c r="F13" s="15"/>
      <c r="G13" s="17">
        <v>0</v>
      </c>
      <c r="I13" s="17">
        <v>-845.96</v>
      </c>
      <c r="K13" s="18">
        <v>0.37</v>
      </c>
      <c r="L13" s="18">
        <v>-1E-4</v>
      </c>
    </row>
    <row r="14" spans="2:12">
      <c r="B14" s="7" t="s">
        <v>1170</v>
      </c>
      <c r="C14" s="19">
        <v>82555350</v>
      </c>
      <c r="D14" s="20" t="s">
        <v>207</v>
      </c>
      <c r="E14" s="7" t="s">
        <v>1171</v>
      </c>
      <c r="F14" s="7" t="s">
        <v>102</v>
      </c>
      <c r="G14" s="8">
        <v>-554</v>
      </c>
      <c r="H14" s="8">
        <v>429300</v>
      </c>
      <c r="I14" s="8">
        <v>-2378.3200000000002</v>
      </c>
      <c r="K14" s="9">
        <v>1.0404</v>
      </c>
      <c r="L14" s="9">
        <v>-2.9999999999999997E-4</v>
      </c>
    </row>
    <row r="15" spans="2:12">
      <c r="B15" s="7" t="s">
        <v>1172</v>
      </c>
      <c r="C15" s="19">
        <v>82556010</v>
      </c>
      <c r="D15" s="20" t="s">
        <v>207</v>
      </c>
      <c r="E15" s="7" t="s">
        <v>1171</v>
      </c>
      <c r="F15" s="7" t="s">
        <v>102</v>
      </c>
      <c r="G15" s="8">
        <v>554</v>
      </c>
      <c r="H15" s="8">
        <v>276600</v>
      </c>
      <c r="I15" s="8">
        <v>1532.36</v>
      </c>
      <c r="K15" s="9">
        <v>-0.67030000000000001</v>
      </c>
      <c r="L15" s="9">
        <v>2.0000000000000001E-4</v>
      </c>
    </row>
    <row r="16" spans="2:12">
      <c r="B16" s="15" t="s">
        <v>1173</v>
      </c>
      <c r="C16" s="16"/>
      <c r="D16" s="22"/>
      <c r="E16" s="15"/>
      <c r="F16" s="15"/>
      <c r="G16" s="17">
        <v>0</v>
      </c>
      <c r="I16" s="17">
        <v>0</v>
      </c>
      <c r="K16" s="18">
        <v>0</v>
      </c>
      <c r="L16" s="18">
        <v>0</v>
      </c>
    </row>
    <row r="17" spans="2:12">
      <c r="B17" s="15" t="s">
        <v>1174</v>
      </c>
      <c r="C17" s="16"/>
      <c r="D17" s="22"/>
      <c r="E17" s="15"/>
      <c r="F17" s="15"/>
      <c r="G17" s="17">
        <v>0</v>
      </c>
      <c r="I17" s="17">
        <v>0</v>
      </c>
      <c r="K17" s="18">
        <v>0</v>
      </c>
      <c r="L17" s="18">
        <v>0</v>
      </c>
    </row>
    <row r="18" spans="2:12">
      <c r="B18" s="15" t="s">
        <v>1175</v>
      </c>
      <c r="C18" s="16"/>
      <c r="D18" s="22"/>
      <c r="E18" s="15"/>
      <c r="F18" s="15"/>
      <c r="G18" s="17">
        <v>0</v>
      </c>
      <c r="I18" s="17">
        <v>0</v>
      </c>
      <c r="K18" s="18">
        <v>0</v>
      </c>
      <c r="L18" s="18">
        <v>0</v>
      </c>
    </row>
    <row r="19" spans="2:12">
      <c r="B19" s="4" t="s">
        <v>1176</v>
      </c>
      <c r="C19" s="14"/>
      <c r="D19" s="21"/>
      <c r="E19" s="4"/>
      <c r="F19" s="4"/>
      <c r="G19" s="11">
        <v>-21900</v>
      </c>
      <c r="I19" s="11">
        <v>-1440.12</v>
      </c>
      <c r="K19" s="12">
        <v>0.63</v>
      </c>
      <c r="L19" s="12">
        <v>-2.0000000000000001E-4</v>
      </c>
    </row>
    <row r="20" spans="2:12">
      <c r="B20" s="15" t="s">
        <v>1169</v>
      </c>
      <c r="C20" s="16"/>
      <c r="D20" s="22"/>
      <c r="E20" s="15"/>
      <c r="F20" s="15"/>
      <c r="G20" s="17">
        <v>-21900</v>
      </c>
      <c r="I20" s="17">
        <v>-1440.12</v>
      </c>
      <c r="K20" s="18">
        <v>0.63</v>
      </c>
      <c r="L20" s="18">
        <v>-2.0000000000000001E-4</v>
      </c>
    </row>
    <row r="21" spans="2:12">
      <c r="B21" s="7" t="s">
        <v>1177</v>
      </c>
      <c r="C21" s="19" t="s">
        <v>1178</v>
      </c>
      <c r="D21" s="20" t="s">
        <v>139</v>
      </c>
      <c r="E21" s="7" t="s">
        <v>1171</v>
      </c>
      <c r="F21" s="7" t="s">
        <v>40</v>
      </c>
      <c r="G21" s="8">
        <v>24000</v>
      </c>
      <c r="H21" s="8">
        <v>206</v>
      </c>
      <c r="I21" s="8">
        <v>185.3</v>
      </c>
      <c r="K21" s="9">
        <v>-8.1100000000000005E-2</v>
      </c>
      <c r="L21" s="9">
        <v>0</v>
      </c>
    </row>
    <row r="22" spans="2:12">
      <c r="B22" s="7" t="s">
        <v>1179</v>
      </c>
      <c r="C22" s="19" t="s">
        <v>1180</v>
      </c>
      <c r="D22" s="20" t="s">
        <v>139</v>
      </c>
      <c r="E22" s="7" t="s">
        <v>1171</v>
      </c>
      <c r="F22" s="7" t="s">
        <v>40</v>
      </c>
      <c r="G22" s="8">
        <v>-36100</v>
      </c>
      <c r="H22" s="8">
        <v>54</v>
      </c>
      <c r="I22" s="8">
        <v>-73.06</v>
      </c>
      <c r="K22" s="9">
        <v>3.2000000000000001E-2</v>
      </c>
      <c r="L22" s="9">
        <v>0</v>
      </c>
    </row>
    <row r="23" spans="2:12">
      <c r="B23" s="7" t="s">
        <v>1181</v>
      </c>
      <c r="C23" s="19" t="s">
        <v>1182</v>
      </c>
      <c r="D23" s="20" t="s">
        <v>139</v>
      </c>
      <c r="E23" s="7" t="s">
        <v>1171</v>
      </c>
      <c r="F23" s="7" t="s">
        <v>40</v>
      </c>
      <c r="G23" s="8">
        <v>15800</v>
      </c>
      <c r="H23" s="8">
        <v>10</v>
      </c>
      <c r="I23" s="8">
        <v>5.92</v>
      </c>
      <c r="K23" s="9">
        <v>-2.5999999999999999E-3</v>
      </c>
      <c r="L23" s="9">
        <v>0</v>
      </c>
    </row>
    <row r="24" spans="2:12">
      <c r="B24" s="7" t="s">
        <v>1183</v>
      </c>
      <c r="C24" s="19" t="s">
        <v>1184</v>
      </c>
      <c r="D24" s="20" t="s">
        <v>139</v>
      </c>
      <c r="E24" s="7" t="s">
        <v>1171</v>
      </c>
      <c r="F24" s="7" t="s">
        <v>40</v>
      </c>
      <c r="G24" s="8">
        <v>-15800</v>
      </c>
      <c r="H24" s="8">
        <v>2</v>
      </c>
      <c r="I24" s="8">
        <v>-1.18</v>
      </c>
      <c r="K24" s="9">
        <v>5.0000000000000001E-4</v>
      </c>
      <c r="L24" s="9">
        <v>0</v>
      </c>
    </row>
    <row r="25" spans="2:12">
      <c r="B25" s="7" t="s">
        <v>1185</v>
      </c>
      <c r="C25" s="19" t="s">
        <v>1186</v>
      </c>
      <c r="D25" s="20" t="s">
        <v>139</v>
      </c>
      <c r="E25" s="7" t="s">
        <v>1171</v>
      </c>
      <c r="F25" s="7" t="s">
        <v>40</v>
      </c>
      <c r="G25" s="8">
        <v>-5900</v>
      </c>
      <c r="H25" s="8">
        <v>5420</v>
      </c>
      <c r="I25" s="8">
        <v>-1198.54</v>
      </c>
      <c r="K25" s="9">
        <v>0.52429999999999999</v>
      </c>
      <c r="L25" s="9">
        <v>-2.0000000000000001E-4</v>
      </c>
    </row>
    <row r="26" spans="2:12">
      <c r="B26" s="7" t="s">
        <v>1187</v>
      </c>
      <c r="C26" s="19" t="s">
        <v>1188</v>
      </c>
      <c r="D26" s="20" t="s">
        <v>139</v>
      </c>
      <c r="E26" s="7" t="s">
        <v>1171</v>
      </c>
      <c r="F26" s="7" t="s">
        <v>40</v>
      </c>
      <c r="G26" s="8">
        <v>-3900</v>
      </c>
      <c r="H26" s="8">
        <v>2453</v>
      </c>
      <c r="I26" s="8">
        <v>-358.56</v>
      </c>
      <c r="K26" s="9">
        <v>0.15679999999999999</v>
      </c>
      <c r="L26" s="9">
        <v>0</v>
      </c>
    </row>
    <row r="27" spans="2:12">
      <c r="B27" s="15" t="s">
        <v>1189</v>
      </c>
      <c r="C27" s="16"/>
      <c r="D27" s="22"/>
      <c r="E27" s="15"/>
      <c r="F27" s="15"/>
      <c r="G27" s="17">
        <v>0</v>
      </c>
      <c r="I27" s="17">
        <v>0</v>
      </c>
      <c r="K27" s="18">
        <v>0</v>
      </c>
      <c r="L27" s="18">
        <v>0</v>
      </c>
    </row>
    <row r="28" spans="2:12">
      <c r="B28" s="15" t="s">
        <v>1174</v>
      </c>
      <c r="C28" s="16"/>
      <c r="D28" s="22"/>
      <c r="E28" s="15"/>
      <c r="F28" s="15"/>
      <c r="G28" s="17">
        <v>0</v>
      </c>
      <c r="I28" s="17">
        <v>0</v>
      </c>
      <c r="K28" s="18">
        <v>0</v>
      </c>
      <c r="L28" s="18">
        <v>0</v>
      </c>
    </row>
    <row r="29" spans="2:12">
      <c r="B29" s="15" t="s">
        <v>1190</v>
      </c>
      <c r="C29" s="16"/>
      <c r="D29" s="22"/>
      <c r="E29" s="15"/>
      <c r="F29" s="15"/>
      <c r="G29" s="17">
        <v>0</v>
      </c>
      <c r="I29" s="17">
        <v>0</v>
      </c>
      <c r="K29" s="18">
        <v>0</v>
      </c>
      <c r="L29" s="18">
        <v>0</v>
      </c>
    </row>
    <row r="30" spans="2:12">
      <c r="B30" s="15" t="s">
        <v>1175</v>
      </c>
      <c r="C30" s="16"/>
      <c r="D30" s="22"/>
      <c r="E30" s="15"/>
      <c r="F30" s="15"/>
      <c r="G30" s="17">
        <v>0</v>
      </c>
      <c r="I30" s="17">
        <v>0</v>
      </c>
      <c r="K30" s="18">
        <v>0</v>
      </c>
      <c r="L30" s="18">
        <v>0</v>
      </c>
    </row>
    <row r="33" spans="2:6">
      <c r="B33" s="7" t="s">
        <v>189</v>
      </c>
      <c r="C33" s="19"/>
      <c r="D33" s="20"/>
      <c r="E33" s="7"/>
      <c r="F33" s="7"/>
    </row>
    <row r="37" spans="2:6">
      <c r="B37" s="6" t="s">
        <v>83</v>
      </c>
    </row>
  </sheetData>
  <sheetProtection algorithmName="SHA-512" hashValue="UcviQ6g/E4XbhFS++J+WxVgSm65IGXnPzmmUwE9rj9peL0TeCYTpxz+WpHaT5/tZgFuqmo7DSuWwmPS/gnQOgw==" saltValue="JhWmNfZIpts+R/jRIkaNbQ==" spinCount="100000" sheet="1" objects="1" scenarios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4" width="12.7109375" style="2" customWidth="1"/>
    <col min="5" max="5" width="11.7109375" style="2" customWidth="1"/>
    <col min="6" max="6" width="15.7109375" style="2" customWidth="1"/>
    <col min="7" max="7" width="11.7109375" style="2" customWidth="1"/>
    <col min="8" max="9" width="13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190</v>
      </c>
    </row>
    <row r="7" spans="2:11" ht="15.75">
      <c r="B7" s="3" t="s">
        <v>1191</v>
      </c>
    </row>
    <row r="8" spans="2:11">
      <c r="B8" s="4" t="s">
        <v>85</v>
      </c>
      <c r="C8" s="4" t="s">
        <v>86</v>
      </c>
      <c r="D8" s="4" t="s">
        <v>192</v>
      </c>
      <c r="E8" s="4" t="s">
        <v>264</v>
      </c>
      <c r="F8" s="4" t="s">
        <v>90</v>
      </c>
      <c r="G8" s="4" t="s">
        <v>195</v>
      </c>
      <c r="H8" s="4" t="s">
        <v>39</v>
      </c>
      <c r="I8" s="4" t="s">
        <v>93</v>
      </c>
      <c r="J8" s="4" t="s">
        <v>198</v>
      </c>
      <c r="K8" s="4" t="s">
        <v>95</v>
      </c>
    </row>
    <row r="9" spans="2:11">
      <c r="B9" s="5"/>
      <c r="C9" s="5"/>
      <c r="D9" s="5"/>
      <c r="E9" s="5"/>
      <c r="F9" s="5"/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</row>
    <row r="11" spans="2:11">
      <c r="B11" s="4" t="s">
        <v>1192</v>
      </c>
      <c r="C11" s="14"/>
      <c r="D11" s="21"/>
      <c r="E11" s="4"/>
      <c r="F11" s="4"/>
      <c r="G11" s="11">
        <v>1367</v>
      </c>
      <c r="I11" s="11">
        <v>-7745.9</v>
      </c>
      <c r="J11" s="12">
        <v>1</v>
      </c>
      <c r="K11" s="12">
        <v>-1E-3</v>
      </c>
    </row>
    <row r="12" spans="2:11">
      <c r="B12" s="4" t="s">
        <v>1193</v>
      </c>
      <c r="C12" s="14"/>
      <c r="D12" s="21"/>
      <c r="E12" s="4"/>
      <c r="F12" s="4"/>
      <c r="G12" s="11">
        <v>0</v>
      </c>
      <c r="I12" s="11">
        <v>0</v>
      </c>
      <c r="J12" s="12">
        <v>0</v>
      </c>
      <c r="K12" s="12">
        <v>0</v>
      </c>
    </row>
    <row r="13" spans="2:11">
      <c r="B13" s="15" t="s">
        <v>1194</v>
      </c>
      <c r="C13" s="16"/>
      <c r="D13" s="22"/>
      <c r="E13" s="15"/>
      <c r="F13" s="15"/>
      <c r="G13" s="17">
        <v>0</v>
      </c>
      <c r="I13" s="17">
        <v>0</v>
      </c>
      <c r="J13" s="18">
        <v>0</v>
      </c>
      <c r="K13" s="18">
        <v>0</v>
      </c>
    </row>
    <row r="14" spans="2:11">
      <c r="B14" s="4" t="s">
        <v>1195</v>
      </c>
      <c r="C14" s="14"/>
      <c r="D14" s="21"/>
      <c r="E14" s="4"/>
      <c r="F14" s="4"/>
      <c r="G14" s="11">
        <v>1367</v>
      </c>
      <c r="I14" s="11">
        <v>-7745.9</v>
      </c>
      <c r="J14" s="12">
        <v>1</v>
      </c>
      <c r="K14" s="12">
        <v>-1E-3</v>
      </c>
    </row>
    <row r="15" spans="2:11">
      <c r="B15" s="15" t="s">
        <v>1196</v>
      </c>
      <c r="C15" s="16"/>
      <c r="D15" s="22"/>
      <c r="E15" s="15"/>
      <c r="F15" s="15"/>
      <c r="G15" s="17">
        <v>1367</v>
      </c>
      <c r="I15" s="17">
        <v>-7745.9</v>
      </c>
      <c r="J15" s="18">
        <v>1</v>
      </c>
      <c r="K15" s="18">
        <v>-1E-3</v>
      </c>
    </row>
    <row r="16" spans="2:11">
      <c r="B16" s="7" t="s">
        <v>1197</v>
      </c>
      <c r="C16" s="19" t="s">
        <v>1198</v>
      </c>
      <c r="D16" s="20" t="s">
        <v>139</v>
      </c>
      <c r="E16" s="7" t="s">
        <v>1171</v>
      </c>
      <c r="F16" s="7" t="s">
        <v>45</v>
      </c>
      <c r="G16" s="8">
        <v>-222</v>
      </c>
      <c r="H16" s="8">
        <v>16354</v>
      </c>
      <c r="I16" s="8">
        <v>-800.87</v>
      </c>
      <c r="J16" s="9">
        <v>0.10340000000000001</v>
      </c>
      <c r="K16" s="9">
        <v>-1E-4</v>
      </c>
    </row>
    <row r="17" spans="2:11">
      <c r="B17" s="7" t="s">
        <v>1199</v>
      </c>
      <c r="C17" s="19" t="s">
        <v>1200</v>
      </c>
      <c r="D17" s="20" t="s">
        <v>139</v>
      </c>
      <c r="E17" s="7" t="s">
        <v>1171</v>
      </c>
      <c r="F17" s="7" t="s">
        <v>40</v>
      </c>
      <c r="G17" s="8">
        <v>424</v>
      </c>
      <c r="H17" s="8">
        <v>12201.56</v>
      </c>
      <c r="I17" s="8">
        <v>3524.06</v>
      </c>
      <c r="J17" s="9">
        <v>-0.45500000000000002</v>
      </c>
      <c r="K17" s="9">
        <v>5.0000000000000001E-4</v>
      </c>
    </row>
    <row r="18" spans="2:11">
      <c r="B18" s="7" t="s">
        <v>1201</v>
      </c>
      <c r="C18" s="19" t="s">
        <v>1202</v>
      </c>
      <c r="D18" s="20" t="s">
        <v>139</v>
      </c>
      <c r="E18" s="7" t="s">
        <v>1171</v>
      </c>
      <c r="F18" s="7" t="s">
        <v>45</v>
      </c>
      <c r="G18" s="8">
        <v>115</v>
      </c>
      <c r="H18" s="8">
        <v>1056150</v>
      </c>
      <c r="I18" s="8">
        <v>-583.6</v>
      </c>
      <c r="J18" s="9">
        <v>7.5300000000000006E-2</v>
      </c>
      <c r="K18" s="9">
        <v>-1E-4</v>
      </c>
    </row>
    <row r="19" spans="2:11">
      <c r="B19" s="7" t="s">
        <v>1203</v>
      </c>
      <c r="C19" s="19" t="s">
        <v>1204</v>
      </c>
      <c r="D19" s="20" t="s">
        <v>139</v>
      </c>
      <c r="E19" s="7" t="s">
        <v>1171</v>
      </c>
      <c r="F19" s="7" t="s">
        <v>40</v>
      </c>
      <c r="G19" s="8">
        <v>263</v>
      </c>
      <c r="H19" s="8">
        <v>96680</v>
      </c>
      <c r="I19" s="8">
        <v>-340.07</v>
      </c>
      <c r="J19" s="9">
        <v>4.3900000000000002E-2</v>
      </c>
      <c r="K19" s="9">
        <v>0</v>
      </c>
    </row>
    <row r="20" spans="2:11">
      <c r="B20" s="7" t="s">
        <v>1205</v>
      </c>
      <c r="C20" s="19" t="s">
        <v>1206</v>
      </c>
      <c r="D20" s="20" t="s">
        <v>139</v>
      </c>
      <c r="E20" s="7" t="s">
        <v>1171</v>
      </c>
      <c r="F20" s="7" t="s">
        <v>40</v>
      </c>
      <c r="G20" s="8">
        <v>266</v>
      </c>
      <c r="H20" s="8">
        <v>1986000</v>
      </c>
      <c r="I20" s="8">
        <v>-10094.299999999999</v>
      </c>
      <c r="J20" s="9">
        <v>1.3031999999999999</v>
      </c>
      <c r="K20" s="9">
        <v>-1.2999999999999999E-3</v>
      </c>
    </row>
    <row r="21" spans="2:11">
      <c r="B21" s="7" t="s">
        <v>1207</v>
      </c>
      <c r="C21" s="19" t="s">
        <v>1208</v>
      </c>
      <c r="D21" s="20" t="s">
        <v>139</v>
      </c>
      <c r="E21" s="7" t="s">
        <v>1171</v>
      </c>
      <c r="F21" s="7" t="s">
        <v>45</v>
      </c>
      <c r="G21" s="8">
        <v>106</v>
      </c>
      <c r="H21" s="8">
        <v>297400</v>
      </c>
      <c r="I21" s="8">
        <v>-300.24</v>
      </c>
      <c r="J21" s="9">
        <v>3.8800000000000001E-2</v>
      </c>
      <c r="K21" s="9">
        <v>0</v>
      </c>
    </row>
    <row r="22" spans="2:11">
      <c r="B22" s="7" t="s">
        <v>1209</v>
      </c>
      <c r="C22" s="19" t="s">
        <v>1210</v>
      </c>
      <c r="D22" s="20" t="s">
        <v>139</v>
      </c>
      <c r="E22" s="7" t="s">
        <v>1171</v>
      </c>
      <c r="F22" s="7" t="s">
        <v>42</v>
      </c>
      <c r="G22" s="8">
        <v>13</v>
      </c>
      <c r="H22" s="8">
        <v>665900</v>
      </c>
      <c r="I22" s="8">
        <v>-19.63</v>
      </c>
      <c r="J22" s="9">
        <v>2.5000000000000001E-3</v>
      </c>
      <c r="K22" s="9">
        <v>0</v>
      </c>
    </row>
    <row r="23" spans="2:11">
      <c r="B23" s="7" t="s">
        <v>1211</v>
      </c>
      <c r="C23" s="19" t="s">
        <v>1212</v>
      </c>
      <c r="D23" s="20" t="s">
        <v>139</v>
      </c>
      <c r="E23" s="7" t="s">
        <v>1171</v>
      </c>
      <c r="F23" s="7" t="s">
        <v>40</v>
      </c>
      <c r="G23" s="8">
        <v>139</v>
      </c>
      <c r="H23" s="8">
        <v>250525</v>
      </c>
      <c r="I23" s="8">
        <v>994.46</v>
      </c>
      <c r="J23" s="9">
        <v>-0.12839999999999999</v>
      </c>
      <c r="K23" s="9">
        <v>1E-4</v>
      </c>
    </row>
    <row r="24" spans="2:11">
      <c r="B24" s="7" t="s">
        <v>1213</v>
      </c>
      <c r="C24" s="19" t="s">
        <v>1214</v>
      </c>
      <c r="D24" s="20" t="s">
        <v>139</v>
      </c>
      <c r="E24" s="7" t="s">
        <v>1171</v>
      </c>
      <c r="F24" s="7" t="s">
        <v>40</v>
      </c>
      <c r="G24" s="8">
        <v>124</v>
      </c>
      <c r="H24" s="8">
        <v>10615.63</v>
      </c>
      <c r="I24" s="8">
        <v>192.84</v>
      </c>
      <c r="J24" s="9">
        <v>-2.4899999999999999E-2</v>
      </c>
      <c r="K24" s="9">
        <v>0</v>
      </c>
    </row>
    <row r="25" spans="2:11">
      <c r="B25" s="7" t="s">
        <v>1215</v>
      </c>
      <c r="C25" s="19" t="s">
        <v>1216</v>
      </c>
      <c r="D25" s="20" t="s">
        <v>139</v>
      </c>
      <c r="E25" s="7" t="s">
        <v>1171</v>
      </c>
      <c r="F25" s="7" t="s">
        <v>45</v>
      </c>
      <c r="G25" s="8">
        <v>139</v>
      </c>
      <c r="H25" s="8">
        <v>472300</v>
      </c>
      <c r="I25" s="8">
        <v>-318.52999999999997</v>
      </c>
      <c r="J25" s="9">
        <v>4.1099999999999998E-2</v>
      </c>
      <c r="K25" s="9">
        <v>0</v>
      </c>
    </row>
    <row r="28" spans="2:11">
      <c r="B28" s="7" t="s">
        <v>189</v>
      </c>
      <c r="C28" s="19"/>
      <c r="D28" s="20"/>
      <c r="E28" s="7"/>
      <c r="F28" s="7"/>
    </row>
    <row r="32" spans="2:11">
      <c r="B32" s="6" t="s">
        <v>83</v>
      </c>
    </row>
  </sheetData>
  <sheetProtection algorithmName="SHA-512" hashValue="6LmVJtpxxsAGlmcxFY1EY7o4Cpd+wSZlSNjFe8uo8xFb7jamC+Sgk+2hmn7e2K0lgN39pYrY/bS543xckiWJ8A==" saltValue="2wuhcfLuG5ug2n8S0hLAVQ==" spinCount="100000" sheet="1" objects="1" scenarios="1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9.7109375" style="2" customWidth="1"/>
    <col min="6" max="6" width="12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2" width="16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190</v>
      </c>
    </row>
    <row r="7" spans="2:17" ht="15.75">
      <c r="B7" s="3" t="s">
        <v>1217</v>
      </c>
    </row>
    <row r="8" spans="2:17">
      <c r="B8" s="4" t="s">
        <v>85</v>
      </c>
      <c r="C8" s="4" t="s">
        <v>86</v>
      </c>
      <c r="D8" s="4" t="s">
        <v>1218</v>
      </c>
      <c r="E8" s="4" t="s">
        <v>88</v>
      </c>
      <c r="F8" s="4" t="s">
        <v>89</v>
      </c>
      <c r="G8" s="4" t="s">
        <v>193</v>
      </c>
      <c r="H8" s="4" t="s">
        <v>194</v>
      </c>
      <c r="I8" s="4" t="s">
        <v>90</v>
      </c>
      <c r="J8" s="4" t="s">
        <v>91</v>
      </c>
      <c r="K8" s="4" t="s">
        <v>92</v>
      </c>
      <c r="L8" s="4" t="s">
        <v>195</v>
      </c>
      <c r="M8" s="4" t="s">
        <v>39</v>
      </c>
      <c r="N8" s="4" t="s">
        <v>93</v>
      </c>
      <c r="O8" s="4" t="s">
        <v>197</v>
      </c>
      <c r="P8" s="4" t="s">
        <v>198</v>
      </c>
      <c r="Q8" s="4" t="s">
        <v>95</v>
      </c>
    </row>
    <row r="9" spans="2:17">
      <c r="B9" s="5"/>
      <c r="C9" s="5"/>
      <c r="D9" s="5"/>
      <c r="E9" s="5"/>
      <c r="F9" s="5"/>
      <c r="G9" s="5" t="s">
        <v>199</v>
      </c>
      <c r="H9" s="5" t="s">
        <v>200</v>
      </c>
      <c r="I9" s="5"/>
      <c r="J9" s="5" t="s">
        <v>96</v>
      </c>
      <c r="K9" s="5" t="s">
        <v>96</v>
      </c>
      <c r="L9" s="5" t="s">
        <v>201</v>
      </c>
      <c r="M9" s="5" t="s">
        <v>202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1219</v>
      </c>
      <c r="C11" s="14"/>
      <c r="D11" s="4"/>
      <c r="E11" s="4"/>
      <c r="F11" s="4"/>
      <c r="G11" s="4"/>
      <c r="H11" s="14">
        <v>3.8</v>
      </c>
      <c r="I11" s="4"/>
      <c r="K11" s="12">
        <v>7.3000000000000001E-3</v>
      </c>
      <c r="L11" s="11">
        <v>78173962</v>
      </c>
      <c r="N11" s="11">
        <v>78861.89</v>
      </c>
      <c r="P11" s="12">
        <v>1</v>
      </c>
      <c r="Q11" s="12">
        <v>1.01E-2</v>
      </c>
    </row>
    <row r="12" spans="2:17">
      <c r="B12" s="4" t="s">
        <v>1220</v>
      </c>
      <c r="C12" s="14"/>
      <c r="D12" s="4"/>
      <c r="E12" s="4"/>
      <c r="F12" s="4"/>
      <c r="G12" s="4"/>
      <c r="H12" s="14">
        <v>3.8</v>
      </c>
      <c r="I12" s="4"/>
      <c r="K12" s="12">
        <v>7.3000000000000001E-3</v>
      </c>
      <c r="L12" s="11">
        <v>78173962</v>
      </c>
      <c r="N12" s="11">
        <v>78861.89</v>
      </c>
      <c r="P12" s="12">
        <v>1</v>
      </c>
      <c r="Q12" s="12">
        <v>1.01E-2</v>
      </c>
    </row>
    <row r="13" spans="2:17">
      <c r="B13" s="15" t="s">
        <v>1221</v>
      </c>
      <c r="C13" s="16"/>
      <c r="D13" s="15"/>
      <c r="E13" s="15"/>
      <c r="F13" s="15"/>
      <c r="G13" s="15"/>
      <c r="H13" s="16">
        <v>3.8</v>
      </c>
      <c r="I13" s="15"/>
      <c r="K13" s="18">
        <v>7.3000000000000001E-3</v>
      </c>
      <c r="L13" s="17">
        <v>78173962</v>
      </c>
      <c r="N13" s="17">
        <v>78861.89</v>
      </c>
      <c r="P13" s="18">
        <v>1</v>
      </c>
      <c r="Q13" s="18">
        <v>1.01E-2</v>
      </c>
    </row>
    <row r="14" spans="2:17">
      <c r="B14" s="7" t="s">
        <v>1222</v>
      </c>
      <c r="C14" s="19">
        <v>1142215</v>
      </c>
      <c r="D14" s="7" t="s">
        <v>139</v>
      </c>
      <c r="E14" s="7" t="s">
        <v>104</v>
      </c>
      <c r="F14" s="7" t="s">
        <v>110</v>
      </c>
      <c r="G14" s="7" t="s">
        <v>1223</v>
      </c>
      <c r="H14" s="19">
        <v>3.8</v>
      </c>
      <c r="I14" s="7" t="s">
        <v>102</v>
      </c>
      <c r="J14" s="23">
        <v>6.1799999999999997E-3</v>
      </c>
      <c r="K14" s="9">
        <v>7.3000000000000001E-3</v>
      </c>
      <c r="L14" s="8">
        <v>78173962</v>
      </c>
      <c r="M14" s="8">
        <v>100.88</v>
      </c>
      <c r="N14" s="8">
        <v>78861.89</v>
      </c>
      <c r="O14" s="9">
        <v>1.66E-2</v>
      </c>
      <c r="P14" s="9">
        <v>1</v>
      </c>
      <c r="Q14" s="9">
        <v>1.01E-2</v>
      </c>
    </row>
    <row r="15" spans="2:17">
      <c r="B15" s="15" t="s">
        <v>1224</v>
      </c>
      <c r="C15" s="16"/>
      <c r="D15" s="15"/>
      <c r="E15" s="15"/>
      <c r="F15" s="15"/>
      <c r="G15" s="15"/>
      <c r="I15" s="15"/>
      <c r="L15" s="17">
        <v>0</v>
      </c>
      <c r="N15" s="17">
        <v>0</v>
      </c>
      <c r="P15" s="18">
        <v>0</v>
      </c>
      <c r="Q15" s="18">
        <v>0</v>
      </c>
    </row>
    <row r="16" spans="2:17">
      <c r="B16" s="15" t="s">
        <v>1225</v>
      </c>
      <c r="C16" s="16"/>
      <c r="D16" s="15"/>
      <c r="E16" s="15"/>
      <c r="F16" s="15"/>
      <c r="G16" s="15"/>
      <c r="I16" s="15"/>
      <c r="L16" s="17">
        <v>0</v>
      </c>
      <c r="N16" s="17">
        <v>0</v>
      </c>
      <c r="P16" s="18">
        <v>0</v>
      </c>
      <c r="Q16" s="18">
        <v>0</v>
      </c>
    </row>
    <row r="17" spans="2:17">
      <c r="B17" s="15" t="s">
        <v>1226</v>
      </c>
      <c r="C17" s="16"/>
      <c r="D17" s="15"/>
      <c r="E17" s="15"/>
      <c r="F17" s="15"/>
      <c r="G17" s="15"/>
      <c r="I17" s="15"/>
      <c r="L17" s="17">
        <v>0</v>
      </c>
      <c r="N17" s="17">
        <v>0</v>
      </c>
      <c r="P17" s="18">
        <v>0</v>
      </c>
      <c r="Q17" s="18">
        <v>0</v>
      </c>
    </row>
    <row r="18" spans="2:17">
      <c r="B18" s="15" t="s">
        <v>1227</v>
      </c>
      <c r="C18" s="16"/>
      <c r="D18" s="15"/>
      <c r="E18" s="15"/>
      <c r="F18" s="15"/>
      <c r="G18" s="15"/>
      <c r="I18" s="15"/>
      <c r="L18" s="17">
        <v>0</v>
      </c>
      <c r="N18" s="17">
        <v>0</v>
      </c>
      <c r="P18" s="18">
        <v>0</v>
      </c>
      <c r="Q18" s="18">
        <v>0</v>
      </c>
    </row>
    <row r="19" spans="2:17">
      <c r="B19" s="15" t="s">
        <v>1228</v>
      </c>
      <c r="C19" s="16"/>
      <c r="D19" s="15"/>
      <c r="E19" s="15"/>
      <c r="F19" s="15"/>
      <c r="G19" s="15"/>
      <c r="I19" s="15"/>
      <c r="L19" s="17">
        <v>0</v>
      </c>
      <c r="N19" s="17">
        <v>0</v>
      </c>
      <c r="P19" s="18">
        <v>0</v>
      </c>
      <c r="Q19" s="18">
        <v>0</v>
      </c>
    </row>
    <row r="20" spans="2:17">
      <c r="B20" s="4" t="s">
        <v>1229</v>
      </c>
      <c r="C20" s="14"/>
      <c r="D20" s="4"/>
      <c r="E20" s="4"/>
      <c r="F20" s="4"/>
      <c r="G20" s="4"/>
      <c r="I20" s="4"/>
      <c r="L20" s="11">
        <v>0</v>
      </c>
      <c r="N20" s="11">
        <v>0</v>
      </c>
      <c r="P20" s="12">
        <v>0</v>
      </c>
      <c r="Q20" s="12">
        <v>0</v>
      </c>
    </row>
    <row r="21" spans="2:17">
      <c r="B21" s="15" t="s">
        <v>1221</v>
      </c>
      <c r="C21" s="16"/>
      <c r="D21" s="15"/>
      <c r="E21" s="15"/>
      <c r="F21" s="15"/>
      <c r="G21" s="15"/>
      <c r="I21" s="15"/>
      <c r="L21" s="17">
        <v>0</v>
      </c>
      <c r="N21" s="17">
        <v>0</v>
      </c>
      <c r="P21" s="18">
        <v>0</v>
      </c>
      <c r="Q21" s="18">
        <v>0</v>
      </c>
    </row>
    <row r="22" spans="2:17">
      <c r="B22" s="15" t="s">
        <v>1224</v>
      </c>
      <c r="C22" s="16"/>
      <c r="D22" s="15"/>
      <c r="E22" s="15"/>
      <c r="F22" s="15"/>
      <c r="G22" s="15"/>
      <c r="I22" s="15"/>
      <c r="L22" s="17">
        <v>0</v>
      </c>
      <c r="N22" s="17">
        <v>0</v>
      </c>
      <c r="P22" s="18">
        <v>0</v>
      </c>
      <c r="Q22" s="18">
        <v>0</v>
      </c>
    </row>
    <row r="23" spans="2:17">
      <c r="B23" s="15" t="s">
        <v>1225</v>
      </c>
      <c r="C23" s="16"/>
      <c r="D23" s="15"/>
      <c r="E23" s="15"/>
      <c r="F23" s="15"/>
      <c r="G23" s="15"/>
      <c r="I23" s="15"/>
      <c r="L23" s="17">
        <v>0</v>
      </c>
      <c r="N23" s="17">
        <v>0</v>
      </c>
      <c r="P23" s="18">
        <v>0</v>
      </c>
      <c r="Q23" s="18">
        <v>0</v>
      </c>
    </row>
    <row r="24" spans="2:17">
      <c r="B24" s="15" t="s">
        <v>1226</v>
      </c>
      <c r="C24" s="16"/>
      <c r="D24" s="15"/>
      <c r="E24" s="15"/>
      <c r="F24" s="15"/>
      <c r="G24" s="15"/>
      <c r="I24" s="15"/>
      <c r="L24" s="17">
        <v>0</v>
      </c>
      <c r="N24" s="17">
        <v>0</v>
      </c>
      <c r="P24" s="18">
        <v>0</v>
      </c>
      <c r="Q24" s="18">
        <v>0</v>
      </c>
    </row>
    <row r="25" spans="2:17">
      <c r="B25" s="15" t="s">
        <v>1227</v>
      </c>
      <c r="C25" s="16"/>
      <c r="D25" s="15"/>
      <c r="E25" s="15"/>
      <c r="F25" s="15"/>
      <c r="G25" s="15"/>
      <c r="I25" s="15"/>
      <c r="L25" s="17">
        <v>0</v>
      </c>
      <c r="N25" s="17">
        <v>0</v>
      </c>
      <c r="P25" s="18">
        <v>0</v>
      </c>
      <c r="Q25" s="18">
        <v>0</v>
      </c>
    </row>
    <row r="26" spans="2:17">
      <c r="B26" s="15" t="s">
        <v>1228</v>
      </c>
      <c r="C26" s="16"/>
      <c r="D26" s="15"/>
      <c r="E26" s="15"/>
      <c r="F26" s="15"/>
      <c r="G26" s="15"/>
      <c r="I26" s="15"/>
      <c r="L26" s="17">
        <v>0</v>
      </c>
      <c r="N26" s="17">
        <v>0</v>
      </c>
      <c r="P26" s="18">
        <v>0</v>
      </c>
      <c r="Q26" s="18">
        <v>0</v>
      </c>
    </row>
    <row r="29" spans="2:17">
      <c r="B29" s="7" t="s">
        <v>189</v>
      </c>
      <c r="C29" s="19"/>
      <c r="D29" s="7"/>
      <c r="E29" s="7"/>
      <c r="F29" s="7"/>
      <c r="G29" s="7"/>
      <c r="I29" s="7"/>
    </row>
    <row r="33" spans="2:2">
      <c r="B33" s="6" t="s">
        <v>83</v>
      </c>
    </row>
  </sheetData>
  <sheetProtection algorithmName="SHA-512" hashValue="ED0F8pCvSDa0oJeUlmGuBgvNlfmYY1SBn1QTSrI3kyFLJ3EdrYcn7KBrqyI45+ZS7N6t770vMfR/34nXmNO97g==" saltValue="Yy4DYIIU+xswizzPP76+7Q==" spinCount="100000" sheet="1" objects="1" scenarios="1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4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1.7109375" style="2" customWidth="1"/>
    <col min="12" max="12" width="9.7109375" style="2" customWidth="1"/>
    <col min="13" max="13" width="12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1230</v>
      </c>
    </row>
    <row r="7" spans="2:16" ht="15.75">
      <c r="B7" s="3" t="s">
        <v>191</v>
      </c>
    </row>
    <row r="8" spans="2:16">
      <c r="B8" s="4" t="s">
        <v>85</v>
      </c>
      <c r="C8" s="4" t="s">
        <v>86</v>
      </c>
      <c r="D8" s="4" t="s">
        <v>88</v>
      </c>
      <c r="E8" s="4" t="s">
        <v>89</v>
      </c>
      <c r="F8" s="4" t="s">
        <v>193</v>
      </c>
      <c r="G8" s="4" t="s">
        <v>194</v>
      </c>
      <c r="H8" s="4" t="s">
        <v>90</v>
      </c>
      <c r="I8" s="4" t="s">
        <v>91</v>
      </c>
      <c r="J8" s="4" t="s">
        <v>92</v>
      </c>
      <c r="K8" s="4" t="s">
        <v>195</v>
      </c>
      <c r="L8" s="4" t="s">
        <v>39</v>
      </c>
      <c r="M8" s="4" t="s">
        <v>1231</v>
      </c>
      <c r="N8" s="4" t="s">
        <v>197</v>
      </c>
      <c r="O8" s="4" t="s">
        <v>198</v>
      </c>
      <c r="P8" s="4" t="s">
        <v>95</v>
      </c>
    </row>
    <row r="9" spans="2:16">
      <c r="B9" s="5"/>
      <c r="C9" s="5"/>
      <c r="D9" s="5"/>
      <c r="E9" s="5"/>
      <c r="F9" s="5" t="s">
        <v>199</v>
      </c>
      <c r="G9" s="5" t="s">
        <v>200</v>
      </c>
      <c r="H9" s="5"/>
      <c r="I9" s="5" t="s">
        <v>96</v>
      </c>
      <c r="J9" s="5" t="s">
        <v>96</v>
      </c>
      <c r="K9" s="5" t="s">
        <v>201</v>
      </c>
      <c r="L9" s="5" t="s">
        <v>202</v>
      </c>
      <c r="M9" s="5" t="s">
        <v>97</v>
      </c>
      <c r="N9" s="5" t="s">
        <v>96</v>
      </c>
      <c r="O9" s="5" t="s">
        <v>96</v>
      </c>
      <c r="P9" s="5" t="s">
        <v>96</v>
      </c>
    </row>
    <row r="11" spans="2:16">
      <c r="B11" s="4" t="s">
        <v>203</v>
      </c>
      <c r="C11" s="14"/>
      <c r="D11" s="4"/>
      <c r="E11" s="4"/>
      <c r="F11" s="4"/>
      <c r="H11" s="4"/>
      <c r="K11" s="11">
        <v>0</v>
      </c>
      <c r="M11" s="11">
        <v>0</v>
      </c>
      <c r="O11" s="12">
        <v>0</v>
      </c>
      <c r="P11" s="12">
        <v>0</v>
      </c>
    </row>
    <row r="12" spans="2:16">
      <c r="B12" s="4" t="s">
        <v>1232</v>
      </c>
      <c r="C12" s="14"/>
      <c r="D12" s="4"/>
      <c r="E12" s="4"/>
      <c r="F12" s="4"/>
      <c r="H12" s="4"/>
      <c r="K12" s="11">
        <v>0</v>
      </c>
      <c r="M12" s="11">
        <v>0</v>
      </c>
      <c r="O12" s="12">
        <v>0</v>
      </c>
      <c r="P12" s="12">
        <v>0</v>
      </c>
    </row>
    <row r="13" spans="2:16">
      <c r="B13" s="15" t="s">
        <v>1233</v>
      </c>
      <c r="C13" s="16"/>
      <c r="D13" s="15"/>
      <c r="E13" s="15"/>
      <c r="F13" s="15"/>
      <c r="H13" s="15"/>
      <c r="K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1234</v>
      </c>
      <c r="C14" s="16"/>
      <c r="D14" s="15"/>
      <c r="E14" s="15"/>
      <c r="F14" s="15"/>
      <c r="H14" s="15"/>
      <c r="K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1235</v>
      </c>
      <c r="C15" s="16"/>
      <c r="D15" s="15"/>
      <c r="E15" s="15"/>
      <c r="F15" s="15"/>
      <c r="H15" s="15"/>
      <c r="K15" s="17">
        <v>0</v>
      </c>
      <c r="M15" s="17">
        <v>0</v>
      </c>
      <c r="O15" s="18">
        <v>0</v>
      </c>
      <c r="P15" s="18">
        <v>0</v>
      </c>
    </row>
    <row r="16" spans="2:16">
      <c r="B16" s="15" t="s">
        <v>1236</v>
      </c>
      <c r="C16" s="16"/>
      <c r="D16" s="15"/>
      <c r="E16" s="15"/>
      <c r="F16" s="15"/>
      <c r="H16" s="15"/>
      <c r="K16" s="17">
        <v>0</v>
      </c>
      <c r="M16" s="17">
        <v>0</v>
      </c>
      <c r="O16" s="18">
        <v>0</v>
      </c>
      <c r="P16" s="18">
        <v>0</v>
      </c>
    </row>
    <row r="17" spans="2:16">
      <c r="B17" s="15" t="s">
        <v>1237</v>
      </c>
      <c r="C17" s="16"/>
      <c r="D17" s="15"/>
      <c r="E17" s="15"/>
      <c r="F17" s="15"/>
      <c r="H17" s="15"/>
      <c r="K17" s="17">
        <v>0</v>
      </c>
      <c r="M17" s="17">
        <v>0</v>
      </c>
      <c r="O17" s="18">
        <v>0</v>
      </c>
      <c r="P17" s="18">
        <v>0</v>
      </c>
    </row>
    <row r="18" spans="2:16">
      <c r="B18" s="4" t="s">
        <v>1238</v>
      </c>
      <c r="C18" s="14"/>
      <c r="D18" s="4"/>
      <c r="E18" s="4"/>
      <c r="F18" s="4"/>
      <c r="H18" s="4"/>
      <c r="K18" s="11">
        <v>0</v>
      </c>
      <c r="M18" s="11">
        <v>0</v>
      </c>
      <c r="O18" s="12">
        <v>0</v>
      </c>
      <c r="P18" s="12">
        <v>0</v>
      </c>
    </row>
    <row r="19" spans="2:16">
      <c r="B19" s="15" t="s">
        <v>244</v>
      </c>
      <c r="C19" s="16"/>
      <c r="D19" s="15"/>
      <c r="E19" s="15"/>
      <c r="F19" s="15"/>
      <c r="H19" s="15"/>
      <c r="K19" s="17">
        <v>0</v>
      </c>
      <c r="M19" s="17">
        <v>0</v>
      </c>
      <c r="O19" s="18">
        <v>0</v>
      </c>
      <c r="P19" s="18">
        <v>0</v>
      </c>
    </row>
    <row r="20" spans="2:16">
      <c r="B20" s="15" t="s">
        <v>1239</v>
      </c>
      <c r="C20" s="16"/>
      <c r="D20" s="15"/>
      <c r="E20" s="15"/>
      <c r="F20" s="15"/>
      <c r="H20" s="15"/>
      <c r="K20" s="17">
        <v>0</v>
      </c>
      <c r="M20" s="17">
        <v>0</v>
      </c>
      <c r="O20" s="18">
        <v>0</v>
      </c>
      <c r="P20" s="18">
        <v>0</v>
      </c>
    </row>
    <row r="23" spans="2:16">
      <c r="B23" s="7" t="s">
        <v>189</v>
      </c>
      <c r="C23" s="19"/>
      <c r="D23" s="7"/>
      <c r="E23" s="7"/>
      <c r="F23" s="7"/>
      <c r="H23" s="7"/>
    </row>
    <row r="27" spans="2:16">
      <c r="B27" s="6" t="s">
        <v>83</v>
      </c>
    </row>
  </sheetData>
  <sheetProtection algorithmName="SHA-512" hashValue="Iz9pqjciMiS9nyhdvMTepPdfS8SWMRIkHCFhMpZfC5YoVBWV3TCnYfBSzWtcELC0ondIGAR2mG5+UfRv24CqUg==" saltValue="qS3gm1KJedxhiYS3zHDEWw==" spinCount="100000" sheet="1" objects="1" scenarios="1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1" max="1" width="9.140625" style="2"/>
    <col min="2" max="2" width="47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11.7109375" style="2" customWidth="1"/>
    <col min="7" max="7" width="8.7109375" style="2" customWidth="1"/>
    <col min="8" max="8" width="10.7109375" style="2" customWidth="1"/>
    <col min="9" max="9" width="14.7109375" style="2" customWidth="1"/>
    <col min="10" max="10" width="6.7109375" style="2" customWidth="1"/>
    <col min="11" max="11" width="15.7109375" style="2" customWidth="1"/>
    <col min="12" max="12" width="14.7109375" style="2" customWidth="1"/>
    <col min="13" max="13" width="16.7109375" style="2" customWidth="1"/>
    <col min="14" max="14" width="12.7109375" style="2" customWidth="1"/>
    <col min="15" max="15" width="9.7109375" style="2" customWidth="1"/>
    <col min="16" max="16" width="12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1230</v>
      </c>
    </row>
    <row r="7" spans="2:19" ht="15.75">
      <c r="B7" s="3" t="s">
        <v>262</v>
      </c>
    </row>
    <row r="8" spans="2:19">
      <c r="B8" s="4" t="s">
        <v>85</v>
      </c>
      <c r="C8" s="4" t="s">
        <v>86</v>
      </c>
      <c r="D8" s="4" t="s">
        <v>263</v>
      </c>
      <c r="E8" s="4" t="s">
        <v>87</v>
      </c>
      <c r="F8" s="4" t="s">
        <v>264</v>
      </c>
      <c r="G8" s="4" t="s">
        <v>88</v>
      </c>
      <c r="H8" s="4" t="s">
        <v>89</v>
      </c>
      <c r="I8" s="4" t="s">
        <v>193</v>
      </c>
      <c r="J8" s="4" t="s">
        <v>194</v>
      </c>
      <c r="K8" s="4" t="s">
        <v>90</v>
      </c>
      <c r="L8" s="4" t="s">
        <v>91</v>
      </c>
      <c r="M8" s="4" t="s">
        <v>92</v>
      </c>
      <c r="N8" s="4" t="s">
        <v>195</v>
      </c>
      <c r="O8" s="4" t="s">
        <v>39</v>
      </c>
      <c r="P8" s="4" t="s">
        <v>1231</v>
      </c>
      <c r="Q8" s="4" t="s">
        <v>197</v>
      </c>
      <c r="R8" s="4" t="s">
        <v>198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199</v>
      </c>
      <c r="J9" s="5" t="s">
        <v>200</v>
      </c>
      <c r="K9" s="5"/>
      <c r="L9" s="5" t="s">
        <v>96</v>
      </c>
      <c r="M9" s="5" t="s">
        <v>96</v>
      </c>
      <c r="N9" s="5" t="s">
        <v>201</v>
      </c>
      <c r="O9" s="5" t="s">
        <v>202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1240</v>
      </c>
      <c r="C11" s="14"/>
      <c r="D11" s="4"/>
      <c r="E11" s="4"/>
      <c r="F11" s="4"/>
      <c r="G11" s="4"/>
      <c r="H11" s="4"/>
      <c r="I11" s="4"/>
      <c r="K11" s="4"/>
      <c r="N11" s="11">
        <v>36577.129999999997</v>
      </c>
      <c r="P11" s="11">
        <v>122.34</v>
      </c>
      <c r="R11" s="12">
        <v>1</v>
      </c>
      <c r="S11" s="12">
        <v>0</v>
      </c>
    </row>
    <row r="12" spans="2:19">
      <c r="B12" s="4" t="s">
        <v>1241</v>
      </c>
      <c r="C12" s="14"/>
      <c r="D12" s="4"/>
      <c r="E12" s="4"/>
      <c r="F12" s="4"/>
      <c r="G12" s="4"/>
      <c r="H12" s="4"/>
      <c r="I12" s="4"/>
      <c r="K12" s="4"/>
      <c r="N12" s="11">
        <v>36577.129999999997</v>
      </c>
      <c r="P12" s="11">
        <v>122.34</v>
      </c>
      <c r="R12" s="12">
        <v>1</v>
      </c>
      <c r="S12" s="12">
        <v>0</v>
      </c>
    </row>
    <row r="13" spans="2:19">
      <c r="B13" s="15" t="s">
        <v>1242</v>
      </c>
      <c r="C13" s="16"/>
      <c r="D13" s="15"/>
      <c r="E13" s="15"/>
      <c r="F13" s="15"/>
      <c r="G13" s="15"/>
      <c r="H13" s="15"/>
      <c r="I13" s="15"/>
      <c r="K13" s="15"/>
      <c r="N13" s="17">
        <v>0</v>
      </c>
      <c r="P13" s="17">
        <v>0</v>
      </c>
      <c r="R13" s="18">
        <v>0</v>
      </c>
      <c r="S13" s="18">
        <v>0</v>
      </c>
    </row>
    <row r="14" spans="2:19">
      <c r="B14" s="15" t="s">
        <v>1243</v>
      </c>
      <c r="C14" s="16"/>
      <c r="D14" s="15"/>
      <c r="E14" s="15"/>
      <c r="F14" s="15"/>
      <c r="G14" s="15"/>
      <c r="H14" s="15"/>
      <c r="I14" s="15"/>
      <c r="K14" s="15"/>
      <c r="N14" s="17">
        <v>0</v>
      </c>
      <c r="P14" s="17">
        <v>0</v>
      </c>
      <c r="R14" s="18">
        <v>0</v>
      </c>
      <c r="S14" s="18">
        <v>0</v>
      </c>
    </row>
    <row r="15" spans="2:19">
      <c r="B15" s="15" t="s">
        <v>269</v>
      </c>
      <c r="C15" s="16"/>
      <c r="D15" s="15"/>
      <c r="E15" s="15"/>
      <c r="F15" s="15"/>
      <c r="G15" s="15"/>
      <c r="H15" s="15"/>
      <c r="I15" s="15"/>
      <c r="K15" s="15"/>
      <c r="N15" s="17">
        <v>36577.129999999997</v>
      </c>
      <c r="P15" s="17">
        <v>122.34</v>
      </c>
      <c r="R15" s="18">
        <v>1</v>
      </c>
      <c r="S15" s="18">
        <v>0</v>
      </c>
    </row>
    <row r="16" spans="2:19">
      <c r="B16" s="7" t="s">
        <v>1244</v>
      </c>
      <c r="C16" s="19">
        <v>991031111</v>
      </c>
      <c r="D16" s="7"/>
      <c r="E16" s="7"/>
      <c r="F16" s="7" t="s">
        <v>139</v>
      </c>
      <c r="G16" s="7" t="s">
        <v>423</v>
      </c>
      <c r="H16" s="7"/>
      <c r="I16" s="7" t="s">
        <v>1245</v>
      </c>
      <c r="K16" s="7" t="s">
        <v>40</v>
      </c>
      <c r="N16" s="8">
        <v>36577.129999999997</v>
      </c>
      <c r="O16" s="8">
        <v>89.24</v>
      </c>
      <c r="P16" s="8">
        <v>122.34</v>
      </c>
      <c r="R16" s="9">
        <v>1</v>
      </c>
      <c r="S16" s="9">
        <v>0</v>
      </c>
    </row>
    <row r="17" spans="2:19">
      <c r="B17" s="15" t="s">
        <v>1246</v>
      </c>
      <c r="C17" s="16"/>
      <c r="D17" s="15"/>
      <c r="E17" s="15"/>
      <c r="F17" s="15"/>
      <c r="G17" s="15"/>
      <c r="H17" s="15"/>
      <c r="I17" s="15"/>
      <c r="K17" s="15"/>
      <c r="N17" s="17">
        <v>0</v>
      </c>
      <c r="P17" s="17">
        <v>0</v>
      </c>
      <c r="R17" s="18">
        <v>0</v>
      </c>
      <c r="S17" s="18">
        <v>0</v>
      </c>
    </row>
    <row r="18" spans="2:19">
      <c r="B18" s="4" t="s">
        <v>1247</v>
      </c>
      <c r="C18" s="14"/>
      <c r="D18" s="4"/>
      <c r="E18" s="4"/>
      <c r="F18" s="4"/>
      <c r="G18" s="4"/>
      <c r="H18" s="4"/>
      <c r="I18" s="4"/>
      <c r="K18" s="4"/>
      <c r="N18" s="11">
        <v>0</v>
      </c>
      <c r="P18" s="11">
        <v>0</v>
      </c>
      <c r="R18" s="12">
        <v>0</v>
      </c>
      <c r="S18" s="12">
        <v>0</v>
      </c>
    </row>
    <row r="19" spans="2:19">
      <c r="B19" s="15" t="s">
        <v>1248</v>
      </c>
      <c r="C19" s="16"/>
      <c r="D19" s="15"/>
      <c r="E19" s="15"/>
      <c r="F19" s="15"/>
      <c r="G19" s="15"/>
      <c r="H19" s="15"/>
      <c r="I19" s="15"/>
      <c r="K19" s="15"/>
      <c r="N19" s="17">
        <v>0</v>
      </c>
      <c r="P19" s="17">
        <v>0</v>
      </c>
      <c r="R19" s="18">
        <v>0</v>
      </c>
      <c r="S19" s="18">
        <v>0</v>
      </c>
    </row>
    <row r="20" spans="2:19">
      <c r="B20" s="15" t="s">
        <v>1249</v>
      </c>
      <c r="C20" s="16"/>
      <c r="D20" s="15"/>
      <c r="E20" s="15"/>
      <c r="F20" s="15"/>
      <c r="G20" s="15"/>
      <c r="H20" s="15"/>
      <c r="I20" s="15"/>
      <c r="K20" s="15"/>
      <c r="N20" s="17">
        <v>0</v>
      </c>
      <c r="P20" s="17">
        <v>0</v>
      </c>
      <c r="R20" s="18">
        <v>0</v>
      </c>
      <c r="S20" s="18">
        <v>0</v>
      </c>
    </row>
    <row r="23" spans="2:19">
      <c r="B23" s="7" t="s">
        <v>189</v>
      </c>
      <c r="C23" s="19"/>
      <c r="D23" s="7"/>
      <c r="E23" s="7"/>
      <c r="F23" s="7"/>
      <c r="G23" s="7"/>
      <c r="H23" s="7"/>
      <c r="I23" s="7"/>
      <c r="K23" s="7"/>
    </row>
    <row r="27" spans="2:19">
      <c r="B27" s="6" t="s">
        <v>83</v>
      </c>
    </row>
  </sheetData>
  <sheetProtection algorithmName="SHA-512" hashValue="M68u/CZqpBWofiJFB/dnPU5FaqaqSH4Pt7SpC2SN86zPjCCT2A0z5h1d2W4npKu5x9LOB8DofTzfJVKheM2yaA==" saltValue="E3AVyPeSE8tcGG7W7GDljw==" spinCount="100000" sheet="1" objects="1" scenarios="1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7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22.7109375" style="2" customWidth="1"/>
    <col min="7" max="7" width="10.7109375" style="2" customWidth="1"/>
    <col min="8" max="8" width="12.7109375" style="2" customWidth="1"/>
    <col min="9" max="9" width="14.7109375" style="2" customWidth="1"/>
    <col min="10" max="10" width="8.7109375" style="2" customWidth="1"/>
    <col min="11" max="11" width="15.7109375" style="2" customWidth="1"/>
    <col min="12" max="12" width="14.7109375" style="2" customWidth="1"/>
    <col min="13" max="13" width="16.7109375" style="2" customWidth="1"/>
    <col min="14" max="14" width="17.7109375" style="2" customWidth="1"/>
    <col min="15" max="15" width="9.7109375" style="2" customWidth="1"/>
    <col min="16" max="16" width="13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1230</v>
      </c>
    </row>
    <row r="7" spans="2:19" ht="15.75">
      <c r="B7" s="3" t="s">
        <v>274</v>
      </c>
    </row>
    <row r="8" spans="2:19">
      <c r="B8" s="4" t="s">
        <v>85</v>
      </c>
      <c r="C8" s="4" t="s">
        <v>86</v>
      </c>
      <c r="D8" s="4" t="s">
        <v>263</v>
      </c>
      <c r="E8" s="4" t="s">
        <v>87</v>
      </c>
      <c r="F8" s="4" t="s">
        <v>264</v>
      </c>
      <c r="G8" s="4" t="s">
        <v>88</v>
      </c>
      <c r="H8" s="4" t="s">
        <v>89</v>
      </c>
      <c r="I8" s="4" t="s">
        <v>193</v>
      </c>
      <c r="J8" s="4" t="s">
        <v>194</v>
      </c>
      <c r="K8" s="4" t="s">
        <v>90</v>
      </c>
      <c r="L8" s="4" t="s">
        <v>91</v>
      </c>
      <c r="M8" s="4" t="s">
        <v>92</v>
      </c>
      <c r="N8" s="4" t="s">
        <v>195</v>
      </c>
      <c r="O8" s="4" t="s">
        <v>39</v>
      </c>
      <c r="P8" s="4" t="s">
        <v>1231</v>
      </c>
      <c r="Q8" s="4" t="s">
        <v>197</v>
      </c>
      <c r="R8" s="4" t="s">
        <v>198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199</v>
      </c>
      <c r="J9" s="5" t="s">
        <v>200</v>
      </c>
      <c r="K9" s="5"/>
      <c r="L9" s="5" t="s">
        <v>96</v>
      </c>
      <c r="M9" s="5" t="s">
        <v>96</v>
      </c>
      <c r="N9" s="5" t="s">
        <v>201</v>
      </c>
      <c r="O9" s="5" t="s">
        <v>202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1250</v>
      </c>
      <c r="C11" s="14"/>
      <c r="D11" s="4"/>
      <c r="E11" s="4"/>
      <c r="F11" s="4"/>
      <c r="G11" s="4"/>
      <c r="H11" s="4"/>
      <c r="I11" s="4"/>
      <c r="J11" s="14">
        <v>3.67</v>
      </c>
      <c r="K11" s="4"/>
      <c r="M11" s="12">
        <v>2.4500000000000001E-2</v>
      </c>
      <c r="N11" s="11">
        <v>194973420.19</v>
      </c>
      <c r="P11" s="11">
        <v>244291.77</v>
      </c>
      <c r="R11" s="12">
        <v>1</v>
      </c>
      <c r="S11" s="12">
        <v>3.1300000000000001E-2</v>
      </c>
    </row>
    <row r="12" spans="2:19">
      <c r="B12" s="4" t="s">
        <v>1251</v>
      </c>
      <c r="C12" s="14"/>
      <c r="D12" s="4"/>
      <c r="E12" s="4"/>
      <c r="F12" s="4"/>
      <c r="G12" s="4"/>
      <c r="H12" s="4"/>
      <c r="I12" s="4"/>
      <c r="J12" s="14">
        <v>3.67</v>
      </c>
      <c r="K12" s="4"/>
      <c r="M12" s="12">
        <v>2.4500000000000001E-2</v>
      </c>
      <c r="N12" s="11">
        <v>194973420.19</v>
      </c>
      <c r="P12" s="11">
        <v>244291.77</v>
      </c>
      <c r="R12" s="12">
        <v>1</v>
      </c>
      <c r="S12" s="12">
        <v>3.1300000000000001E-2</v>
      </c>
    </row>
    <row r="13" spans="2:19">
      <c r="B13" s="15" t="s">
        <v>1252</v>
      </c>
      <c r="C13" s="16"/>
      <c r="D13" s="15"/>
      <c r="E13" s="15"/>
      <c r="F13" s="15"/>
      <c r="G13" s="15"/>
      <c r="H13" s="15"/>
      <c r="I13" s="15"/>
      <c r="J13" s="16">
        <v>3.72</v>
      </c>
      <c r="K13" s="15"/>
      <c r="M13" s="18">
        <v>1.6199999999999999E-2</v>
      </c>
      <c r="N13" s="17">
        <v>150766462.37</v>
      </c>
      <c r="P13" s="17">
        <v>189284.39</v>
      </c>
      <c r="R13" s="18">
        <v>0.77480000000000004</v>
      </c>
      <c r="S13" s="18">
        <v>2.4199999999999999E-2</v>
      </c>
    </row>
    <row r="14" spans="2:19">
      <c r="B14" s="7" t="s">
        <v>1253</v>
      </c>
      <c r="C14" s="19">
        <v>1136035</v>
      </c>
      <c r="D14" s="7"/>
      <c r="E14" s="20">
        <v>515275196</v>
      </c>
      <c r="F14" s="7" t="s">
        <v>469</v>
      </c>
      <c r="G14" s="7" t="s">
        <v>104</v>
      </c>
      <c r="H14" s="7" t="s">
        <v>110</v>
      </c>
      <c r="I14" s="7" t="s">
        <v>1254</v>
      </c>
      <c r="J14" s="19">
        <v>0.63</v>
      </c>
      <c r="K14" s="7" t="s">
        <v>102</v>
      </c>
      <c r="L14" s="23">
        <v>1.9133000000000001E-2</v>
      </c>
      <c r="M14" s="9">
        <v>1.0500000000000001E-2</v>
      </c>
      <c r="N14" s="8">
        <v>835073.69</v>
      </c>
      <c r="O14" s="8">
        <v>101.46</v>
      </c>
      <c r="P14" s="8">
        <v>847.27</v>
      </c>
      <c r="Q14" s="9">
        <v>5.1999999999999998E-2</v>
      </c>
      <c r="R14" s="9">
        <v>3.5000000000000001E-3</v>
      </c>
      <c r="S14" s="9">
        <v>1E-4</v>
      </c>
    </row>
    <row r="15" spans="2:19">
      <c r="B15" s="7" t="s">
        <v>1255</v>
      </c>
      <c r="C15" s="19">
        <v>1124346</v>
      </c>
      <c r="D15" s="7"/>
      <c r="E15" s="20">
        <v>520010869</v>
      </c>
      <c r="F15" s="7" t="s">
        <v>368</v>
      </c>
      <c r="G15" s="7" t="s">
        <v>104</v>
      </c>
      <c r="H15" s="7" t="s">
        <v>110</v>
      </c>
      <c r="I15" s="7" t="s">
        <v>1256</v>
      </c>
      <c r="J15" s="19">
        <v>11.25</v>
      </c>
      <c r="K15" s="7" t="s">
        <v>102</v>
      </c>
      <c r="L15" s="23">
        <v>4.1000000000000002E-2</v>
      </c>
      <c r="M15" s="9">
        <v>2.8299999999999999E-2</v>
      </c>
      <c r="N15" s="8">
        <v>7598650.6399999997</v>
      </c>
      <c r="O15" s="8">
        <v>120.95</v>
      </c>
      <c r="P15" s="8">
        <v>9190.57</v>
      </c>
      <c r="Q15" s="9">
        <v>9.4000000000000004E-3</v>
      </c>
      <c r="R15" s="9">
        <v>3.7600000000000001E-2</v>
      </c>
      <c r="S15" s="9">
        <v>1.1999999999999999E-3</v>
      </c>
    </row>
    <row r="16" spans="2:19">
      <c r="B16" s="7" t="s">
        <v>1257</v>
      </c>
      <c r="C16" s="19">
        <v>1100908</v>
      </c>
      <c r="D16" s="7"/>
      <c r="E16" s="20">
        <v>520010869</v>
      </c>
      <c r="F16" s="7" t="s">
        <v>368</v>
      </c>
      <c r="G16" s="7" t="s">
        <v>104</v>
      </c>
      <c r="H16" s="7" t="s">
        <v>110</v>
      </c>
      <c r="I16" s="7" t="s">
        <v>1258</v>
      </c>
      <c r="J16" s="19">
        <v>8.35</v>
      </c>
      <c r="K16" s="7" t="s">
        <v>102</v>
      </c>
      <c r="L16" s="23">
        <v>4.9000000000000002E-2</v>
      </c>
      <c r="M16" s="9">
        <v>2.3199999999999998E-2</v>
      </c>
      <c r="N16" s="8">
        <v>4275354</v>
      </c>
      <c r="O16" s="8">
        <v>148.15</v>
      </c>
      <c r="P16" s="8">
        <v>6333.94</v>
      </c>
      <c r="Q16" s="9">
        <v>3.7000000000000002E-3</v>
      </c>
      <c r="R16" s="9">
        <v>2.5899999999999999E-2</v>
      </c>
      <c r="S16" s="9">
        <v>8.0000000000000004E-4</v>
      </c>
    </row>
    <row r="17" spans="2:19">
      <c r="B17" s="7" t="s">
        <v>1259</v>
      </c>
      <c r="C17" s="19">
        <v>1099084</v>
      </c>
      <c r="D17" s="7"/>
      <c r="E17" s="20">
        <v>513831446</v>
      </c>
      <c r="F17" s="7" t="s">
        <v>469</v>
      </c>
      <c r="G17" s="7" t="s">
        <v>109</v>
      </c>
      <c r="H17" s="7" t="s">
        <v>110</v>
      </c>
      <c r="I17" s="7" t="s">
        <v>1260</v>
      </c>
      <c r="J17" s="19">
        <v>1.39</v>
      </c>
      <c r="K17" s="7" t="s">
        <v>102</v>
      </c>
      <c r="L17" s="23">
        <v>5.8000000000000003E-2</v>
      </c>
      <c r="M17" s="9">
        <v>2.2000000000000001E-3</v>
      </c>
      <c r="N17" s="8">
        <v>1301497.3600000001</v>
      </c>
      <c r="O17" s="8">
        <v>129.30000000000001</v>
      </c>
      <c r="P17" s="8">
        <v>1682.84</v>
      </c>
      <c r="Q17" s="9">
        <v>7.3499999999999996E-2</v>
      </c>
      <c r="R17" s="9">
        <v>6.8999999999999999E-3</v>
      </c>
      <c r="S17" s="9">
        <v>2.0000000000000001E-4</v>
      </c>
    </row>
    <row r="18" spans="2:19">
      <c r="B18" s="7" t="s">
        <v>1261</v>
      </c>
      <c r="C18" s="19">
        <v>306040288</v>
      </c>
      <c r="D18" s="7"/>
      <c r="E18" s="20">
        <v>520018078</v>
      </c>
      <c r="F18" s="7" t="s">
        <v>279</v>
      </c>
      <c r="G18" s="7" t="s">
        <v>109</v>
      </c>
      <c r="H18" s="7" t="s">
        <v>110</v>
      </c>
      <c r="I18" s="7" t="s">
        <v>1262</v>
      </c>
      <c r="J18" s="19">
        <v>3.68</v>
      </c>
      <c r="K18" s="7" t="s">
        <v>102</v>
      </c>
      <c r="L18" s="23">
        <v>6.6000000000000003E-2</v>
      </c>
      <c r="M18" s="9">
        <v>8.6999999999999994E-3</v>
      </c>
      <c r="N18" s="8">
        <v>2925000</v>
      </c>
      <c r="O18" s="8">
        <v>158.06</v>
      </c>
      <c r="P18" s="8">
        <v>4623.26</v>
      </c>
      <c r="R18" s="9">
        <v>1.89E-2</v>
      </c>
      <c r="S18" s="9">
        <v>5.9999999999999995E-4</v>
      </c>
    </row>
    <row r="19" spans="2:19">
      <c r="B19" s="7" t="s">
        <v>1263</v>
      </c>
      <c r="C19" s="19">
        <v>1106822</v>
      </c>
      <c r="D19" s="7"/>
      <c r="E19" s="20">
        <v>513938548</v>
      </c>
      <c r="F19" s="7" t="s">
        <v>368</v>
      </c>
      <c r="G19" s="7" t="s">
        <v>109</v>
      </c>
      <c r="H19" s="7" t="s">
        <v>110</v>
      </c>
      <c r="I19" s="7" t="s">
        <v>1264</v>
      </c>
      <c r="J19" s="19">
        <v>3.11</v>
      </c>
      <c r="K19" s="7" t="s">
        <v>102</v>
      </c>
      <c r="L19" s="23">
        <v>4.9000000000000002E-2</v>
      </c>
      <c r="M19" s="9">
        <v>7.1999999999999998E-3</v>
      </c>
      <c r="N19" s="8">
        <v>2454569.62</v>
      </c>
      <c r="O19" s="8">
        <v>138.69</v>
      </c>
      <c r="P19" s="8">
        <v>3404.24</v>
      </c>
      <c r="Q19" s="9">
        <v>9.4000000000000004E-3</v>
      </c>
      <c r="R19" s="9">
        <v>1.3899999999999999E-2</v>
      </c>
      <c r="S19" s="9">
        <v>4.0000000000000002E-4</v>
      </c>
    </row>
    <row r="20" spans="2:19">
      <c r="B20" s="7" t="s">
        <v>1265</v>
      </c>
      <c r="C20" s="19">
        <v>1094820</v>
      </c>
      <c r="D20" s="7"/>
      <c r="E20" s="20">
        <v>513698365</v>
      </c>
      <c r="F20" s="7" t="s">
        <v>295</v>
      </c>
      <c r="G20" s="7" t="s">
        <v>303</v>
      </c>
      <c r="H20" s="7" t="s">
        <v>110</v>
      </c>
      <c r="I20" s="7" t="s">
        <v>1266</v>
      </c>
      <c r="J20" s="19">
        <v>1.57</v>
      </c>
      <c r="K20" s="7" t="s">
        <v>102</v>
      </c>
      <c r="L20" s="23">
        <v>5.2999999999999999E-2</v>
      </c>
      <c r="M20" s="9">
        <v>3.0000000000000001E-3</v>
      </c>
      <c r="N20" s="8">
        <v>853196.19</v>
      </c>
      <c r="O20" s="8">
        <v>132.78</v>
      </c>
      <c r="P20" s="8">
        <v>1132.8699999999999</v>
      </c>
      <c r="Q20" s="9">
        <v>5.4999999999999997E-3</v>
      </c>
      <c r="R20" s="9">
        <v>4.5999999999999999E-3</v>
      </c>
      <c r="S20" s="9">
        <v>1E-4</v>
      </c>
    </row>
    <row r="21" spans="2:19">
      <c r="B21" s="7" t="s">
        <v>1267</v>
      </c>
      <c r="C21" s="19">
        <v>1093491</v>
      </c>
      <c r="D21" s="7"/>
      <c r="E21" s="20">
        <v>513689059</v>
      </c>
      <c r="F21" s="7" t="s">
        <v>368</v>
      </c>
      <c r="G21" s="7" t="s">
        <v>303</v>
      </c>
      <c r="H21" s="7" t="s">
        <v>110</v>
      </c>
      <c r="I21" s="7" t="s">
        <v>1268</v>
      </c>
      <c r="J21" s="19">
        <v>0.86</v>
      </c>
      <c r="K21" s="7" t="s">
        <v>102</v>
      </c>
      <c r="L21" s="23">
        <v>4.9500000000000002E-2</v>
      </c>
      <c r="M21" s="9">
        <v>3.0000000000000001E-3</v>
      </c>
      <c r="N21" s="8">
        <v>213335.6</v>
      </c>
      <c r="O21" s="8">
        <v>128.84</v>
      </c>
      <c r="P21" s="8">
        <v>274.86</v>
      </c>
      <c r="Q21" s="9">
        <v>4.4999999999999998E-2</v>
      </c>
      <c r="R21" s="9">
        <v>1.1000000000000001E-3</v>
      </c>
      <c r="S21" s="9">
        <v>0</v>
      </c>
    </row>
    <row r="22" spans="2:19">
      <c r="B22" s="7" t="s">
        <v>1269</v>
      </c>
      <c r="C22" s="19">
        <v>200108504</v>
      </c>
      <c r="D22" s="7"/>
      <c r="E22" s="20">
        <v>512475203</v>
      </c>
      <c r="F22" s="7" t="s">
        <v>295</v>
      </c>
      <c r="G22" s="7" t="s">
        <v>321</v>
      </c>
      <c r="H22" s="7" t="s">
        <v>299</v>
      </c>
      <c r="I22" s="7" t="s">
        <v>1270</v>
      </c>
      <c r="J22" s="19">
        <v>4.22</v>
      </c>
      <c r="K22" s="7" t="s">
        <v>102</v>
      </c>
      <c r="L22" s="23">
        <v>5.2389999999999999E-2</v>
      </c>
      <c r="M22" s="9">
        <v>1.14E-2</v>
      </c>
      <c r="N22" s="8">
        <v>29594860.43</v>
      </c>
      <c r="O22" s="8">
        <v>151.16999999999999</v>
      </c>
      <c r="P22" s="8">
        <v>44738.55</v>
      </c>
      <c r="R22" s="9">
        <v>0.18310000000000001</v>
      </c>
      <c r="S22" s="9">
        <v>5.7000000000000002E-3</v>
      </c>
    </row>
    <row r="23" spans="2:19">
      <c r="B23" s="7" t="s">
        <v>1269</v>
      </c>
      <c r="C23" s="19">
        <v>90150520</v>
      </c>
      <c r="D23" s="7"/>
      <c r="E23" s="20">
        <v>512475203</v>
      </c>
      <c r="F23" s="7" t="s">
        <v>295</v>
      </c>
      <c r="G23" s="7" t="s">
        <v>321</v>
      </c>
      <c r="H23" s="7" t="s">
        <v>299</v>
      </c>
      <c r="I23" s="7" t="s">
        <v>1270</v>
      </c>
      <c r="J23" s="19">
        <v>4.2699999999999996</v>
      </c>
      <c r="K23" s="7" t="s">
        <v>102</v>
      </c>
      <c r="L23" s="23">
        <v>3.8845999999999999E-2</v>
      </c>
      <c r="M23" s="9">
        <v>1.17E-2</v>
      </c>
      <c r="N23" s="8">
        <v>39048.57</v>
      </c>
      <c r="O23" s="8">
        <v>143.54</v>
      </c>
      <c r="P23" s="8">
        <v>56.05</v>
      </c>
      <c r="R23" s="9">
        <v>2.0000000000000001E-4</v>
      </c>
      <c r="S23" s="9">
        <v>0</v>
      </c>
    </row>
    <row r="24" spans="2:19">
      <c r="B24" s="7" t="s">
        <v>1271</v>
      </c>
      <c r="C24" s="19">
        <v>1089655</v>
      </c>
      <c r="D24" s="7"/>
      <c r="E24" s="20">
        <v>520004078</v>
      </c>
      <c r="F24" s="7" t="s">
        <v>323</v>
      </c>
      <c r="G24" s="7" t="s">
        <v>303</v>
      </c>
      <c r="H24" s="7" t="s">
        <v>110</v>
      </c>
      <c r="I24" s="7" t="s">
        <v>1272</v>
      </c>
      <c r="J24" s="19">
        <v>0.25</v>
      </c>
      <c r="K24" s="7" t="s">
        <v>102</v>
      </c>
      <c r="L24" s="23">
        <v>5.5500000000000001E-2</v>
      </c>
      <c r="M24" s="9">
        <v>2.5000000000000001E-3</v>
      </c>
      <c r="N24" s="8">
        <v>31000</v>
      </c>
      <c r="O24" s="8">
        <v>132.58000000000001</v>
      </c>
      <c r="P24" s="8">
        <v>41.1</v>
      </c>
      <c r="Q24" s="9">
        <v>1.5E-3</v>
      </c>
      <c r="R24" s="9">
        <v>2.0000000000000001E-4</v>
      </c>
      <c r="S24" s="9">
        <v>0</v>
      </c>
    </row>
    <row r="25" spans="2:19">
      <c r="B25" s="7" t="s">
        <v>1273</v>
      </c>
      <c r="C25" s="19">
        <v>6000129</v>
      </c>
      <c r="D25" s="7"/>
      <c r="E25" s="20">
        <v>520000472</v>
      </c>
      <c r="F25" s="7" t="s">
        <v>320</v>
      </c>
      <c r="G25" s="7" t="s">
        <v>321</v>
      </c>
      <c r="H25" s="7" t="s">
        <v>299</v>
      </c>
      <c r="I25" s="7" t="s">
        <v>1274</v>
      </c>
      <c r="J25" s="19">
        <v>2.59</v>
      </c>
      <c r="K25" s="7" t="s">
        <v>102</v>
      </c>
      <c r="L25" s="23">
        <v>0.06</v>
      </c>
      <c r="M25" s="9">
        <v>7.9000000000000008E-3</v>
      </c>
      <c r="N25" s="8">
        <v>26769729</v>
      </c>
      <c r="O25" s="8">
        <v>123.89</v>
      </c>
      <c r="P25" s="8">
        <v>33165.019999999997</v>
      </c>
      <c r="Q25" s="9">
        <v>7.6E-3</v>
      </c>
      <c r="R25" s="9">
        <v>0.1358</v>
      </c>
      <c r="S25" s="9">
        <v>4.1999999999999997E-3</v>
      </c>
    </row>
    <row r="26" spans="2:19">
      <c r="B26" s="7" t="s">
        <v>1275</v>
      </c>
      <c r="C26" s="19">
        <v>6000186</v>
      </c>
      <c r="D26" s="7"/>
      <c r="E26" s="20">
        <v>520000472</v>
      </c>
      <c r="F26" s="7" t="s">
        <v>320</v>
      </c>
      <c r="G26" s="7" t="s">
        <v>321</v>
      </c>
      <c r="H26" s="7" t="s">
        <v>299</v>
      </c>
      <c r="I26" s="7" t="s">
        <v>1276</v>
      </c>
      <c r="J26" s="19">
        <v>6.56</v>
      </c>
      <c r="K26" s="7" t="s">
        <v>102</v>
      </c>
      <c r="L26" s="23">
        <v>0.06</v>
      </c>
      <c r="M26" s="9">
        <v>1.9300000000000001E-2</v>
      </c>
      <c r="N26" s="8">
        <v>3596700</v>
      </c>
      <c r="O26" s="8">
        <v>131.11000000000001</v>
      </c>
      <c r="P26" s="8">
        <v>4715.63</v>
      </c>
      <c r="Q26" s="9">
        <v>4.7000000000000002E-3</v>
      </c>
      <c r="R26" s="9">
        <v>1.9300000000000001E-2</v>
      </c>
      <c r="S26" s="9">
        <v>5.9999999999999995E-4</v>
      </c>
    </row>
    <row r="27" spans="2:19">
      <c r="B27" s="7" t="s">
        <v>1277</v>
      </c>
      <c r="C27" s="19">
        <v>70010067</v>
      </c>
      <c r="D27" s="7"/>
      <c r="E27" s="20">
        <v>512475203</v>
      </c>
      <c r="F27" s="7" t="s">
        <v>295</v>
      </c>
      <c r="G27" s="7" t="s">
        <v>334</v>
      </c>
      <c r="H27" s="7" t="s">
        <v>299</v>
      </c>
      <c r="I27" s="7" t="s">
        <v>1278</v>
      </c>
      <c r="J27" s="19">
        <v>4.4800000000000004</v>
      </c>
      <c r="K27" s="7" t="s">
        <v>102</v>
      </c>
      <c r="L27" s="23">
        <v>4.7039999999999998E-2</v>
      </c>
      <c r="M27" s="9">
        <v>1.14E-2</v>
      </c>
      <c r="N27" s="8">
        <v>8542720.4700000007</v>
      </c>
      <c r="O27" s="8">
        <v>140.93</v>
      </c>
      <c r="P27" s="8">
        <v>12039.26</v>
      </c>
      <c r="R27" s="9">
        <v>4.9299999999999997E-2</v>
      </c>
      <c r="S27" s="9">
        <v>1.5E-3</v>
      </c>
    </row>
    <row r="28" spans="2:19">
      <c r="B28" s="7" t="s">
        <v>1279</v>
      </c>
      <c r="C28" s="19">
        <v>1087683</v>
      </c>
      <c r="D28" s="7"/>
      <c r="E28" s="20">
        <v>1148</v>
      </c>
      <c r="F28" s="7" t="s">
        <v>469</v>
      </c>
      <c r="G28" s="7" t="s">
        <v>336</v>
      </c>
      <c r="H28" s="7" t="s">
        <v>110</v>
      </c>
      <c r="I28" s="7" t="s">
        <v>1280</v>
      </c>
      <c r="J28" s="19">
        <v>3.16</v>
      </c>
      <c r="K28" s="7" t="s">
        <v>102</v>
      </c>
      <c r="L28" s="23">
        <v>7.7499999999999999E-2</v>
      </c>
      <c r="M28" s="9">
        <v>7.9000000000000008E-3</v>
      </c>
      <c r="N28" s="8">
        <v>482063.03</v>
      </c>
      <c r="O28" s="8">
        <v>153.74</v>
      </c>
      <c r="P28" s="8">
        <v>741.12</v>
      </c>
      <c r="R28" s="9">
        <v>3.0000000000000001E-3</v>
      </c>
      <c r="S28" s="9">
        <v>1E-4</v>
      </c>
    </row>
    <row r="29" spans="2:19">
      <c r="B29" s="7" t="s">
        <v>1281</v>
      </c>
      <c r="C29" s="19">
        <v>1097997</v>
      </c>
      <c r="D29" s="7"/>
      <c r="E29" s="20">
        <v>1148</v>
      </c>
      <c r="F29" s="7" t="s">
        <v>469</v>
      </c>
      <c r="G29" s="7" t="s">
        <v>336</v>
      </c>
      <c r="H29" s="7" t="s">
        <v>110</v>
      </c>
      <c r="I29" s="7" t="s">
        <v>1282</v>
      </c>
      <c r="J29" s="19">
        <v>3.16</v>
      </c>
      <c r="K29" s="7" t="s">
        <v>102</v>
      </c>
      <c r="L29" s="23">
        <v>7.7499999999999999E-2</v>
      </c>
      <c r="M29" s="9">
        <v>7.4999999999999997E-3</v>
      </c>
      <c r="N29" s="8">
        <v>8026881.8399999999</v>
      </c>
      <c r="O29" s="8">
        <v>154.99</v>
      </c>
      <c r="P29" s="8">
        <v>12440.86</v>
      </c>
      <c r="Q29" s="9">
        <v>0.72299999999999998</v>
      </c>
      <c r="R29" s="9">
        <v>5.0900000000000001E-2</v>
      </c>
      <c r="S29" s="9">
        <v>1.6000000000000001E-3</v>
      </c>
    </row>
    <row r="30" spans="2:19">
      <c r="B30" s="7" t="s">
        <v>1283</v>
      </c>
      <c r="C30" s="19">
        <v>1125483</v>
      </c>
      <c r="D30" s="7"/>
      <c r="E30" s="20">
        <v>513230029</v>
      </c>
      <c r="F30" s="7" t="s">
        <v>323</v>
      </c>
      <c r="G30" s="7" t="s">
        <v>334</v>
      </c>
      <c r="H30" s="7" t="s">
        <v>299</v>
      </c>
      <c r="I30" s="7" t="s">
        <v>1284</v>
      </c>
      <c r="J30" s="19">
        <v>0.09</v>
      </c>
      <c r="K30" s="7" t="s">
        <v>102</v>
      </c>
      <c r="L30" s="23">
        <v>3.5000000000000003E-2</v>
      </c>
      <c r="M30" s="9">
        <v>5.0000000000000001E-3</v>
      </c>
      <c r="N30" s="8">
        <v>4874302</v>
      </c>
      <c r="O30" s="8">
        <v>103.58</v>
      </c>
      <c r="P30" s="8">
        <v>5048.8</v>
      </c>
      <c r="Q30" s="9">
        <v>9.7000000000000003E-3</v>
      </c>
      <c r="R30" s="9">
        <v>2.07E-2</v>
      </c>
      <c r="S30" s="9">
        <v>5.9999999999999995E-4</v>
      </c>
    </row>
    <row r="31" spans="2:19">
      <c r="B31" s="7" t="s">
        <v>1285</v>
      </c>
      <c r="C31" s="19">
        <v>6620215</v>
      </c>
      <c r="D31" s="7"/>
      <c r="E31" s="20">
        <v>520000118</v>
      </c>
      <c r="F31" s="7" t="s">
        <v>279</v>
      </c>
      <c r="G31" s="7" t="s">
        <v>372</v>
      </c>
      <c r="H31" s="7" t="s">
        <v>110</v>
      </c>
      <c r="I31" s="7" t="s">
        <v>1286</v>
      </c>
      <c r="J31" s="19">
        <v>0.09</v>
      </c>
      <c r="K31" s="7" t="s">
        <v>102</v>
      </c>
      <c r="L31" s="23">
        <v>5.7500000000000002E-2</v>
      </c>
      <c r="M31" s="9">
        <v>6.7000000000000002E-3</v>
      </c>
      <c r="N31" s="8">
        <v>4650000</v>
      </c>
      <c r="O31" s="8">
        <v>127.16</v>
      </c>
      <c r="P31" s="8">
        <v>5912.94</v>
      </c>
      <c r="Q31" s="9">
        <v>1.01E-2</v>
      </c>
      <c r="R31" s="9">
        <v>2.4199999999999999E-2</v>
      </c>
      <c r="S31" s="9">
        <v>8.0000000000000004E-4</v>
      </c>
    </row>
    <row r="32" spans="2:19">
      <c r="B32" s="7" t="s">
        <v>1287</v>
      </c>
      <c r="C32" s="19">
        <v>6620280</v>
      </c>
      <c r="D32" s="7"/>
      <c r="E32" s="20">
        <v>520000118</v>
      </c>
      <c r="F32" s="7" t="s">
        <v>279</v>
      </c>
      <c r="G32" s="7" t="s">
        <v>372</v>
      </c>
      <c r="H32" s="7" t="s">
        <v>110</v>
      </c>
      <c r="I32" s="7" t="s">
        <v>1288</v>
      </c>
      <c r="J32" s="19">
        <v>3.48</v>
      </c>
      <c r="K32" s="7" t="s">
        <v>102</v>
      </c>
      <c r="L32" s="23">
        <v>5.7500000000000002E-2</v>
      </c>
      <c r="M32" s="9">
        <v>5.3E-3</v>
      </c>
      <c r="N32" s="8">
        <v>3000000</v>
      </c>
      <c r="O32" s="8">
        <v>143.04</v>
      </c>
      <c r="P32" s="8">
        <v>4291.2</v>
      </c>
      <c r="Q32" s="9">
        <v>2.3E-3</v>
      </c>
      <c r="R32" s="9">
        <v>1.7600000000000001E-2</v>
      </c>
      <c r="S32" s="9">
        <v>5.0000000000000001E-4</v>
      </c>
    </row>
    <row r="33" spans="2:19">
      <c r="B33" s="7" t="s">
        <v>1289</v>
      </c>
      <c r="C33" s="19">
        <v>1091578</v>
      </c>
      <c r="D33" s="7"/>
      <c r="E33" s="20">
        <v>513569236</v>
      </c>
      <c r="F33" s="7" t="s">
        <v>368</v>
      </c>
      <c r="G33" s="7" t="s">
        <v>390</v>
      </c>
      <c r="H33" s="7" t="s">
        <v>299</v>
      </c>
      <c r="I33" s="7" t="s">
        <v>1290</v>
      </c>
      <c r="J33" s="19">
        <v>0.75</v>
      </c>
      <c r="K33" s="7" t="s">
        <v>102</v>
      </c>
      <c r="L33" s="23">
        <v>7.1051000000000003E-2</v>
      </c>
      <c r="M33" s="9">
        <v>1.49E-2</v>
      </c>
      <c r="N33" s="8">
        <v>62900.39</v>
      </c>
      <c r="O33" s="8">
        <v>130.61000000000001</v>
      </c>
      <c r="P33" s="8">
        <v>82.15</v>
      </c>
      <c r="Q33" s="9">
        <v>2.2000000000000001E-3</v>
      </c>
      <c r="R33" s="9">
        <v>2.9999999999999997E-4</v>
      </c>
      <c r="S33" s="9">
        <v>0</v>
      </c>
    </row>
    <row r="34" spans="2:19">
      <c r="B34" s="7" t="s">
        <v>1291</v>
      </c>
      <c r="C34" s="19">
        <v>100669</v>
      </c>
      <c r="D34" s="7"/>
      <c r="E34" s="20">
        <v>512475203</v>
      </c>
      <c r="F34" s="7" t="s">
        <v>295</v>
      </c>
      <c r="G34" s="7" t="s">
        <v>390</v>
      </c>
      <c r="H34" s="7" t="s">
        <v>299</v>
      </c>
      <c r="I34" s="7" t="s">
        <v>1292</v>
      </c>
      <c r="J34" s="19">
        <v>1.32</v>
      </c>
      <c r="K34" s="7" t="s">
        <v>102</v>
      </c>
      <c r="L34" s="23">
        <v>7.0900000000000005E-2</v>
      </c>
      <c r="M34" s="9">
        <v>4.5999999999999999E-3</v>
      </c>
      <c r="N34" s="8">
        <v>3009755.16</v>
      </c>
      <c r="O34" s="8">
        <v>135.43</v>
      </c>
      <c r="P34" s="8">
        <v>4076.11</v>
      </c>
      <c r="Q34" s="9">
        <v>1.17E-2</v>
      </c>
      <c r="R34" s="9">
        <v>1.67E-2</v>
      </c>
      <c r="S34" s="9">
        <v>5.0000000000000001E-4</v>
      </c>
    </row>
    <row r="35" spans="2:19">
      <c r="B35" s="7" t="s">
        <v>1293</v>
      </c>
      <c r="C35" s="19">
        <v>99101560</v>
      </c>
      <c r="D35" s="7"/>
      <c r="E35" s="20">
        <v>512475203</v>
      </c>
      <c r="F35" s="7" t="s">
        <v>295</v>
      </c>
      <c r="G35" s="7" t="s">
        <v>390</v>
      </c>
      <c r="H35" s="7" t="s">
        <v>299</v>
      </c>
      <c r="I35" s="7" t="s">
        <v>1294</v>
      </c>
      <c r="J35" s="19">
        <v>3.86</v>
      </c>
      <c r="K35" s="7" t="s">
        <v>102</v>
      </c>
      <c r="L35" s="23">
        <v>7.1499999999999994E-2</v>
      </c>
      <c r="M35" s="9">
        <v>1.06E-2</v>
      </c>
      <c r="N35" s="8">
        <v>12523795.16</v>
      </c>
      <c r="O35" s="8">
        <v>135.76</v>
      </c>
      <c r="P35" s="8">
        <v>17002.3</v>
      </c>
      <c r="R35" s="9">
        <v>6.9599999999999995E-2</v>
      </c>
      <c r="S35" s="9">
        <v>2.2000000000000001E-3</v>
      </c>
    </row>
    <row r="36" spans="2:19">
      <c r="B36" s="7" t="s">
        <v>1295</v>
      </c>
      <c r="C36" s="19">
        <v>1139740</v>
      </c>
      <c r="D36" s="7"/>
      <c r="E36" s="20">
        <v>513893123</v>
      </c>
      <c r="F36" s="7" t="s">
        <v>469</v>
      </c>
      <c r="G36" s="7" t="s">
        <v>390</v>
      </c>
      <c r="H36" s="7" t="s">
        <v>299</v>
      </c>
      <c r="I36" s="7" t="s">
        <v>1296</v>
      </c>
      <c r="J36" s="19">
        <v>2.38</v>
      </c>
      <c r="K36" s="7" t="s">
        <v>102</v>
      </c>
      <c r="L36" s="23">
        <v>3.15E-2</v>
      </c>
      <c r="M36" s="9">
        <v>4.1799999999999997E-2</v>
      </c>
      <c r="N36" s="8">
        <v>1036616</v>
      </c>
      <c r="O36" s="8">
        <v>99.17</v>
      </c>
      <c r="P36" s="8">
        <v>1028.01</v>
      </c>
      <c r="Q36" s="9">
        <v>5.0000000000000001E-3</v>
      </c>
      <c r="R36" s="9">
        <v>4.1999999999999997E-3</v>
      </c>
      <c r="S36" s="9">
        <v>1E-4</v>
      </c>
    </row>
    <row r="37" spans="2:19">
      <c r="B37" s="7" t="s">
        <v>1297</v>
      </c>
      <c r="C37" s="19">
        <v>1092162</v>
      </c>
      <c r="D37" s="7"/>
      <c r="E37" s="20">
        <v>513734566</v>
      </c>
      <c r="F37" s="7" t="s">
        <v>295</v>
      </c>
      <c r="G37" s="7" t="s">
        <v>407</v>
      </c>
      <c r="H37" s="7" t="s">
        <v>110</v>
      </c>
      <c r="I37" s="7" t="s">
        <v>1298</v>
      </c>
      <c r="J37" s="19">
        <v>1.02</v>
      </c>
      <c r="K37" s="7" t="s">
        <v>102</v>
      </c>
      <c r="L37" s="23">
        <v>7.0000000000000007E-2</v>
      </c>
      <c r="M37" s="9">
        <v>3.2500000000000001E-2</v>
      </c>
      <c r="N37" s="8">
        <v>2245316.9900000002</v>
      </c>
      <c r="O37" s="8">
        <v>130.41</v>
      </c>
      <c r="P37" s="8">
        <v>2928.12</v>
      </c>
      <c r="Q37" s="9">
        <v>4.4499999999999998E-2</v>
      </c>
      <c r="R37" s="9">
        <v>1.2E-2</v>
      </c>
      <c r="S37" s="9">
        <v>4.0000000000000002E-4</v>
      </c>
    </row>
    <row r="38" spans="2:19">
      <c r="B38" s="7" t="s">
        <v>1299</v>
      </c>
      <c r="C38" s="19">
        <v>1094747</v>
      </c>
      <c r="D38" s="7"/>
      <c r="E38" s="20">
        <v>513734566</v>
      </c>
      <c r="F38" s="7" t="s">
        <v>295</v>
      </c>
      <c r="G38" s="7" t="s">
        <v>407</v>
      </c>
      <c r="H38" s="7" t="s">
        <v>110</v>
      </c>
      <c r="I38" s="7" t="s">
        <v>1300</v>
      </c>
      <c r="J38" s="19">
        <v>1.41</v>
      </c>
      <c r="K38" s="7" t="s">
        <v>102</v>
      </c>
      <c r="L38" s="23">
        <v>6.7000000000000004E-2</v>
      </c>
      <c r="M38" s="9">
        <v>3.8199999999999998E-2</v>
      </c>
      <c r="N38" s="8">
        <v>2744280.36</v>
      </c>
      <c r="O38" s="8">
        <v>128.74</v>
      </c>
      <c r="P38" s="8">
        <v>3532.99</v>
      </c>
      <c r="Q38" s="9">
        <v>6.4399999999999999E-2</v>
      </c>
      <c r="R38" s="9">
        <v>1.4500000000000001E-2</v>
      </c>
      <c r="S38" s="9">
        <v>5.0000000000000001E-4</v>
      </c>
    </row>
    <row r="39" spans="2:19">
      <c r="B39" s="7" t="s">
        <v>1301</v>
      </c>
      <c r="C39" s="19">
        <v>1092774</v>
      </c>
      <c r="D39" s="7"/>
      <c r="E39" s="20">
        <v>513734566</v>
      </c>
      <c r="F39" s="7" t="s">
        <v>295</v>
      </c>
      <c r="G39" s="7" t="s">
        <v>407</v>
      </c>
      <c r="H39" s="7" t="s">
        <v>110</v>
      </c>
      <c r="I39" s="7" t="s">
        <v>1302</v>
      </c>
      <c r="J39" s="19">
        <v>1.08</v>
      </c>
      <c r="K39" s="7" t="s">
        <v>102</v>
      </c>
      <c r="L39" s="23">
        <v>6.7000000000000004E-2</v>
      </c>
      <c r="M39" s="9">
        <v>3.7999999999999999E-2</v>
      </c>
      <c r="N39" s="8">
        <v>1433447.74</v>
      </c>
      <c r="O39" s="8">
        <v>130.47999999999999</v>
      </c>
      <c r="P39" s="8">
        <v>1870.36</v>
      </c>
      <c r="Q39" s="9">
        <v>1.2200000000000001E-2</v>
      </c>
      <c r="R39" s="9">
        <v>7.7000000000000002E-3</v>
      </c>
      <c r="S39" s="9">
        <v>2.0000000000000001E-4</v>
      </c>
    </row>
    <row r="40" spans="2:19">
      <c r="B40" s="7" t="s">
        <v>1303</v>
      </c>
      <c r="C40" s="19">
        <v>1100833</v>
      </c>
      <c r="D40" s="7"/>
      <c r="E40" s="7" t="s">
        <v>1304</v>
      </c>
      <c r="F40" s="7" t="s">
        <v>375</v>
      </c>
      <c r="G40" s="7" t="s">
        <v>407</v>
      </c>
      <c r="H40" s="7" t="s">
        <v>110</v>
      </c>
      <c r="I40" s="7"/>
      <c r="K40" s="7" t="s">
        <v>102</v>
      </c>
      <c r="L40" s="23">
        <v>5.7500000000000002E-2</v>
      </c>
      <c r="N40" s="8">
        <v>240000</v>
      </c>
      <c r="O40" s="8">
        <v>34.020000000000003</v>
      </c>
      <c r="P40" s="8">
        <v>81.650000000000006</v>
      </c>
      <c r="R40" s="9">
        <v>2.9999999999999997E-4</v>
      </c>
      <c r="S40" s="9">
        <v>0</v>
      </c>
    </row>
    <row r="41" spans="2:19">
      <c r="B41" s="7" t="s">
        <v>1305</v>
      </c>
      <c r="C41" s="19">
        <v>2590131</v>
      </c>
      <c r="D41" s="7"/>
      <c r="E41" s="20">
        <v>520036658</v>
      </c>
      <c r="F41" s="7" t="s">
        <v>320</v>
      </c>
      <c r="G41" s="7" t="s">
        <v>407</v>
      </c>
      <c r="H41" s="7" t="s">
        <v>110</v>
      </c>
      <c r="I41" s="7" t="s">
        <v>1306</v>
      </c>
      <c r="J41" s="19">
        <v>0.62</v>
      </c>
      <c r="K41" s="7" t="s">
        <v>102</v>
      </c>
      <c r="L41" s="23">
        <v>5.45E-2</v>
      </c>
      <c r="M41" s="9">
        <v>2.63E-2</v>
      </c>
      <c r="N41" s="8">
        <v>93023.8</v>
      </c>
      <c r="O41" s="8">
        <v>126.12</v>
      </c>
      <c r="P41" s="8">
        <v>117.32</v>
      </c>
      <c r="R41" s="9">
        <v>5.0000000000000001E-4</v>
      </c>
      <c r="S41" s="9">
        <v>0</v>
      </c>
    </row>
    <row r="42" spans="2:19">
      <c r="B42" s="7" t="s">
        <v>1307</v>
      </c>
      <c r="C42" s="19">
        <v>1119049</v>
      </c>
      <c r="D42" s="7"/>
      <c r="E42" s="20">
        <v>513467191</v>
      </c>
      <c r="F42" s="7" t="s">
        <v>368</v>
      </c>
      <c r="G42" s="7" t="s">
        <v>1308</v>
      </c>
      <c r="H42" s="7" t="s">
        <v>299</v>
      </c>
      <c r="I42" s="7" t="s">
        <v>1309</v>
      </c>
      <c r="J42" s="19">
        <v>1.46</v>
      </c>
      <c r="K42" s="7" t="s">
        <v>102</v>
      </c>
      <c r="L42" s="23">
        <v>4.6300000000000001E-2</v>
      </c>
      <c r="M42" s="9">
        <v>1.7899999999999999E-2</v>
      </c>
      <c r="N42" s="8">
        <v>2989279.28</v>
      </c>
      <c r="O42" s="8">
        <v>115.52</v>
      </c>
      <c r="P42" s="8">
        <v>3453.22</v>
      </c>
      <c r="Q42" s="9">
        <v>2.4899999999999999E-2</v>
      </c>
      <c r="R42" s="9">
        <v>1.41E-2</v>
      </c>
      <c r="S42" s="9">
        <v>4.0000000000000002E-4</v>
      </c>
    </row>
    <row r="43" spans="2:19">
      <c r="B43" s="7" t="s">
        <v>1310</v>
      </c>
      <c r="C43" s="19">
        <v>1170141</v>
      </c>
      <c r="D43" s="7"/>
      <c r="E43" s="20">
        <v>520033838</v>
      </c>
      <c r="F43" s="7" t="s">
        <v>295</v>
      </c>
      <c r="G43" s="7" t="s">
        <v>1311</v>
      </c>
      <c r="H43" s="7" t="s">
        <v>299</v>
      </c>
      <c r="I43" s="7"/>
      <c r="K43" s="7" t="s">
        <v>102</v>
      </c>
      <c r="L43" s="23">
        <v>5.5E-2</v>
      </c>
      <c r="N43" s="8">
        <v>75896.5</v>
      </c>
      <c r="O43" s="8">
        <v>70</v>
      </c>
      <c r="P43" s="8">
        <v>53.13</v>
      </c>
      <c r="Q43" s="9">
        <v>3.3999999999999998E-3</v>
      </c>
      <c r="R43" s="9">
        <v>2.0000000000000001E-4</v>
      </c>
      <c r="S43" s="9">
        <v>0</v>
      </c>
    </row>
    <row r="44" spans="2:19">
      <c r="B44" s="7" t="s">
        <v>1312</v>
      </c>
      <c r="C44" s="19">
        <v>3780038</v>
      </c>
      <c r="D44" s="7"/>
      <c r="E44" s="20">
        <v>520038480</v>
      </c>
      <c r="F44" s="7" t="s">
        <v>445</v>
      </c>
      <c r="G44" s="7" t="s">
        <v>1313</v>
      </c>
      <c r="H44" s="7" t="s">
        <v>110</v>
      </c>
      <c r="I44" s="7" t="s">
        <v>1264</v>
      </c>
      <c r="J44" s="19">
        <v>0.53</v>
      </c>
      <c r="K44" s="7" t="s">
        <v>102</v>
      </c>
      <c r="L44" s="23">
        <v>6.3894999999999993E-2</v>
      </c>
      <c r="M44" s="9">
        <v>2.9539</v>
      </c>
      <c r="N44" s="8">
        <v>229322.55</v>
      </c>
      <c r="O44" s="8">
        <v>48</v>
      </c>
      <c r="P44" s="8">
        <v>110.07</v>
      </c>
      <c r="Q44" s="9">
        <v>7.1999999999999998E-3</v>
      </c>
      <c r="R44" s="9">
        <v>5.0000000000000001E-4</v>
      </c>
      <c r="S44" s="9">
        <v>0</v>
      </c>
    </row>
    <row r="45" spans="2:19">
      <c r="B45" s="7" t="s">
        <v>1314</v>
      </c>
      <c r="C45" s="19">
        <v>1109180</v>
      </c>
      <c r="D45" s="7"/>
      <c r="E45" s="20">
        <v>510155625</v>
      </c>
      <c r="F45" s="7" t="s">
        <v>295</v>
      </c>
      <c r="G45" s="7" t="s">
        <v>1315</v>
      </c>
      <c r="H45" s="7" t="s">
        <v>299</v>
      </c>
      <c r="I45" s="7" t="s">
        <v>1316</v>
      </c>
      <c r="J45" s="19">
        <v>1.79</v>
      </c>
      <c r="K45" s="7" t="s">
        <v>102</v>
      </c>
      <c r="L45" s="23">
        <v>6.1499999999999999E-2</v>
      </c>
      <c r="M45" s="9">
        <v>0.1215</v>
      </c>
      <c r="N45" s="8">
        <v>281250.01</v>
      </c>
      <c r="O45" s="8">
        <v>0</v>
      </c>
      <c r="P45" s="8">
        <v>0</v>
      </c>
      <c r="R45" s="9">
        <v>0</v>
      </c>
      <c r="S45" s="9">
        <v>0</v>
      </c>
    </row>
    <row r="46" spans="2:19">
      <c r="B46" s="7" t="s">
        <v>1317</v>
      </c>
      <c r="C46" s="19">
        <v>991001170</v>
      </c>
      <c r="D46" s="7"/>
      <c r="E46" s="20">
        <v>513739466</v>
      </c>
      <c r="F46" s="7" t="s">
        <v>1318</v>
      </c>
      <c r="G46" s="7" t="s">
        <v>1319</v>
      </c>
      <c r="H46" s="7" t="s">
        <v>1320</v>
      </c>
      <c r="I46" s="7" t="s">
        <v>1321</v>
      </c>
      <c r="K46" s="7" t="s">
        <v>102</v>
      </c>
      <c r="M46" s="9">
        <v>3.6463000000000001</v>
      </c>
      <c r="N46" s="8">
        <v>4033.02</v>
      </c>
      <c r="O46" s="8">
        <v>0</v>
      </c>
      <c r="P46" s="8">
        <v>0</v>
      </c>
      <c r="Q46" s="9">
        <v>1E-4</v>
      </c>
      <c r="R46" s="9">
        <v>0</v>
      </c>
      <c r="S46" s="9">
        <v>0</v>
      </c>
    </row>
    <row r="47" spans="2:19">
      <c r="B47" s="7" t="s">
        <v>1322</v>
      </c>
      <c r="C47" s="19">
        <v>3520046</v>
      </c>
      <c r="D47" s="7"/>
      <c r="E47" s="20">
        <v>520036799</v>
      </c>
      <c r="F47" s="7" t="s">
        <v>445</v>
      </c>
      <c r="G47" s="7" t="s">
        <v>1319</v>
      </c>
      <c r="H47" s="7" t="s">
        <v>110</v>
      </c>
      <c r="I47" s="7" t="s">
        <v>1323</v>
      </c>
      <c r="K47" s="7" t="s">
        <v>102</v>
      </c>
      <c r="L47" s="23">
        <v>6.4000000000000001E-2</v>
      </c>
      <c r="M47" s="9">
        <v>6.4000000000000001E-2</v>
      </c>
      <c r="N47" s="8">
        <v>3852813</v>
      </c>
      <c r="O47" s="8">
        <v>1</v>
      </c>
      <c r="P47" s="8">
        <v>38.53</v>
      </c>
      <c r="R47" s="9">
        <v>2.0000000000000001E-4</v>
      </c>
      <c r="S47" s="9">
        <v>0</v>
      </c>
    </row>
    <row r="48" spans="2:19">
      <c r="B48" s="7" t="s">
        <v>1324</v>
      </c>
      <c r="C48" s="19">
        <v>1120740</v>
      </c>
      <c r="D48" s="7"/>
      <c r="E48" s="7" t="s">
        <v>1304</v>
      </c>
      <c r="F48" s="7" t="s">
        <v>375</v>
      </c>
      <c r="G48" s="7" t="s">
        <v>423</v>
      </c>
      <c r="H48" s="7"/>
      <c r="I48" s="7"/>
      <c r="K48" s="7" t="s">
        <v>102</v>
      </c>
      <c r="N48" s="8">
        <v>617901.11</v>
      </c>
      <c r="O48" s="8">
        <v>34.020000000000003</v>
      </c>
      <c r="P48" s="8">
        <v>210.21</v>
      </c>
      <c r="Q48" s="9">
        <v>3.8E-3</v>
      </c>
      <c r="R48" s="9">
        <v>8.9999999999999998E-4</v>
      </c>
      <c r="S48" s="9">
        <v>0</v>
      </c>
    </row>
    <row r="49" spans="2:19">
      <c r="B49" s="7" t="s">
        <v>1325</v>
      </c>
      <c r="C49" s="19">
        <v>1790054</v>
      </c>
      <c r="D49" s="7"/>
      <c r="E49" s="20">
        <v>520035155</v>
      </c>
      <c r="F49" s="7" t="s">
        <v>295</v>
      </c>
      <c r="G49" s="7" t="s">
        <v>423</v>
      </c>
      <c r="H49" s="7"/>
      <c r="I49" s="7"/>
      <c r="K49" s="7" t="s">
        <v>102</v>
      </c>
      <c r="L49" s="23">
        <v>5.7000000000000002E-2</v>
      </c>
      <c r="N49" s="8">
        <v>13850.05</v>
      </c>
      <c r="O49" s="8">
        <v>25</v>
      </c>
      <c r="P49" s="8">
        <v>3.46</v>
      </c>
      <c r="Q49" s="9">
        <v>2.0000000000000001E-4</v>
      </c>
      <c r="R49" s="9">
        <v>0</v>
      </c>
      <c r="S49" s="9">
        <v>0</v>
      </c>
    </row>
    <row r="50" spans="2:19">
      <c r="B50" s="7" t="s">
        <v>1326</v>
      </c>
      <c r="C50" s="19">
        <v>2160067</v>
      </c>
      <c r="D50" s="7"/>
      <c r="E50" s="20">
        <v>520036096</v>
      </c>
      <c r="F50" s="7" t="s">
        <v>514</v>
      </c>
      <c r="G50" s="7" t="s">
        <v>423</v>
      </c>
      <c r="H50" s="7"/>
      <c r="I50" s="7"/>
      <c r="K50" s="7" t="s">
        <v>102</v>
      </c>
      <c r="N50" s="8">
        <v>776340.1</v>
      </c>
      <c r="O50" s="8">
        <v>1</v>
      </c>
      <c r="P50" s="8">
        <v>7.76</v>
      </c>
      <c r="R50" s="9">
        <v>0</v>
      </c>
      <c r="S50" s="9">
        <v>0</v>
      </c>
    </row>
    <row r="51" spans="2:19">
      <c r="B51" s="7" t="s">
        <v>1327</v>
      </c>
      <c r="C51" s="19">
        <v>1101567</v>
      </c>
      <c r="D51" s="7"/>
      <c r="E51" s="20">
        <v>520043563</v>
      </c>
      <c r="F51" s="7" t="s">
        <v>375</v>
      </c>
      <c r="G51" s="7" t="s">
        <v>423</v>
      </c>
      <c r="H51" s="7"/>
      <c r="I51" s="7" t="s">
        <v>1328</v>
      </c>
      <c r="J51" s="19">
        <v>1.73</v>
      </c>
      <c r="K51" s="7" t="s">
        <v>102</v>
      </c>
      <c r="L51" s="23">
        <v>5.6000000000000001E-2</v>
      </c>
      <c r="M51" s="9">
        <v>0.14360000000000001</v>
      </c>
      <c r="N51" s="8">
        <v>3207746.08</v>
      </c>
      <c r="O51" s="8">
        <v>94.7</v>
      </c>
      <c r="P51" s="8">
        <v>3037.59</v>
      </c>
      <c r="Q51" s="9">
        <v>5.7000000000000002E-3</v>
      </c>
      <c r="R51" s="9">
        <v>1.24E-2</v>
      </c>
      <c r="S51" s="9">
        <v>4.0000000000000002E-4</v>
      </c>
    </row>
    <row r="52" spans="2:19">
      <c r="B52" s="7" t="s">
        <v>1329</v>
      </c>
      <c r="C52" s="19">
        <v>1790062</v>
      </c>
      <c r="D52" s="7"/>
      <c r="E52" s="20">
        <v>520035155</v>
      </c>
      <c r="F52" s="7" t="s">
        <v>295</v>
      </c>
      <c r="G52" s="7" t="s">
        <v>423</v>
      </c>
      <c r="H52" s="7"/>
      <c r="I52" s="7"/>
      <c r="K52" s="7" t="s">
        <v>102</v>
      </c>
      <c r="L52" s="23">
        <v>5.8999999999999997E-2</v>
      </c>
      <c r="N52" s="8">
        <v>44771.58</v>
      </c>
      <c r="O52" s="8">
        <v>25</v>
      </c>
      <c r="P52" s="8">
        <v>11.19</v>
      </c>
      <c r="Q52" s="9">
        <v>4.0000000000000002E-4</v>
      </c>
      <c r="R52" s="9">
        <v>0</v>
      </c>
      <c r="S52" s="9">
        <v>0</v>
      </c>
    </row>
    <row r="53" spans="2:19">
      <c r="B53" s="7" t="s">
        <v>1330</v>
      </c>
      <c r="C53" s="19">
        <v>1110378</v>
      </c>
      <c r="D53" s="7"/>
      <c r="E53" s="7" t="s">
        <v>1304</v>
      </c>
      <c r="F53" s="7" t="s">
        <v>375</v>
      </c>
      <c r="G53" s="7" t="s">
        <v>423</v>
      </c>
      <c r="H53" s="7"/>
      <c r="I53" s="7"/>
      <c r="K53" s="7" t="s">
        <v>102</v>
      </c>
      <c r="N53" s="8">
        <v>1549351.65</v>
      </c>
      <c r="O53" s="8">
        <v>34.020000000000003</v>
      </c>
      <c r="P53" s="8">
        <v>527.09</v>
      </c>
      <c r="R53" s="9">
        <v>2.2000000000000001E-3</v>
      </c>
      <c r="S53" s="9">
        <v>1E-4</v>
      </c>
    </row>
    <row r="54" spans="2:19">
      <c r="B54" s="7" t="s">
        <v>1331</v>
      </c>
      <c r="C54" s="19">
        <v>7710098</v>
      </c>
      <c r="D54" s="7"/>
      <c r="E54" s="20">
        <v>520032178</v>
      </c>
      <c r="F54" s="7" t="s">
        <v>295</v>
      </c>
      <c r="G54" s="7" t="s">
        <v>423</v>
      </c>
      <c r="H54" s="7"/>
      <c r="I54" s="7"/>
      <c r="K54" s="7" t="s">
        <v>102</v>
      </c>
      <c r="L54" s="23">
        <v>5.5E-2</v>
      </c>
      <c r="N54" s="8">
        <v>1.62</v>
      </c>
      <c r="O54" s="8">
        <v>0</v>
      </c>
      <c r="P54" s="8">
        <v>0</v>
      </c>
      <c r="Q54" s="9">
        <v>0</v>
      </c>
      <c r="R54" s="9">
        <v>0</v>
      </c>
      <c r="S54" s="9">
        <v>0</v>
      </c>
    </row>
    <row r="55" spans="2:19">
      <c r="B55" s="7" t="s">
        <v>1332</v>
      </c>
      <c r="C55" s="19">
        <v>1091032</v>
      </c>
      <c r="D55" s="7"/>
      <c r="E55" s="20">
        <v>520042441</v>
      </c>
      <c r="F55" s="7" t="s">
        <v>375</v>
      </c>
      <c r="G55" s="7" t="s">
        <v>423</v>
      </c>
      <c r="H55" s="7"/>
      <c r="I55" s="7"/>
      <c r="K55" s="7" t="s">
        <v>102</v>
      </c>
      <c r="L55" s="23">
        <v>5.1999999999999998E-2</v>
      </c>
      <c r="N55" s="8">
        <v>1341.25</v>
      </c>
      <c r="O55" s="8">
        <v>18</v>
      </c>
      <c r="P55" s="8">
        <v>0.24</v>
      </c>
      <c r="Q55" s="9">
        <v>0</v>
      </c>
      <c r="R55" s="9">
        <v>0</v>
      </c>
      <c r="S55" s="9">
        <v>0</v>
      </c>
    </row>
    <row r="56" spans="2:19">
      <c r="B56" s="7" t="s">
        <v>1333</v>
      </c>
      <c r="C56" s="19">
        <v>1100791</v>
      </c>
      <c r="D56" s="7"/>
      <c r="E56" s="20">
        <v>92966</v>
      </c>
      <c r="F56" s="7" t="s">
        <v>469</v>
      </c>
      <c r="G56" s="7" t="s">
        <v>423</v>
      </c>
      <c r="H56" s="7"/>
      <c r="I56" s="7"/>
      <c r="K56" s="7" t="s">
        <v>102</v>
      </c>
      <c r="L56" s="23">
        <v>7.4999999999999997E-2</v>
      </c>
      <c r="N56" s="8">
        <v>192617.47</v>
      </c>
      <c r="O56" s="8">
        <v>11.1</v>
      </c>
      <c r="P56" s="8">
        <v>21.38</v>
      </c>
      <c r="Q56" s="9">
        <v>5.3E-3</v>
      </c>
      <c r="R56" s="9">
        <v>1E-4</v>
      </c>
      <c r="S56" s="9">
        <v>0</v>
      </c>
    </row>
    <row r="57" spans="2:19">
      <c r="B57" s="7" t="s">
        <v>1334</v>
      </c>
      <c r="C57" s="19">
        <v>1095025</v>
      </c>
      <c r="D57" s="7"/>
      <c r="E57" s="20">
        <v>513734566</v>
      </c>
      <c r="F57" s="7" t="s">
        <v>469</v>
      </c>
      <c r="G57" s="7" t="s">
        <v>423</v>
      </c>
      <c r="H57" s="7"/>
      <c r="I57" s="7"/>
      <c r="K57" s="7" t="s">
        <v>102</v>
      </c>
      <c r="N57" s="8">
        <v>392780.25</v>
      </c>
      <c r="O57" s="8">
        <v>0</v>
      </c>
      <c r="P57" s="8">
        <v>0</v>
      </c>
      <c r="Q57" s="9">
        <v>1.0800000000000001E-2</v>
      </c>
      <c r="R57" s="9">
        <v>0</v>
      </c>
      <c r="S57" s="9">
        <v>0</v>
      </c>
    </row>
    <row r="58" spans="2:19">
      <c r="B58" s="7" t="s">
        <v>1335</v>
      </c>
      <c r="C58" s="19">
        <v>1116755</v>
      </c>
      <c r="D58" s="7"/>
      <c r="E58" s="20">
        <v>520018136</v>
      </c>
      <c r="F58" s="7" t="s">
        <v>295</v>
      </c>
      <c r="G58" s="7" t="s">
        <v>423</v>
      </c>
      <c r="H58" s="7"/>
      <c r="I58" s="7"/>
      <c r="K58" s="7" t="s">
        <v>102</v>
      </c>
      <c r="N58" s="8">
        <v>841962.62</v>
      </c>
      <c r="O58" s="8">
        <v>36.56</v>
      </c>
      <c r="P58" s="8">
        <v>307.82</v>
      </c>
      <c r="Q58" s="9">
        <v>1.1900000000000001E-2</v>
      </c>
      <c r="R58" s="9">
        <v>1.2999999999999999E-3</v>
      </c>
      <c r="S58" s="9">
        <v>0</v>
      </c>
    </row>
    <row r="59" spans="2:19">
      <c r="B59" s="7" t="s">
        <v>1336</v>
      </c>
      <c r="C59" s="19">
        <v>3720075</v>
      </c>
      <c r="D59" s="7"/>
      <c r="E59" s="20">
        <v>520038282</v>
      </c>
      <c r="F59" s="7" t="s">
        <v>295</v>
      </c>
      <c r="G59" s="7" t="s">
        <v>423</v>
      </c>
      <c r="H59" s="7"/>
      <c r="I59" s="7"/>
      <c r="K59" s="7" t="s">
        <v>102</v>
      </c>
      <c r="L59" s="23">
        <v>4.9000000000000002E-2</v>
      </c>
      <c r="N59" s="8">
        <v>69870.61</v>
      </c>
      <c r="O59" s="8">
        <v>6.4</v>
      </c>
      <c r="P59" s="8">
        <v>4.47</v>
      </c>
      <c r="Q59" s="9">
        <v>1E-3</v>
      </c>
      <c r="R59" s="9">
        <v>0</v>
      </c>
      <c r="S59" s="9">
        <v>0</v>
      </c>
    </row>
    <row r="60" spans="2:19">
      <c r="B60" s="7" t="s">
        <v>1337</v>
      </c>
      <c r="C60" s="19">
        <v>1104835</v>
      </c>
      <c r="D60" s="7"/>
      <c r="E60" s="20">
        <v>513959098</v>
      </c>
      <c r="F60" s="7" t="s">
        <v>295</v>
      </c>
      <c r="G60" s="7" t="s">
        <v>423</v>
      </c>
      <c r="H60" s="7"/>
      <c r="I60" s="7"/>
      <c r="K60" s="7" t="s">
        <v>102</v>
      </c>
      <c r="L60" s="23">
        <v>0.08</v>
      </c>
      <c r="N60" s="8">
        <v>413402.82</v>
      </c>
      <c r="O60" s="8">
        <v>0</v>
      </c>
      <c r="P60" s="8">
        <v>0</v>
      </c>
      <c r="Q60" s="9">
        <v>3.7000000000000002E-3</v>
      </c>
      <c r="R60" s="9">
        <v>0</v>
      </c>
      <c r="S60" s="9">
        <v>0</v>
      </c>
    </row>
    <row r="61" spans="2:19">
      <c r="B61" s="7" t="s">
        <v>1338</v>
      </c>
      <c r="C61" s="19">
        <v>1099746</v>
      </c>
      <c r="D61" s="7"/>
      <c r="E61" s="20">
        <v>511624447</v>
      </c>
      <c r="F61" s="7" t="s">
        <v>295</v>
      </c>
      <c r="G61" s="7" t="s">
        <v>423</v>
      </c>
      <c r="H61" s="7"/>
      <c r="I61" s="7"/>
      <c r="K61" s="7" t="s">
        <v>102</v>
      </c>
      <c r="L61" s="23">
        <v>6.6000000000000003E-2</v>
      </c>
      <c r="N61" s="8">
        <v>142491.15</v>
      </c>
      <c r="O61" s="8">
        <v>0</v>
      </c>
      <c r="P61" s="8">
        <v>0</v>
      </c>
      <c r="Q61" s="9">
        <v>3.2000000000000002E-3</v>
      </c>
      <c r="R61" s="9">
        <v>0</v>
      </c>
      <c r="S61" s="9">
        <v>0</v>
      </c>
    </row>
    <row r="62" spans="2:19">
      <c r="B62" s="7" t="s">
        <v>1339</v>
      </c>
      <c r="C62" s="19">
        <v>1095942</v>
      </c>
      <c r="D62" s="7"/>
      <c r="E62" s="20">
        <v>513718734</v>
      </c>
      <c r="F62" s="7" t="s">
        <v>295</v>
      </c>
      <c r="G62" s="7" t="s">
        <v>423</v>
      </c>
      <c r="H62" s="7"/>
      <c r="I62" s="7"/>
      <c r="K62" s="7" t="s">
        <v>102</v>
      </c>
      <c r="N62" s="8">
        <v>955031.26</v>
      </c>
      <c r="O62" s="8">
        <v>6.76</v>
      </c>
      <c r="P62" s="8">
        <v>64.56</v>
      </c>
      <c r="Q62" s="9">
        <v>5.5999999999999999E-3</v>
      </c>
      <c r="R62" s="9">
        <v>2.9999999999999997E-4</v>
      </c>
      <c r="S62" s="9">
        <v>0</v>
      </c>
    </row>
    <row r="63" spans="2:19">
      <c r="B63" s="7" t="s">
        <v>1340</v>
      </c>
      <c r="C63" s="19">
        <v>1112911</v>
      </c>
      <c r="D63" s="7"/>
      <c r="E63" s="20">
        <v>510928518</v>
      </c>
      <c r="F63" s="7" t="s">
        <v>368</v>
      </c>
      <c r="G63" s="7" t="s">
        <v>423</v>
      </c>
      <c r="H63" s="7"/>
      <c r="I63" s="7"/>
      <c r="K63" s="7" t="s">
        <v>102</v>
      </c>
      <c r="L63" s="23">
        <v>0.10150000000000001</v>
      </c>
      <c r="N63" s="8">
        <v>191100.63</v>
      </c>
      <c r="O63" s="8">
        <v>17.93</v>
      </c>
      <c r="P63" s="8">
        <v>34.26</v>
      </c>
      <c r="Q63" s="9">
        <v>2.5000000000000001E-3</v>
      </c>
      <c r="R63" s="9">
        <v>1E-4</v>
      </c>
      <c r="S63" s="9">
        <v>0</v>
      </c>
    </row>
    <row r="64" spans="2:19">
      <c r="B64" s="7" t="s">
        <v>1341</v>
      </c>
      <c r="C64" s="19">
        <v>3980018</v>
      </c>
      <c r="D64" s="7"/>
      <c r="E64" s="20">
        <v>520022492</v>
      </c>
      <c r="F64" s="7" t="s">
        <v>690</v>
      </c>
      <c r="G64" s="7" t="s">
        <v>423</v>
      </c>
      <c r="H64" s="7"/>
      <c r="I64" s="7"/>
      <c r="K64" s="7" t="s">
        <v>102</v>
      </c>
      <c r="N64" s="8">
        <v>15164</v>
      </c>
      <c r="O64" s="8">
        <v>0</v>
      </c>
      <c r="P64" s="8">
        <v>0</v>
      </c>
      <c r="Q64" s="9">
        <v>1.5E-3</v>
      </c>
      <c r="R64" s="9">
        <v>0</v>
      </c>
      <c r="S64" s="9">
        <v>0</v>
      </c>
    </row>
    <row r="65" spans="2:19">
      <c r="B65" s="7" t="s">
        <v>1342</v>
      </c>
      <c r="C65" s="19">
        <v>1105246</v>
      </c>
      <c r="D65" s="7"/>
      <c r="E65" s="20">
        <v>99294</v>
      </c>
      <c r="F65" s="7" t="s">
        <v>295</v>
      </c>
      <c r="G65" s="7" t="s">
        <v>423</v>
      </c>
      <c r="H65" s="7"/>
      <c r="I65" s="7"/>
      <c r="K65" s="7" t="s">
        <v>102</v>
      </c>
      <c r="L65" s="23">
        <v>7.0000000000000007E-2</v>
      </c>
      <c r="N65" s="8">
        <v>157935</v>
      </c>
      <c r="O65" s="8">
        <v>0</v>
      </c>
      <c r="P65" s="8">
        <v>0</v>
      </c>
      <c r="Q65" s="9">
        <v>1.6000000000000001E-3</v>
      </c>
      <c r="R65" s="9">
        <v>0</v>
      </c>
      <c r="S65" s="9">
        <v>0</v>
      </c>
    </row>
    <row r="66" spans="2:19">
      <c r="B66" s="7" t="s">
        <v>1343</v>
      </c>
      <c r="C66" s="19">
        <v>1134659</v>
      </c>
      <c r="D66" s="7"/>
      <c r="E66" s="20">
        <v>520031808</v>
      </c>
      <c r="F66" s="7" t="s">
        <v>445</v>
      </c>
      <c r="G66" s="7" t="s">
        <v>423</v>
      </c>
      <c r="H66" s="7"/>
      <c r="I66" s="7"/>
      <c r="K66" s="7" t="s">
        <v>102</v>
      </c>
      <c r="N66" s="8">
        <v>0.01</v>
      </c>
      <c r="O66" s="8">
        <v>51.14</v>
      </c>
      <c r="P66" s="8">
        <v>0</v>
      </c>
      <c r="R66" s="9">
        <v>0</v>
      </c>
      <c r="S66" s="9">
        <v>0</v>
      </c>
    </row>
    <row r="67" spans="2:19">
      <c r="B67" s="7" t="s">
        <v>1344</v>
      </c>
      <c r="C67" s="19">
        <v>1134709</v>
      </c>
      <c r="D67" s="7"/>
      <c r="E67" s="20">
        <v>520031808</v>
      </c>
      <c r="F67" s="7" t="s">
        <v>445</v>
      </c>
      <c r="G67" s="7" t="s">
        <v>423</v>
      </c>
      <c r="H67" s="7"/>
      <c r="I67" s="7"/>
      <c r="K67" s="7" t="s">
        <v>102</v>
      </c>
      <c r="N67" s="8">
        <v>281937.71999999997</v>
      </c>
      <c r="O67" s="8">
        <v>0</v>
      </c>
      <c r="P67" s="8">
        <v>0</v>
      </c>
      <c r="R67" s="9">
        <v>0</v>
      </c>
      <c r="S67" s="9">
        <v>0</v>
      </c>
    </row>
    <row r="68" spans="2:19">
      <c r="B68" s="7" t="s">
        <v>1345</v>
      </c>
      <c r="C68" s="19">
        <v>3980042</v>
      </c>
      <c r="D68" s="7"/>
      <c r="E68" s="20">
        <v>520022492</v>
      </c>
      <c r="F68" s="7" t="s">
        <v>690</v>
      </c>
      <c r="G68" s="7" t="s">
        <v>423</v>
      </c>
      <c r="H68" s="7"/>
      <c r="I68" s="7"/>
      <c r="K68" s="7" t="s">
        <v>102</v>
      </c>
      <c r="N68" s="8">
        <v>15153</v>
      </c>
      <c r="O68" s="8">
        <v>0</v>
      </c>
      <c r="P68" s="8">
        <v>0</v>
      </c>
      <c r="R68" s="9">
        <v>0</v>
      </c>
      <c r="S68" s="9">
        <v>0</v>
      </c>
    </row>
    <row r="69" spans="2:19">
      <c r="B69" s="15" t="s">
        <v>1346</v>
      </c>
      <c r="C69" s="16"/>
      <c r="D69" s="15"/>
      <c r="E69" s="15"/>
      <c r="F69" s="15"/>
      <c r="G69" s="15"/>
      <c r="H69" s="15"/>
      <c r="I69" s="15"/>
      <c r="J69" s="16">
        <v>3.27</v>
      </c>
      <c r="K69" s="15"/>
      <c r="M69" s="18">
        <v>3.9699999999999999E-2</v>
      </c>
      <c r="N69" s="17">
        <v>38057018.100000001</v>
      </c>
      <c r="P69" s="17">
        <v>37206.620000000003</v>
      </c>
      <c r="R69" s="18">
        <v>0.15229999999999999</v>
      </c>
      <c r="S69" s="18">
        <v>4.7999999999999996E-3</v>
      </c>
    </row>
    <row r="70" spans="2:19">
      <c r="B70" s="7" t="s">
        <v>1347</v>
      </c>
      <c r="C70" s="19">
        <v>1155506</v>
      </c>
      <c r="D70" s="7"/>
      <c r="E70" s="20">
        <v>512905423</v>
      </c>
      <c r="F70" s="7" t="s">
        <v>469</v>
      </c>
      <c r="G70" s="7" t="s">
        <v>336</v>
      </c>
      <c r="H70" s="7" t="s">
        <v>110</v>
      </c>
      <c r="I70" s="7" t="s">
        <v>1348</v>
      </c>
      <c r="J70" s="19">
        <v>2.88</v>
      </c>
      <c r="K70" s="7" t="s">
        <v>102</v>
      </c>
      <c r="L70" s="23">
        <v>1.464E-2</v>
      </c>
      <c r="M70" s="9">
        <v>2.9100000000000001E-2</v>
      </c>
      <c r="N70" s="8">
        <v>8547660</v>
      </c>
      <c r="O70" s="8">
        <v>98.37</v>
      </c>
      <c r="P70" s="8">
        <v>8408.33</v>
      </c>
      <c r="Q70" s="9">
        <v>7.6E-3</v>
      </c>
      <c r="R70" s="9">
        <v>3.44E-2</v>
      </c>
      <c r="S70" s="9">
        <v>1.1000000000000001E-3</v>
      </c>
    </row>
    <row r="71" spans="2:19">
      <c r="B71" s="7" t="s">
        <v>1349</v>
      </c>
      <c r="C71" s="19">
        <v>1142009</v>
      </c>
      <c r="D71" s="7"/>
      <c r="E71" s="20">
        <v>515703528</v>
      </c>
      <c r="F71" s="7" t="s">
        <v>323</v>
      </c>
      <c r="G71" s="7" t="s">
        <v>370</v>
      </c>
      <c r="H71" s="7" t="s">
        <v>299</v>
      </c>
      <c r="I71" s="7" t="s">
        <v>1350</v>
      </c>
      <c r="J71" s="19">
        <v>4.41</v>
      </c>
      <c r="K71" s="7" t="s">
        <v>102</v>
      </c>
      <c r="L71" s="23">
        <v>3.85E-2</v>
      </c>
      <c r="M71" s="9">
        <v>4.5699999999999998E-2</v>
      </c>
      <c r="N71" s="8">
        <v>6786272</v>
      </c>
      <c r="O71" s="8">
        <v>98.18</v>
      </c>
      <c r="P71" s="8">
        <v>6662.76</v>
      </c>
      <c r="Q71" s="9">
        <v>5.1999999999999998E-3</v>
      </c>
      <c r="R71" s="9">
        <v>2.7300000000000001E-2</v>
      </c>
      <c r="S71" s="9">
        <v>8.9999999999999998E-4</v>
      </c>
    </row>
    <row r="72" spans="2:19">
      <c r="B72" s="7" t="s">
        <v>1351</v>
      </c>
      <c r="C72" s="19">
        <v>1151141</v>
      </c>
      <c r="D72" s="7"/>
      <c r="E72" s="20">
        <v>514189596</v>
      </c>
      <c r="F72" s="7" t="s">
        <v>295</v>
      </c>
      <c r="G72" s="7" t="s">
        <v>372</v>
      </c>
      <c r="H72" s="7" t="s">
        <v>110</v>
      </c>
      <c r="I72" s="7" t="s">
        <v>1352</v>
      </c>
      <c r="J72" s="19">
        <v>4.92</v>
      </c>
      <c r="K72" s="7" t="s">
        <v>102</v>
      </c>
      <c r="L72" s="23">
        <v>3.5499999999999997E-2</v>
      </c>
      <c r="M72" s="9">
        <v>4.1000000000000002E-2</v>
      </c>
      <c r="N72" s="8">
        <v>3480000</v>
      </c>
      <c r="O72" s="8">
        <v>97.54</v>
      </c>
      <c r="P72" s="8">
        <v>3394.39</v>
      </c>
      <c r="Q72" s="9">
        <v>1.09E-2</v>
      </c>
      <c r="R72" s="9">
        <v>1.3899999999999999E-2</v>
      </c>
      <c r="S72" s="9">
        <v>4.0000000000000002E-4</v>
      </c>
    </row>
    <row r="73" spans="2:19">
      <c r="B73" s="7" t="s">
        <v>1353</v>
      </c>
      <c r="C73" s="19">
        <v>1139336</v>
      </c>
      <c r="D73" s="7"/>
      <c r="E73" s="20">
        <v>511446551</v>
      </c>
      <c r="F73" s="7" t="s">
        <v>469</v>
      </c>
      <c r="G73" s="7" t="s">
        <v>390</v>
      </c>
      <c r="H73" s="7" t="s">
        <v>299</v>
      </c>
      <c r="I73" s="7" t="s">
        <v>1354</v>
      </c>
      <c r="J73" s="19">
        <v>2.64</v>
      </c>
      <c r="K73" s="7" t="s">
        <v>102</v>
      </c>
      <c r="L73" s="23">
        <v>3.4200000000000001E-2</v>
      </c>
      <c r="M73" s="9">
        <v>3.3300000000000003E-2</v>
      </c>
      <c r="N73" s="8">
        <v>4234248.8</v>
      </c>
      <c r="O73" s="8">
        <v>101.03</v>
      </c>
      <c r="P73" s="8">
        <v>4277.8599999999997</v>
      </c>
      <c r="R73" s="9">
        <v>1.7500000000000002E-2</v>
      </c>
      <c r="S73" s="9">
        <v>5.0000000000000001E-4</v>
      </c>
    </row>
    <row r="74" spans="2:19">
      <c r="B74" s="7" t="s">
        <v>1355</v>
      </c>
      <c r="C74" s="19">
        <v>1138825</v>
      </c>
      <c r="D74" s="7"/>
      <c r="E74" s="20">
        <v>520044439</v>
      </c>
      <c r="F74" s="7" t="s">
        <v>375</v>
      </c>
      <c r="G74" s="7" t="s">
        <v>390</v>
      </c>
      <c r="H74" s="7" t="s">
        <v>299</v>
      </c>
      <c r="I74" s="7" t="s">
        <v>1356</v>
      </c>
      <c r="J74" s="19">
        <v>5.16</v>
      </c>
      <c r="K74" s="7" t="s">
        <v>102</v>
      </c>
      <c r="L74" s="23">
        <v>4.5999999999999999E-2</v>
      </c>
      <c r="M74" s="9">
        <v>4.1799999999999997E-2</v>
      </c>
      <c r="N74" s="8">
        <v>2804560</v>
      </c>
      <c r="O74" s="8">
        <v>102.34</v>
      </c>
      <c r="P74" s="8">
        <v>2870.19</v>
      </c>
      <c r="Q74" s="9">
        <v>4.5999999999999999E-3</v>
      </c>
      <c r="R74" s="9">
        <v>1.17E-2</v>
      </c>
      <c r="S74" s="9">
        <v>4.0000000000000002E-4</v>
      </c>
    </row>
    <row r="75" spans="2:19">
      <c r="B75" s="7" t="s">
        <v>1357</v>
      </c>
      <c r="C75" s="19">
        <v>1143007</v>
      </c>
      <c r="D75" s="7"/>
      <c r="E75" s="20">
        <v>550016091</v>
      </c>
      <c r="F75" s="7" t="s">
        <v>375</v>
      </c>
      <c r="G75" s="7" t="s">
        <v>407</v>
      </c>
      <c r="H75" s="7" t="s">
        <v>110</v>
      </c>
      <c r="I75" s="7" t="s">
        <v>1358</v>
      </c>
      <c r="J75" s="19">
        <v>2.1800000000000002</v>
      </c>
      <c r="K75" s="7" t="s">
        <v>102</v>
      </c>
      <c r="L75" s="23">
        <v>2.5700000000000001E-2</v>
      </c>
      <c r="M75" s="9">
        <v>4.5400000000000003E-2</v>
      </c>
      <c r="N75" s="8">
        <v>12076491.199999999</v>
      </c>
      <c r="O75" s="8">
        <v>95.95</v>
      </c>
      <c r="P75" s="8">
        <v>11587.39</v>
      </c>
      <c r="Q75" s="9">
        <v>3.7699999999999997E-2</v>
      </c>
      <c r="R75" s="9">
        <v>4.7399999999999998E-2</v>
      </c>
      <c r="S75" s="9">
        <v>1.5E-3</v>
      </c>
    </row>
    <row r="76" spans="2:19">
      <c r="B76" s="7" t="s">
        <v>1359</v>
      </c>
      <c r="C76" s="19">
        <v>1127273</v>
      </c>
      <c r="D76" s="7"/>
      <c r="E76" s="20">
        <v>514781350</v>
      </c>
      <c r="F76" s="7" t="s">
        <v>295</v>
      </c>
      <c r="G76" s="7" t="s">
        <v>423</v>
      </c>
      <c r="H76" s="7"/>
      <c r="I76" s="7" t="s">
        <v>1360</v>
      </c>
      <c r="J76" s="19">
        <v>1.85</v>
      </c>
      <c r="K76" s="7" t="s">
        <v>102</v>
      </c>
      <c r="L76" s="23">
        <v>5.1120000000000002E-3</v>
      </c>
      <c r="M76" s="9">
        <v>1.72E-2</v>
      </c>
      <c r="N76" s="8">
        <v>127786.1</v>
      </c>
      <c r="O76" s="8">
        <v>4.45</v>
      </c>
      <c r="P76" s="8">
        <v>5.69</v>
      </c>
      <c r="Q76" s="9">
        <v>1.4E-3</v>
      </c>
      <c r="R76" s="9">
        <v>0</v>
      </c>
      <c r="S76" s="9">
        <v>0</v>
      </c>
    </row>
    <row r="77" spans="2:19">
      <c r="B77" s="15" t="s">
        <v>1361</v>
      </c>
      <c r="C77" s="16"/>
      <c r="D77" s="15"/>
      <c r="E77" s="15"/>
      <c r="F77" s="15"/>
      <c r="G77" s="15"/>
      <c r="H77" s="15"/>
      <c r="I77" s="15"/>
      <c r="J77" s="16">
        <v>3.99</v>
      </c>
      <c r="K77" s="15"/>
      <c r="M77" s="18">
        <v>7.9399999999999998E-2</v>
      </c>
      <c r="N77" s="17">
        <v>6149939.7300000004</v>
      </c>
      <c r="P77" s="17">
        <v>17800.77</v>
      </c>
      <c r="R77" s="18">
        <v>7.2900000000000006E-2</v>
      </c>
      <c r="S77" s="18">
        <v>2.3E-3</v>
      </c>
    </row>
    <row r="78" spans="2:19">
      <c r="B78" s="7" t="s">
        <v>1362</v>
      </c>
      <c r="C78" s="19">
        <v>1132166</v>
      </c>
      <c r="D78" s="7"/>
      <c r="E78" s="20">
        <v>514914001</v>
      </c>
      <c r="F78" s="7" t="s">
        <v>519</v>
      </c>
      <c r="G78" s="7" t="s">
        <v>303</v>
      </c>
      <c r="H78" s="7" t="s">
        <v>1320</v>
      </c>
      <c r="I78" s="7" t="s">
        <v>1363</v>
      </c>
      <c r="J78" s="19">
        <v>1.94</v>
      </c>
      <c r="K78" s="7" t="s">
        <v>40</v>
      </c>
      <c r="L78" s="23">
        <v>4.4350000000000001E-2</v>
      </c>
      <c r="M78" s="9">
        <v>3.8600000000000002E-2</v>
      </c>
      <c r="N78" s="8">
        <v>324993.59999999998</v>
      </c>
      <c r="O78" s="8">
        <v>101.17</v>
      </c>
      <c r="P78" s="8">
        <v>1232.33</v>
      </c>
      <c r="Q78" s="9">
        <v>1E-3</v>
      </c>
      <c r="R78" s="9">
        <v>5.0000000000000001E-3</v>
      </c>
      <c r="S78" s="9">
        <v>2.0000000000000001E-4</v>
      </c>
    </row>
    <row r="79" spans="2:19">
      <c r="B79" s="7" t="s">
        <v>1364</v>
      </c>
      <c r="C79" s="19">
        <v>1132174</v>
      </c>
      <c r="D79" s="7"/>
      <c r="E79" s="20">
        <v>514914001</v>
      </c>
      <c r="F79" s="7" t="s">
        <v>519</v>
      </c>
      <c r="G79" s="7" t="s">
        <v>303</v>
      </c>
      <c r="H79" s="7" t="s">
        <v>1320</v>
      </c>
      <c r="I79" s="7" t="s">
        <v>1363</v>
      </c>
      <c r="J79" s="19">
        <v>4.4800000000000004</v>
      </c>
      <c r="K79" s="7" t="s">
        <v>40</v>
      </c>
      <c r="L79" s="23">
        <v>5.0819999999999997E-2</v>
      </c>
      <c r="M79" s="9">
        <v>4.9799999999999997E-2</v>
      </c>
      <c r="N79" s="8">
        <v>289189.59999999998</v>
      </c>
      <c r="O79" s="8">
        <v>100.72</v>
      </c>
      <c r="P79" s="8">
        <v>1091.69</v>
      </c>
      <c r="Q79" s="9">
        <v>8.9999999999999998E-4</v>
      </c>
      <c r="R79" s="9">
        <v>4.4999999999999997E-3</v>
      </c>
      <c r="S79" s="9">
        <v>1E-4</v>
      </c>
    </row>
    <row r="80" spans="2:19">
      <c r="B80" s="7" t="s">
        <v>1365</v>
      </c>
      <c r="C80" s="19">
        <v>1132182</v>
      </c>
      <c r="D80" s="7"/>
      <c r="E80" s="20">
        <v>514914001</v>
      </c>
      <c r="F80" s="7" t="s">
        <v>519</v>
      </c>
      <c r="G80" s="7" t="s">
        <v>303</v>
      </c>
      <c r="H80" s="7" t="s">
        <v>110</v>
      </c>
      <c r="I80" s="7" t="s">
        <v>1363</v>
      </c>
      <c r="J80" s="19">
        <v>5.93</v>
      </c>
      <c r="K80" s="7" t="s">
        <v>40</v>
      </c>
      <c r="L80" s="23">
        <v>5.4120000000000001E-2</v>
      </c>
      <c r="M80" s="9">
        <v>5.2999999999999999E-2</v>
      </c>
      <c r="N80" s="8">
        <v>200234.4</v>
      </c>
      <c r="O80" s="8">
        <v>101.01</v>
      </c>
      <c r="P80" s="8">
        <v>758.06</v>
      </c>
      <c r="Q80" s="9">
        <v>5.9999999999999995E-4</v>
      </c>
      <c r="R80" s="9">
        <v>3.0999999999999999E-3</v>
      </c>
      <c r="S80" s="9">
        <v>1E-4</v>
      </c>
    </row>
    <row r="81" spans="2:19">
      <c r="B81" s="7" t="s">
        <v>1366</v>
      </c>
      <c r="C81" s="19">
        <v>1090281</v>
      </c>
      <c r="D81" s="7"/>
      <c r="E81" s="20">
        <v>513502229</v>
      </c>
      <c r="F81" s="7" t="s">
        <v>375</v>
      </c>
      <c r="G81" s="7" t="s">
        <v>303</v>
      </c>
      <c r="H81" s="7" t="s">
        <v>110</v>
      </c>
      <c r="I81" s="7" t="s">
        <v>1367</v>
      </c>
      <c r="J81" s="19">
        <v>3.99</v>
      </c>
      <c r="K81" s="7" t="s">
        <v>40</v>
      </c>
      <c r="L81" s="23">
        <v>7.9699999999999993E-2</v>
      </c>
      <c r="M81" s="9">
        <v>4.1399999999999999E-2</v>
      </c>
      <c r="N81" s="8">
        <v>485058.05</v>
      </c>
      <c r="O81" s="8">
        <v>120.15</v>
      </c>
      <c r="P81" s="8">
        <v>2184.3200000000002</v>
      </c>
      <c r="Q81" s="9">
        <v>8.5000000000000006E-3</v>
      </c>
      <c r="R81" s="9">
        <v>8.8999999999999999E-3</v>
      </c>
      <c r="S81" s="9">
        <v>2.9999999999999997E-4</v>
      </c>
    </row>
    <row r="82" spans="2:19">
      <c r="B82" s="7" t="s">
        <v>1368</v>
      </c>
      <c r="C82" s="19">
        <v>1139161</v>
      </c>
      <c r="D82" s="7"/>
      <c r="E82" s="20">
        <v>520036716</v>
      </c>
      <c r="F82" s="7" t="s">
        <v>658</v>
      </c>
      <c r="G82" s="7" t="s">
        <v>336</v>
      </c>
      <c r="H82" s="7" t="s">
        <v>110</v>
      </c>
      <c r="I82" s="7" t="s">
        <v>1369</v>
      </c>
      <c r="J82" s="19">
        <v>1.66</v>
      </c>
      <c r="K82" s="7" t="s">
        <v>40</v>
      </c>
      <c r="L82" s="23">
        <v>3.6999999999999998E-2</v>
      </c>
      <c r="M82" s="9">
        <v>3.9300000000000002E-2</v>
      </c>
      <c r="N82" s="8">
        <v>554000</v>
      </c>
      <c r="O82" s="8">
        <v>100.76</v>
      </c>
      <c r="P82" s="8">
        <v>2092.17</v>
      </c>
      <c r="Q82" s="9">
        <v>8.3000000000000001E-3</v>
      </c>
      <c r="R82" s="9">
        <v>8.6E-3</v>
      </c>
      <c r="S82" s="9">
        <v>2.9999999999999997E-4</v>
      </c>
    </row>
    <row r="83" spans="2:19">
      <c r="B83" s="7" t="s">
        <v>1370</v>
      </c>
      <c r="C83" s="19">
        <v>2810273</v>
      </c>
      <c r="D83" s="7"/>
      <c r="E83" s="20">
        <v>520027830</v>
      </c>
      <c r="F83" s="7" t="s">
        <v>646</v>
      </c>
      <c r="G83" s="7" t="s">
        <v>1371</v>
      </c>
      <c r="H83" s="7" t="s">
        <v>110</v>
      </c>
      <c r="I83" s="7" t="s">
        <v>1372</v>
      </c>
      <c r="J83" s="19">
        <v>5.26</v>
      </c>
      <c r="K83" s="7" t="s">
        <v>40</v>
      </c>
      <c r="L83" s="23">
        <v>4.4999999999999998E-2</v>
      </c>
      <c r="M83" s="9">
        <v>4.2700000000000002E-2</v>
      </c>
      <c r="N83" s="8">
        <v>1709000</v>
      </c>
      <c r="O83" s="8">
        <v>101.78</v>
      </c>
      <c r="P83" s="8">
        <v>6519.35</v>
      </c>
      <c r="Q83" s="9">
        <v>2.0999999999999999E-3</v>
      </c>
      <c r="R83" s="9">
        <v>2.6700000000000002E-2</v>
      </c>
      <c r="S83" s="9">
        <v>8.0000000000000004E-4</v>
      </c>
    </row>
    <row r="84" spans="2:19">
      <c r="B84" s="7" t="s">
        <v>1373</v>
      </c>
      <c r="C84" s="19">
        <v>651006918</v>
      </c>
      <c r="D84" s="7"/>
      <c r="E84" s="20">
        <v>520015041</v>
      </c>
      <c r="F84" s="7" t="s">
        <v>368</v>
      </c>
      <c r="G84" s="7" t="s">
        <v>1374</v>
      </c>
      <c r="H84" s="7" t="s">
        <v>1320</v>
      </c>
      <c r="I84" s="7" t="s">
        <v>1375</v>
      </c>
      <c r="J84" s="19">
        <v>1.62</v>
      </c>
      <c r="K84" s="7" t="s">
        <v>40</v>
      </c>
      <c r="L84" s="23">
        <v>2.8000000000000001E-2</v>
      </c>
      <c r="M84" s="9">
        <v>5.3999999999999999E-2</v>
      </c>
      <c r="N84" s="8">
        <v>332064.25</v>
      </c>
      <c r="O84" s="8">
        <v>96.08</v>
      </c>
      <c r="P84" s="8">
        <v>1195.76</v>
      </c>
      <c r="Q84" s="9">
        <v>1.1999999999999999E-3</v>
      </c>
      <c r="R84" s="9">
        <v>4.8999999999999998E-3</v>
      </c>
      <c r="S84" s="9">
        <v>2.0000000000000001E-4</v>
      </c>
    </row>
    <row r="85" spans="2:19">
      <c r="B85" s="7" t="s">
        <v>1376</v>
      </c>
      <c r="C85" s="19">
        <v>99101180</v>
      </c>
      <c r="D85" s="7"/>
      <c r="E85" s="7"/>
      <c r="F85" s="7" t="s">
        <v>295</v>
      </c>
      <c r="G85" s="7" t="s">
        <v>423</v>
      </c>
      <c r="H85" s="7"/>
      <c r="I85" s="7"/>
      <c r="K85" s="7" t="s">
        <v>102</v>
      </c>
      <c r="N85" s="8">
        <v>500000</v>
      </c>
      <c r="O85" s="8">
        <v>0</v>
      </c>
      <c r="P85" s="8">
        <v>0</v>
      </c>
      <c r="R85" s="9">
        <v>0</v>
      </c>
      <c r="S85" s="9">
        <v>0</v>
      </c>
    </row>
    <row r="86" spans="2:19">
      <c r="B86" s="7" t="s">
        <v>1377</v>
      </c>
      <c r="C86" s="19">
        <v>6510044</v>
      </c>
      <c r="D86" s="7"/>
      <c r="E86" s="20">
        <v>520015041</v>
      </c>
      <c r="F86" s="7" t="s">
        <v>368</v>
      </c>
      <c r="G86" s="7" t="s">
        <v>423</v>
      </c>
      <c r="H86" s="7"/>
      <c r="I86" s="7" t="s">
        <v>1375</v>
      </c>
      <c r="J86" s="19">
        <v>3.98</v>
      </c>
      <c r="K86" s="7" t="s">
        <v>40</v>
      </c>
      <c r="L86" s="23">
        <v>0.03</v>
      </c>
      <c r="M86" s="9">
        <v>0.27739999999999998</v>
      </c>
      <c r="N86" s="8">
        <v>1755399.83</v>
      </c>
      <c r="O86" s="8">
        <v>41.45</v>
      </c>
      <c r="P86" s="8">
        <v>2727.09</v>
      </c>
      <c r="Q86" s="9">
        <v>0.27850000000000003</v>
      </c>
      <c r="R86" s="9">
        <v>1.12E-2</v>
      </c>
      <c r="S86" s="9">
        <v>2.9999999999999997E-4</v>
      </c>
    </row>
    <row r="87" spans="2:19">
      <c r="B87" s="15" t="s">
        <v>1378</v>
      </c>
      <c r="C87" s="16"/>
      <c r="D87" s="15"/>
      <c r="E87" s="15"/>
      <c r="F87" s="15"/>
      <c r="G87" s="15"/>
      <c r="H87" s="15"/>
      <c r="I87" s="15"/>
      <c r="K87" s="15"/>
      <c r="N87" s="17">
        <v>0</v>
      </c>
      <c r="P87" s="17">
        <v>0</v>
      </c>
      <c r="R87" s="18">
        <v>0</v>
      </c>
      <c r="S87" s="18">
        <v>0</v>
      </c>
    </row>
    <row r="88" spans="2:19">
      <c r="B88" s="4" t="s">
        <v>1379</v>
      </c>
      <c r="C88" s="14"/>
      <c r="D88" s="4"/>
      <c r="E88" s="4"/>
      <c r="F88" s="4"/>
      <c r="G88" s="4"/>
      <c r="H88" s="4"/>
      <c r="I88" s="4"/>
      <c r="K88" s="4"/>
      <c r="N88" s="11">
        <v>0</v>
      </c>
      <c r="P88" s="11">
        <v>0</v>
      </c>
      <c r="R88" s="12">
        <v>0</v>
      </c>
      <c r="S88" s="12">
        <v>0</v>
      </c>
    </row>
    <row r="89" spans="2:19">
      <c r="B89" s="15" t="s">
        <v>1380</v>
      </c>
      <c r="C89" s="16"/>
      <c r="D89" s="15"/>
      <c r="E89" s="15"/>
      <c r="F89" s="15"/>
      <c r="G89" s="15"/>
      <c r="H89" s="15"/>
      <c r="I89" s="15"/>
      <c r="K89" s="15"/>
      <c r="N89" s="17">
        <v>0</v>
      </c>
      <c r="P89" s="17">
        <v>0</v>
      </c>
      <c r="R89" s="18">
        <v>0</v>
      </c>
      <c r="S89" s="18">
        <v>0</v>
      </c>
    </row>
    <row r="90" spans="2:19">
      <c r="B90" s="15" t="s">
        <v>1381</v>
      </c>
      <c r="C90" s="16"/>
      <c r="D90" s="15"/>
      <c r="E90" s="15"/>
      <c r="F90" s="15"/>
      <c r="G90" s="15"/>
      <c r="H90" s="15"/>
      <c r="I90" s="15"/>
      <c r="K90" s="15"/>
      <c r="N90" s="17">
        <v>0</v>
      </c>
      <c r="P90" s="17">
        <v>0</v>
      </c>
      <c r="R90" s="18">
        <v>0</v>
      </c>
      <c r="S90" s="18">
        <v>0</v>
      </c>
    </row>
    <row r="93" spans="2:19">
      <c r="B93" s="7" t="s">
        <v>189</v>
      </c>
      <c r="C93" s="19"/>
      <c r="D93" s="7"/>
      <c r="E93" s="7"/>
      <c r="F93" s="7"/>
      <c r="G93" s="7"/>
      <c r="H93" s="7"/>
      <c r="I93" s="7"/>
      <c r="K93" s="7"/>
    </row>
    <row r="97" spans="2:2">
      <c r="B97" s="6" t="s">
        <v>83</v>
      </c>
    </row>
  </sheetData>
  <sheetProtection algorithmName="SHA-512" hashValue="MGIoSNVM1z4cy0k/04D5CTdpxnJdDVGI1UjEqmgiFK/389v2YnKfNL/wtJoBjrPmjBK0pylWvtjK2GkpZqL80w==" saltValue="v2ZqdjBMVsl7MNdca2ELUA==" spinCount="100000" sheet="1" objects="1" scenarios="1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rightToLeft="1" workbookViewId="0"/>
  </sheetViews>
  <sheetFormatPr defaultColWidth="9.140625" defaultRowHeight="12.75"/>
  <cols>
    <col min="1" max="1" width="9.140625" style="2"/>
    <col min="2" max="2" width="43.7109375" style="2" customWidth="1"/>
    <col min="3" max="3" width="15.7109375" style="2" customWidth="1"/>
    <col min="4" max="4" width="11.7109375" style="2" customWidth="1"/>
    <col min="5" max="5" width="13.7109375" style="2" customWidth="1"/>
    <col min="6" max="6" width="23.7109375" style="2" customWidth="1"/>
    <col min="7" max="7" width="15.7109375" style="2" customWidth="1"/>
    <col min="8" max="8" width="16.7109375" style="2" customWidth="1"/>
    <col min="9" max="9" width="10.7109375" style="2" customWidth="1"/>
    <col min="10" max="10" width="12.7109375" style="2" customWidth="1"/>
    <col min="11" max="11" width="24.7109375" style="2" customWidth="1"/>
    <col min="12" max="12" width="27.7109375" style="2" customWidth="1"/>
    <col min="13" max="13" width="20.7109375" style="2" customWidth="1"/>
    <col min="14" max="16384" width="9.140625" style="2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3" t="s">
        <v>1230</v>
      </c>
    </row>
    <row r="7" spans="2:13" ht="15.75">
      <c r="B7" s="3" t="s">
        <v>625</v>
      </c>
    </row>
    <row r="8" spans="2:13">
      <c r="B8" s="4" t="s">
        <v>85</v>
      </c>
      <c r="C8" s="4" t="s">
        <v>86</v>
      </c>
      <c r="D8" s="4" t="s">
        <v>263</v>
      </c>
      <c r="E8" s="4" t="s">
        <v>87</v>
      </c>
      <c r="F8" s="4" t="s">
        <v>264</v>
      </c>
      <c r="G8" s="4" t="s">
        <v>90</v>
      </c>
      <c r="H8" s="4" t="s">
        <v>195</v>
      </c>
      <c r="I8" s="4" t="s">
        <v>39</v>
      </c>
      <c r="J8" s="4" t="s">
        <v>1231</v>
      </c>
      <c r="K8" s="4" t="s">
        <v>197</v>
      </c>
      <c r="L8" s="4" t="s">
        <v>198</v>
      </c>
      <c r="M8" s="4" t="s">
        <v>95</v>
      </c>
    </row>
    <row r="9" spans="2:13">
      <c r="B9" s="5"/>
      <c r="C9" s="5"/>
      <c r="D9" s="5"/>
      <c r="E9" s="5"/>
      <c r="F9" s="5"/>
      <c r="G9" s="5"/>
      <c r="H9" s="5" t="s">
        <v>201</v>
      </c>
      <c r="I9" s="5" t="s">
        <v>202</v>
      </c>
      <c r="J9" s="5" t="s">
        <v>97</v>
      </c>
      <c r="K9" s="5" t="s">
        <v>96</v>
      </c>
      <c r="L9" s="5" t="s">
        <v>96</v>
      </c>
      <c r="M9" s="5" t="s">
        <v>96</v>
      </c>
    </row>
    <row r="11" spans="2:13">
      <c r="B11" s="4" t="s">
        <v>1382</v>
      </c>
      <c r="C11" s="14"/>
      <c r="D11" s="4"/>
      <c r="E11" s="4"/>
      <c r="F11" s="4"/>
      <c r="G11" s="4"/>
      <c r="H11" s="11">
        <v>10730373.43</v>
      </c>
      <c r="J11" s="11">
        <v>12154.82</v>
      </c>
      <c r="L11" s="12">
        <v>1</v>
      </c>
      <c r="M11" s="12">
        <v>1.6000000000000001E-3</v>
      </c>
    </row>
    <row r="12" spans="2:13">
      <c r="B12" s="4" t="s">
        <v>1383</v>
      </c>
      <c r="C12" s="14"/>
      <c r="D12" s="4"/>
      <c r="E12" s="4"/>
      <c r="F12" s="4"/>
      <c r="G12" s="4"/>
      <c r="H12" s="11">
        <v>6997833.5599999996</v>
      </c>
      <c r="J12" s="11">
        <v>12141.37</v>
      </c>
      <c r="L12" s="12">
        <v>0.99890000000000001</v>
      </c>
      <c r="M12" s="12">
        <v>1.6000000000000001E-3</v>
      </c>
    </row>
    <row r="13" spans="2:13">
      <c r="B13" s="15" t="s">
        <v>627</v>
      </c>
      <c r="C13" s="16"/>
      <c r="D13" s="15"/>
      <c r="E13" s="15"/>
      <c r="F13" s="15"/>
      <c r="G13" s="15"/>
      <c r="H13" s="17">
        <v>6997833.5599999996</v>
      </c>
      <c r="J13" s="17">
        <v>12141.37</v>
      </c>
      <c r="L13" s="18">
        <v>0.99890000000000001</v>
      </c>
      <c r="M13" s="18">
        <v>1.6000000000000001E-3</v>
      </c>
    </row>
    <row r="14" spans="2:13">
      <c r="B14" s="7" t="s">
        <v>1384</v>
      </c>
      <c r="C14" s="19">
        <v>222100869</v>
      </c>
      <c r="D14" s="7"/>
      <c r="E14" s="7"/>
      <c r="F14" s="7" t="s">
        <v>139</v>
      </c>
      <c r="G14" s="7" t="s">
        <v>40</v>
      </c>
      <c r="H14" s="8">
        <v>22700.13</v>
      </c>
      <c r="I14" s="8">
        <v>3559.81</v>
      </c>
      <c r="J14" s="8">
        <v>3028.69</v>
      </c>
      <c r="L14" s="9">
        <v>0.2492</v>
      </c>
      <c r="M14" s="9">
        <v>4.0000000000000002E-4</v>
      </c>
    </row>
    <row r="15" spans="2:13">
      <c r="B15" s="7" t="s">
        <v>1385</v>
      </c>
      <c r="C15" s="19">
        <v>222100877</v>
      </c>
      <c r="D15" s="7"/>
      <c r="E15" s="20">
        <v>550222764</v>
      </c>
      <c r="F15" s="7" t="s">
        <v>139</v>
      </c>
      <c r="G15" s="7" t="s">
        <v>40</v>
      </c>
      <c r="H15" s="8">
        <v>2670.94</v>
      </c>
      <c r="I15" s="8">
        <v>351</v>
      </c>
      <c r="J15" s="8">
        <v>35.14</v>
      </c>
      <c r="L15" s="9">
        <v>2.8999999999999998E-3</v>
      </c>
      <c r="M15" s="9">
        <v>0</v>
      </c>
    </row>
    <row r="16" spans="2:13">
      <c r="B16" s="7" t="s">
        <v>1386</v>
      </c>
      <c r="C16" s="19">
        <v>319012</v>
      </c>
      <c r="D16" s="7"/>
      <c r="E16" s="20">
        <v>520037474</v>
      </c>
      <c r="F16" s="7" t="s">
        <v>368</v>
      </c>
      <c r="G16" s="7" t="s">
        <v>102</v>
      </c>
      <c r="H16" s="8">
        <v>2460</v>
      </c>
      <c r="I16" s="8">
        <v>0</v>
      </c>
      <c r="J16" s="8">
        <v>0</v>
      </c>
      <c r="K16" s="9">
        <v>2.0000000000000001E-4</v>
      </c>
      <c r="L16" s="9">
        <v>0</v>
      </c>
      <c r="M16" s="9">
        <v>0</v>
      </c>
    </row>
    <row r="17" spans="2:13">
      <c r="B17" s="7" t="s">
        <v>1387</v>
      </c>
      <c r="C17" s="19">
        <v>222100448</v>
      </c>
      <c r="D17" s="7"/>
      <c r="E17" s="20">
        <v>520015041</v>
      </c>
      <c r="F17" s="7" t="s">
        <v>368</v>
      </c>
      <c r="G17" s="7" t="s">
        <v>40</v>
      </c>
      <c r="H17" s="8">
        <v>5107.26</v>
      </c>
      <c r="I17" s="8">
        <v>1120</v>
      </c>
      <c r="J17" s="8">
        <v>214.39</v>
      </c>
      <c r="L17" s="9">
        <v>1.7600000000000001E-2</v>
      </c>
      <c r="M17" s="9">
        <v>0</v>
      </c>
    </row>
    <row r="18" spans="2:13">
      <c r="B18" s="7" t="s">
        <v>1388</v>
      </c>
      <c r="C18" s="19">
        <v>222100497</v>
      </c>
      <c r="D18" s="7"/>
      <c r="E18" s="20">
        <v>520015041</v>
      </c>
      <c r="F18" s="7" t="s">
        <v>368</v>
      </c>
      <c r="G18" s="7" t="s">
        <v>40</v>
      </c>
      <c r="H18" s="8">
        <v>21849</v>
      </c>
      <c r="I18" s="8">
        <v>1120</v>
      </c>
      <c r="J18" s="8">
        <v>917.17</v>
      </c>
      <c r="L18" s="9">
        <v>7.5499999999999998E-2</v>
      </c>
      <c r="M18" s="9">
        <v>1E-4</v>
      </c>
    </row>
    <row r="19" spans="2:13">
      <c r="B19" s="7" t="s">
        <v>1389</v>
      </c>
      <c r="C19" s="19">
        <v>239012</v>
      </c>
      <c r="D19" s="7"/>
      <c r="E19" s="20">
        <v>239</v>
      </c>
      <c r="F19" s="7" t="s">
        <v>139</v>
      </c>
      <c r="G19" s="7" t="s">
        <v>102</v>
      </c>
      <c r="H19" s="8">
        <v>2600</v>
      </c>
      <c r="I19" s="8">
        <v>0</v>
      </c>
      <c r="J19" s="8">
        <v>0</v>
      </c>
      <c r="K19" s="9">
        <v>1E-4</v>
      </c>
      <c r="L19" s="9">
        <v>0</v>
      </c>
      <c r="M19" s="9">
        <v>0</v>
      </c>
    </row>
    <row r="20" spans="2:13">
      <c r="B20" s="7" t="s">
        <v>1390</v>
      </c>
      <c r="C20" s="19">
        <v>222100216</v>
      </c>
      <c r="D20" s="7"/>
      <c r="E20" s="7"/>
      <c r="F20" s="7" t="s">
        <v>295</v>
      </c>
      <c r="G20" s="7" t="s">
        <v>102</v>
      </c>
      <c r="H20" s="8">
        <v>466000</v>
      </c>
      <c r="I20" s="8">
        <v>93.31</v>
      </c>
      <c r="J20" s="8">
        <v>434.81</v>
      </c>
      <c r="L20" s="9">
        <v>3.5799999999999998E-2</v>
      </c>
      <c r="M20" s="9">
        <v>1E-4</v>
      </c>
    </row>
    <row r="21" spans="2:13">
      <c r="B21" s="7" t="s">
        <v>1391</v>
      </c>
      <c r="C21" s="19">
        <v>719013</v>
      </c>
      <c r="D21" s="7"/>
      <c r="E21" s="20">
        <v>520041096</v>
      </c>
      <c r="F21" s="7" t="s">
        <v>295</v>
      </c>
      <c r="G21" s="7" t="s">
        <v>102</v>
      </c>
      <c r="H21" s="8">
        <v>1033</v>
      </c>
      <c r="I21" s="8">
        <v>59</v>
      </c>
      <c r="J21" s="8">
        <v>0.61</v>
      </c>
      <c r="K21" s="9">
        <v>1E-4</v>
      </c>
      <c r="L21" s="9">
        <v>1E-4</v>
      </c>
      <c r="M21" s="9">
        <v>0</v>
      </c>
    </row>
    <row r="22" spans="2:13">
      <c r="B22" s="7" t="s">
        <v>1392</v>
      </c>
      <c r="C22" s="19">
        <v>1104033</v>
      </c>
      <c r="D22" s="7"/>
      <c r="E22" s="20">
        <v>510844913</v>
      </c>
      <c r="F22" s="7" t="s">
        <v>687</v>
      </c>
      <c r="G22" s="7" t="s">
        <v>102</v>
      </c>
      <c r="H22" s="8">
        <v>16687</v>
      </c>
      <c r="I22" s="8">
        <v>24.1</v>
      </c>
      <c r="J22" s="8">
        <v>4.0199999999999996</v>
      </c>
      <c r="K22" s="9">
        <v>4.0000000000000002E-4</v>
      </c>
      <c r="L22" s="9">
        <v>2.9999999999999997E-4</v>
      </c>
      <c r="M22" s="9">
        <v>0</v>
      </c>
    </row>
    <row r="23" spans="2:13">
      <c r="B23" s="7" t="s">
        <v>1393</v>
      </c>
      <c r="C23" s="19">
        <v>1081058</v>
      </c>
      <c r="D23" s="7"/>
      <c r="E23" s="20">
        <v>520042441</v>
      </c>
      <c r="F23" s="7" t="s">
        <v>375</v>
      </c>
      <c r="G23" s="7" t="s">
        <v>102</v>
      </c>
      <c r="H23" s="8">
        <v>1651</v>
      </c>
      <c r="I23" s="8">
        <v>0</v>
      </c>
      <c r="J23" s="8">
        <v>0</v>
      </c>
      <c r="K23" s="9">
        <v>0</v>
      </c>
      <c r="L23" s="9">
        <v>0</v>
      </c>
      <c r="M23" s="9">
        <v>0</v>
      </c>
    </row>
    <row r="24" spans="2:13">
      <c r="B24" s="7" t="s">
        <v>1394</v>
      </c>
      <c r="C24" s="19">
        <v>628099</v>
      </c>
      <c r="D24" s="7"/>
      <c r="E24" s="20">
        <v>628</v>
      </c>
      <c r="F24" s="7" t="s">
        <v>375</v>
      </c>
      <c r="G24" s="7" t="s">
        <v>102</v>
      </c>
      <c r="H24" s="8">
        <v>5675</v>
      </c>
      <c r="I24" s="8">
        <v>0</v>
      </c>
      <c r="J24" s="8">
        <v>0</v>
      </c>
      <c r="K24" s="9">
        <v>4.0000000000000002E-4</v>
      </c>
      <c r="L24" s="9">
        <v>0</v>
      </c>
      <c r="M24" s="9">
        <v>0</v>
      </c>
    </row>
    <row r="25" spans="2:13">
      <c r="B25" s="7" t="s">
        <v>1395</v>
      </c>
      <c r="C25" s="19">
        <v>1085323</v>
      </c>
      <c r="D25" s="7"/>
      <c r="E25" s="20">
        <v>511015448</v>
      </c>
      <c r="F25" s="7" t="s">
        <v>375</v>
      </c>
      <c r="G25" s="7" t="s">
        <v>102</v>
      </c>
      <c r="H25" s="8">
        <v>79375</v>
      </c>
      <c r="I25" s="8">
        <v>0</v>
      </c>
      <c r="J25" s="8">
        <v>0</v>
      </c>
      <c r="K25" s="9">
        <v>5.4000000000000003E-3</v>
      </c>
      <c r="L25" s="9">
        <v>0</v>
      </c>
      <c r="M25" s="9">
        <v>0</v>
      </c>
    </row>
    <row r="26" spans="2:13">
      <c r="B26" s="7" t="s">
        <v>1396</v>
      </c>
      <c r="C26" s="19">
        <v>1091719</v>
      </c>
      <c r="D26" s="7"/>
      <c r="E26" s="20">
        <v>513611863</v>
      </c>
      <c r="F26" s="7" t="s">
        <v>375</v>
      </c>
      <c r="G26" s="7" t="s">
        <v>102</v>
      </c>
      <c r="H26" s="8">
        <v>44457</v>
      </c>
      <c r="I26" s="8">
        <v>0</v>
      </c>
      <c r="J26" s="8">
        <v>0</v>
      </c>
      <c r="K26" s="9">
        <v>3.3999999999999998E-3</v>
      </c>
      <c r="L26" s="9">
        <v>0</v>
      </c>
      <c r="M26" s="9">
        <v>0</v>
      </c>
    </row>
    <row r="27" spans="2:13">
      <c r="B27" s="7" t="s">
        <v>1397</v>
      </c>
      <c r="C27" s="19">
        <v>222100786</v>
      </c>
      <c r="D27" s="7"/>
      <c r="E27" s="7"/>
      <c r="F27" s="7" t="s">
        <v>375</v>
      </c>
      <c r="G27" s="7" t="s">
        <v>102</v>
      </c>
      <c r="H27" s="8">
        <v>6208616.2300000004</v>
      </c>
      <c r="I27" s="8">
        <v>92.3</v>
      </c>
      <c r="J27" s="8">
        <v>5730.55</v>
      </c>
      <c r="L27" s="9">
        <v>0.47149999999999997</v>
      </c>
      <c r="M27" s="9">
        <v>6.9999999999999999E-4</v>
      </c>
    </row>
    <row r="28" spans="2:13">
      <c r="B28" s="7" t="s">
        <v>1398</v>
      </c>
      <c r="C28" s="19">
        <v>339036</v>
      </c>
      <c r="D28" s="7"/>
      <c r="E28" s="20">
        <v>520038472</v>
      </c>
      <c r="F28" s="7" t="s">
        <v>375</v>
      </c>
      <c r="G28" s="7" t="s">
        <v>102</v>
      </c>
      <c r="H28" s="8">
        <v>9236</v>
      </c>
      <c r="I28" s="8">
        <v>0</v>
      </c>
      <c r="J28" s="8">
        <v>0</v>
      </c>
      <c r="K28" s="9">
        <v>5.0000000000000001E-4</v>
      </c>
      <c r="L28" s="9">
        <v>0</v>
      </c>
      <c r="M28" s="9">
        <v>0</v>
      </c>
    </row>
    <row r="29" spans="2:13">
      <c r="B29" s="7" t="s">
        <v>1399</v>
      </c>
      <c r="C29" s="19">
        <v>108348400</v>
      </c>
      <c r="D29" s="7"/>
      <c r="E29" s="20">
        <v>520044314</v>
      </c>
      <c r="F29" s="7" t="s">
        <v>309</v>
      </c>
      <c r="G29" s="7" t="s">
        <v>102</v>
      </c>
      <c r="H29" s="8">
        <v>107538</v>
      </c>
      <c r="I29" s="8">
        <v>1651.5</v>
      </c>
      <c r="J29" s="8">
        <v>1775.99</v>
      </c>
      <c r="K29" s="9">
        <v>6.9999999999999999E-4</v>
      </c>
      <c r="L29" s="9">
        <v>0.14610000000000001</v>
      </c>
      <c r="M29" s="9">
        <v>2.0000000000000001E-4</v>
      </c>
    </row>
    <row r="30" spans="2:13">
      <c r="B30" s="7" t="s">
        <v>1400</v>
      </c>
      <c r="C30" s="19">
        <v>222100208</v>
      </c>
      <c r="D30" s="7"/>
      <c r="E30" s="7"/>
      <c r="F30" s="7" t="s">
        <v>709</v>
      </c>
      <c r="G30" s="7" t="s">
        <v>102</v>
      </c>
      <c r="H30" s="8">
        <v>178</v>
      </c>
      <c r="I30" s="8">
        <v>0.01</v>
      </c>
      <c r="J30" s="8">
        <v>0</v>
      </c>
      <c r="L30" s="9">
        <v>0</v>
      </c>
      <c r="M30" s="9">
        <v>0</v>
      </c>
    </row>
    <row r="31" spans="2:13">
      <c r="B31" s="4" t="s">
        <v>1401</v>
      </c>
      <c r="C31" s="14"/>
      <c r="D31" s="4"/>
      <c r="E31" s="4"/>
      <c r="F31" s="4"/>
      <c r="G31" s="4"/>
      <c r="H31" s="11">
        <v>3732539.87</v>
      </c>
      <c r="J31" s="11">
        <v>13.44</v>
      </c>
      <c r="L31" s="12">
        <v>1.1000000000000001E-3</v>
      </c>
      <c r="M31" s="12">
        <v>0</v>
      </c>
    </row>
    <row r="32" spans="2:13">
      <c r="B32" s="15" t="s">
        <v>821</v>
      </c>
      <c r="C32" s="16"/>
      <c r="D32" s="15"/>
      <c r="E32" s="15"/>
      <c r="F32" s="15"/>
      <c r="G32" s="15"/>
      <c r="H32" s="17">
        <v>3343106</v>
      </c>
      <c r="J32" s="17">
        <v>0</v>
      </c>
      <c r="L32" s="18">
        <v>0</v>
      </c>
      <c r="M32" s="18">
        <v>0</v>
      </c>
    </row>
    <row r="33" spans="2:13">
      <c r="B33" s="7" t="s">
        <v>1402</v>
      </c>
      <c r="C33" s="19" t="s">
        <v>1403</v>
      </c>
      <c r="D33" s="7" t="s">
        <v>534</v>
      </c>
      <c r="E33" s="7"/>
      <c r="F33" s="7" t="s">
        <v>858</v>
      </c>
      <c r="G33" s="7" t="s">
        <v>40</v>
      </c>
      <c r="H33" s="8">
        <v>3294000</v>
      </c>
      <c r="I33" s="8">
        <v>0</v>
      </c>
      <c r="J33" s="8">
        <v>0</v>
      </c>
      <c r="K33" s="9">
        <v>2.0799999999999999E-2</v>
      </c>
      <c r="L33" s="9">
        <v>0</v>
      </c>
      <c r="M33" s="9">
        <v>0</v>
      </c>
    </row>
    <row r="34" spans="2:13">
      <c r="B34" s="7" t="s">
        <v>1404</v>
      </c>
      <c r="C34" s="19" t="s">
        <v>1405</v>
      </c>
      <c r="D34" s="7" t="s">
        <v>534</v>
      </c>
      <c r="E34" s="7"/>
      <c r="F34" s="7" t="s">
        <v>535</v>
      </c>
      <c r="G34" s="7" t="s">
        <v>40</v>
      </c>
      <c r="H34" s="8">
        <v>49106</v>
      </c>
      <c r="I34" s="8">
        <v>0</v>
      </c>
      <c r="J34" s="8">
        <v>0</v>
      </c>
      <c r="K34" s="9">
        <v>6.9999999999999999E-4</v>
      </c>
      <c r="L34" s="9">
        <v>0</v>
      </c>
      <c r="M34" s="9">
        <v>0</v>
      </c>
    </row>
    <row r="35" spans="2:13">
      <c r="B35" s="15" t="s">
        <v>892</v>
      </c>
      <c r="C35" s="16"/>
      <c r="D35" s="15"/>
      <c r="E35" s="15"/>
      <c r="F35" s="15"/>
      <c r="G35" s="15"/>
      <c r="H35" s="17">
        <v>389433.87</v>
      </c>
      <c r="J35" s="17">
        <v>13.44</v>
      </c>
      <c r="L35" s="18">
        <v>1.1000000000000001E-3</v>
      </c>
      <c r="M35" s="18">
        <v>0</v>
      </c>
    </row>
    <row r="36" spans="2:13">
      <c r="B36" s="7" t="s">
        <v>1406</v>
      </c>
      <c r="C36" s="19" t="s">
        <v>1407</v>
      </c>
      <c r="D36" s="7" t="s">
        <v>534</v>
      </c>
      <c r="E36" s="7"/>
      <c r="F36" s="7" t="s">
        <v>544</v>
      </c>
      <c r="G36" s="7" t="s">
        <v>42</v>
      </c>
      <c r="H36" s="8">
        <v>280433.87</v>
      </c>
      <c r="I36" s="8">
        <v>1</v>
      </c>
      <c r="J36" s="8">
        <v>13.44</v>
      </c>
      <c r="L36" s="9">
        <v>1.1000000000000001E-3</v>
      </c>
      <c r="M36" s="9">
        <v>0</v>
      </c>
    </row>
    <row r="37" spans="2:13">
      <c r="B37" s="7" t="s">
        <v>1408</v>
      </c>
      <c r="C37" s="19" t="s">
        <v>1409</v>
      </c>
      <c r="D37" s="7" t="s">
        <v>534</v>
      </c>
      <c r="E37" s="7"/>
      <c r="F37" s="7" t="s">
        <v>926</v>
      </c>
      <c r="G37" s="7" t="s">
        <v>40</v>
      </c>
      <c r="H37" s="8">
        <v>109000</v>
      </c>
      <c r="I37" s="8">
        <v>0</v>
      </c>
      <c r="J37" s="8">
        <v>0</v>
      </c>
      <c r="K37" s="9">
        <v>4.3E-3</v>
      </c>
      <c r="L37" s="9">
        <v>0</v>
      </c>
      <c r="M37" s="9">
        <v>0</v>
      </c>
    </row>
    <row r="40" spans="2:13">
      <c r="B40" s="7" t="s">
        <v>189</v>
      </c>
      <c r="C40" s="19"/>
      <c r="D40" s="7"/>
      <c r="E40" s="7"/>
      <c r="F40" s="7"/>
      <c r="G40" s="7"/>
    </row>
    <row r="44" spans="2:13">
      <c r="B44" s="6" t="s">
        <v>83</v>
      </c>
    </row>
  </sheetData>
  <sheetProtection algorithmName="SHA-512" hashValue="NhVFf/rKUkr9zwYXJ5oZeiJgI4k0gNgzTa/51W4fNojypvv37rVigqOpSUuikSUVzOwZAvXuHAgcc8CiZsF65w==" saltValue="IkV0p22viHNDPRFKPyrPsQ==" spinCount="100000" sheet="1" objects="1" scenarios="1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8"/>
  <sheetViews>
    <sheetView rightToLeft="1" topLeftCell="A10" workbookViewId="0"/>
  </sheetViews>
  <sheetFormatPr defaultColWidth="9.140625" defaultRowHeight="12.75"/>
  <cols>
    <col min="1" max="1" width="9.140625" style="2"/>
    <col min="2" max="2" width="46.7109375" style="2" customWidth="1"/>
    <col min="3" max="4" width="15.7109375" style="2" customWidth="1"/>
    <col min="5" max="5" width="14.7109375" style="2" customWidth="1"/>
    <col min="6" max="6" width="17.7109375" style="2" customWidth="1"/>
    <col min="7" max="7" width="12.7109375" style="2" customWidth="1"/>
    <col min="8" max="8" width="13.7109375" style="2" customWidth="1"/>
    <col min="9" max="9" width="24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1230</v>
      </c>
    </row>
    <row r="7" spans="2:11" ht="15.75">
      <c r="B7" s="3" t="s">
        <v>1410</v>
      </c>
    </row>
    <row r="8" spans="2:11">
      <c r="B8" s="4" t="s">
        <v>85</v>
      </c>
      <c r="C8" s="4" t="s">
        <v>86</v>
      </c>
      <c r="D8" s="4" t="s">
        <v>90</v>
      </c>
      <c r="E8" s="4" t="s">
        <v>193</v>
      </c>
      <c r="F8" s="4" t="s">
        <v>195</v>
      </c>
      <c r="G8" s="4" t="s">
        <v>39</v>
      </c>
      <c r="H8" s="4" t="s">
        <v>1231</v>
      </c>
      <c r="I8" s="4" t="s">
        <v>197</v>
      </c>
      <c r="J8" s="4" t="s">
        <v>198</v>
      </c>
      <c r="K8" s="4" t="s">
        <v>95</v>
      </c>
    </row>
    <row r="9" spans="2:11">
      <c r="B9" s="5"/>
      <c r="C9" s="5"/>
      <c r="D9" s="5"/>
      <c r="E9" s="5" t="s">
        <v>199</v>
      </c>
      <c r="F9" s="5" t="s">
        <v>201</v>
      </c>
      <c r="G9" s="5" t="s">
        <v>202</v>
      </c>
      <c r="H9" s="5" t="s">
        <v>97</v>
      </c>
      <c r="I9" s="5" t="s">
        <v>96</v>
      </c>
      <c r="J9" s="5" t="s">
        <v>96</v>
      </c>
      <c r="K9" s="5" t="s">
        <v>96</v>
      </c>
    </row>
    <row r="11" spans="2:11">
      <c r="B11" s="4" t="s">
        <v>1411</v>
      </c>
      <c r="C11" s="14"/>
      <c r="D11" s="4"/>
      <c r="E11" s="4"/>
      <c r="F11" s="11">
        <v>330038652.13999999</v>
      </c>
      <c r="H11" s="11">
        <f>H12+H83</f>
        <v>739350</v>
      </c>
      <c r="J11" s="12">
        <v>1</v>
      </c>
      <c r="K11" s="12">
        <v>9.4399999999999998E-2</v>
      </c>
    </row>
    <row r="12" spans="2:11">
      <c r="B12" s="4" t="s">
        <v>1412</v>
      </c>
      <c r="C12" s="14"/>
      <c r="D12" s="4"/>
      <c r="E12" s="4"/>
      <c r="F12" s="11">
        <v>194086305.00999999</v>
      </c>
      <c r="H12" s="11">
        <f>H13+H23+H31+H35</f>
        <v>267566.58</v>
      </c>
      <c r="J12" s="12">
        <v>0.36189433962264156</v>
      </c>
      <c r="K12" s="12">
        <v>3.4000000000000002E-2</v>
      </c>
    </row>
    <row r="13" spans="2:11">
      <c r="B13" s="15" t="s">
        <v>1413</v>
      </c>
      <c r="C13" s="16"/>
      <c r="D13" s="15"/>
      <c r="E13" s="15"/>
      <c r="F13" s="17">
        <v>11734408.4</v>
      </c>
      <c r="H13" s="17">
        <v>30843.5</v>
      </c>
      <c r="J13" s="18">
        <v>4.1717048759045104E-2</v>
      </c>
      <c r="K13" s="18">
        <v>4.0000000000000001E-3</v>
      </c>
    </row>
    <row r="14" spans="2:11">
      <c r="B14" s="7" t="s">
        <v>1414</v>
      </c>
      <c r="C14" s="19">
        <v>666103247</v>
      </c>
      <c r="D14" s="7" t="s">
        <v>40</v>
      </c>
      <c r="E14" s="7"/>
      <c r="F14" s="8">
        <v>334880</v>
      </c>
      <c r="G14" s="8">
        <v>92.9</v>
      </c>
      <c r="H14" s="8">
        <v>1166.05</v>
      </c>
      <c r="I14" s="9">
        <v>6.4000000000000003E-3</v>
      </c>
      <c r="J14" s="9">
        <v>1.5771285588692769E-3</v>
      </c>
      <c r="K14" s="9">
        <v>1E-4</v>
      </c>
    </row>
    <row r="15" spans="2:11">
      <c r="B15" s="7" t="s">
        <v>1415</v>
      </c>
      <c r="C15" s="19">
        <v>666102041</v>
      </c>
      <c r="D15" s="7" t="s">
        <v>40</v>
      </c>
      <c r="E15" s="7" t="s">
        <v>1416</v>
      </c>
      <c r="F15" s="8">
        <v>1626948</v>
      </c>
      <c r="G15" s="8">
        <v>47.99</v>
      </c>
      <c r="H15" s="8">
        <v>2926.52</v>
      </c>
      <c r="J15" s="9">
        <v>3.958233583553121E-3</v>
      </c>
      <c r="K15" s="9">
        <v>4.0000000000000002E-4</v>
      </c>
    </row>
    <row r="16" spans="2:11">
      <c r="B16" s="7" t="s">
        <v>1417</v>
      </c>
      <c r="C16" s="19">
        <v>666102033</v>
      </c>
      <c r="D16" s="7" t="s">
        <v>40</v>
      </c>
      <c r="E16" s="7" t="s">
        <v>1416</v>
      </c>
      <c r="F16" s="8">
        <v>509588</v>
      </c>
      <c r="G16" s="8">
        <v>23.6</v>
      </c>
      <c r="H16" s="8">
        <v>450.79</v>
      </c>
      <c r="J16" s="9">
        <v>6.097112328396565E-4</v>
      </c>
      <c r="K16" s="9">
        <v>1E-4</v>
      </c>
    </row>
    <row r="17" spans="2:11">
      <c r="B17" s="7" t="s">
        <v>1418</v>
      </c>
      <c r="C17" s="19">
        <v>666102686</v>
      </c>
      <c r="D17" s="7" t="s">
        <v>40</v>
      </c>
      <c r="E17" s="7"/>
      <c r="F17" s="8">
        <v>667360</v>
      </c>
      <c r="G17" s="8">
        <v>127.13</v>
      </c>
      <c r="H17" s="8">
        <v>3179.81</v>
      </c>
      <c r="J17" s="9">
        <v>4.3008182863325892E-3</v>
      </c>
      <c r="K17" s="9">
        <v>4.0000000000000002E-4</v>
      </c>
    </row>
    <row r="18" spans="2:11">
      <c r="B18" s="7" t="s">
        <v>1419</v>
      </c>
      <c r="C18" s="19">
        <v>666102108</v>
      </c>
      <c r="D18" s="7" t="s">
        <v>40</v>
      </c>
      <c r="E18" s="7" t="s">
        <v>1420</v>
      </c>
      <c r="F18" s="8">
        <v>3005944</v>
      </c>
      <c r="G18" s="8">
        <v>124.93</v>
      </c>
      <c r="H18" s="8">
        <v>14074.92</v>
      </c>
      <c r="J18" s="9">
        <v>1.9036883749239196E-2</v>
      </c>
      <c r="K18" s="9">
        <v>1.8E-3</v>
      </c>
    </row>
    <row r="19" spans="2:11">
      <c r="B19" s="7" t="s">
        <v>1421</v>
      </c>
      <c r="C19" s="19">
        <v>666101829</v>
      </c>
      <c r="D19" s="7" t="s">
        <v>40</v>
      </c>
      <c r="E19" s="7" t="s">
        <v>1422</v>
      </c>
      <c r="F19" s="8">
        <v>3709160</v>
      </c>
      <c r="G19" s="8">
        <v>34.56</v>
      </c>
      <c r="H19" s="8">
        <v>4803.99</v>
      </c>
      <c r="J19" s="9">
        <v>6.4975857171840129E-3</v>
      </c>
      <c r="K19" s="9">
        <v>5.9999999999999995E-4</v>
      </c>
    </row>
    <row r="20" spans="2:11">
      <c r="B20" s="7" t="s">
        <v>1423</v>
      </c>
      <c r="C20" s="19">
        <v>666102876</v>
      </c>
      <c r="D20" s="7" t="s">
        <v>40</v>
      </c>
      <c r="E20" s="7"/>
      <c r="F20" s="8">
        <v>457500</v>
      </c>
      <c r="G20" s="8">
        <v>132.81</v>
      </c>
      <c r="H20" s="8">
        <v>2277.38</v>
      </c>
      <c r="J20" s="9">
        <v>3.0802461621694732E-3</v>
      </c>
      <c r="K20" s="9">
        <v>2.9999999999999997E-4</v>
      </c>
    </row>
    <row r="21" spans="2:11">
      <c r="B21" s="7" t="s">
        <v>1424</v>
      </c>
      <c r="C21" s="19">
        <v>666101837</v>
      </c>
      <c r="D21" s="7" t="s">
        <v>40</v>
      </c>
      <c r="E21" s="7" t="s">
        <v>1422</v>
      </c>
      <c r="F21" s="8">
        <v>939300</v>
      </c>
      <c r="G21" s="8">
        <v>9.69</v>
      </c>
      <c r="H21" s="8">
        <v>341.07</v>
      </c>
      <c r="J21" s="9">
        <v>4.6131061067153579E-4</v>
      </c>
      <c r="K21" s="9">
        <v>0</v>
      </c>
    </row>
    <row r="22" spans="2:11">
      <c r="B22" s="7" t="s">
        <v>1425</v>
      </c>
      <c r="C22" s="19">
        <v>666104062</v>
      </c>
      <c r="D22" s="7" t="s">
        <v>40</v>
      </c>
      <c r="E22" s="7"/>
      <c r="F22" s="8">
        <v>483728.4</v>
      </c>
      <c r="G22" s="8">
        <v>89.52</v>
      </c>
      <c r="H22" s="8">
        <v>1622.97</v>
      </c>
      <c r="J22" s="9">
        <v>2.1951308581862447E-3</v>
      </c>
      <c r="K22" s="9">
        <v>2.0000000000000001E-4</v>
      </c>
    </row>
    <row r="23" spans="2:11">
      <c r="B23" s="15" t="s">
        <v>1426</v>
      </c>
      <c r="C23" s="16"/>
      <c r="D23" s="15"/>
      <c r="E23" s="15"/>
      <c r="F23" s="17">
        <v>12664075.710000001</v>
      </c>
      <c r="H23" s="17">
        <v>38234.21</v>
      </c>
      <c r="J23" s="18">
        <v>5.1713275174139449E-2</v>
      </c>
      <c r="K23" s="18">
        <v>4.8999999999999998E-3</v>
      </c>
    </row>
    <row r="24" spans="2:11">
      <c r="B24" s="7" t="s">
        <v>1427</v>
      </c>
      <c r="C24" s="19">
        <v>451930</v>
      </c>
      <c r="D24" s="7" t="s">
        <v>102</v>
      </c>
      <c r="E24" s="7"/>
      <c r="F24" s="8">
        <v>3408549.36</v>
      </c>
      <c r="G24" s="8">
        <v>134.97</v>
      </c>
      <c r="H24" s="8">
        <v>4600.55</v>
      </c>
      <c r="J24" s="9">
        <v>6.2224251031311288E-3</v>
      </c>
      <c r="K24" s="9">
        <v>5.9999999999999995E-4</v>
      </c>
    </row>
    <row r="25" spans="2:11">
      <c r="B25" s="7" t="s">
        <v>1428</v>
      </c>
      <c r="C25" s="19">
        <v>666102660</v>
      </c>
      <c r="D25" s="7" t="s">
        <v>102</v>
      </c>
      <c r="E25" s="7"/>
      <c r="F25" s="8">
        <v>1502.31</v>
      </c>
      <c r="G25" s="8">
        <v>238235.62</v>
      </c>
      <c r="H25" s="8">
        <v>3579.04</v>
      </c>
      <c r="I25" s="9">
        <v>0</v>
      </c>
      <c r="J25" s="9">
        <v>4.8407925880841283E-3</v>
      </c>
      <c r="K25" s="9">
        <v>5.0000000000000001E-4</v>
      </c>
    </row>
    <row r="26" spans="2:11">
      <c r="B26" s="7" t="s">
        <v>1429</v>
      </c>
      <c r="C26" s="19">
        <v>666102801</v>
      </c>
      <c r="D26" s="7" t="s">
        <v>40</v>
      </c>
      <c r="E26" s="7"/>
      <c r="F26" s="8">
        <v>17031.53</v>
      </c>
      <c r="G26" s="8">
        <v>19815.060000000001</v>
      </c>
      <c r="H26" s="8">
        <v>12648.78</v>
      </c>
      <c r="J26" s="9">
        <v>1.7107973219720025E-2</v>
      </c>
      <c r="K26" s="9">
        <v>1.6000000000000001E-3</v>
      </c>
    </row>
    <row r="27" spans="2:11">
      <c r="B27" s="7" t="s">
        <v>1430</v>
      </c>
      <c r="C27" s="19">
        <v>666100599</v>
      </c>
      <c r="D27" s="7" t="s">
        <v>40</v>
      </c>
      <c r="E27" s="7" t="s">
        <v>1431</v>
      </c>
      <c r="F27" s="8">
        <v>167377.51</v>
      </c>
      <c r="G27" s="8">
        <v>472.32</v>
      </c>
      <c r="H27" s="8">
        <v>2963.01</v>
      </c>
      <c r="J27" s="9">
        <v>4.0075877459931023E-3</v>
      </c>
      <c r="K27" s="9">
        <v>4.0000000000000002E-4</v>
      </c>
    </row>
    <row r="28" spans="2:11">
      <c r="B28" s="7" t="s">
        <v>1432</v>
      </c>
      <c r="C28" s="19">
        <v>666106216</v>
      </c>
      <c r="D28" s="7" t="s">
        <v>102</v>
      </c>
      <c r="E28" s="7" t="s">
        <v>1433</v>
      </c>
      <c r="F28" s="8">
        <v>2711000</v>
      </c>
      <c r="G28" s="8">
        <v>98.84</v>
      </c>
      <c r="H28" s="8">
        <v>2679.54</v>
      </c>
      <c r="J28" s="9">
        <v>3.6241834043416513E-3</v>
      </c>
      <c r="K28" s="9">
        <v>2.9999999999999997E-4</v>
      </c>
    </row>
    <row r="29" spans="2:11">
      <c r="B29" s="7" t="s">
        <v>1434</v>
      </c>
      <c r="C29" s="19">
        <v>666105796</v>
      </c>
      <c r="D29" s="7" t="s">
        <v>40</v>
      </c>
      <c r="E29" s="7" t="s">
        <v>1435</v>
      </c>
      <c r="F29" s="8">
        <v>1886615</v>
      </c>
      <c r="G29" s="8">
        <v>102.59</v>
      </c>
      <c r="H29" s="8">
        <v>7254.01</v>
      </c>
      <c r="J29" s="9">
        <v>9.8113342801109081E-3</v>
      </c>
      <c r="K29" s="9">
        <v>8.9999999999999998E-4</v>
      </c>
    </row>
    <row r="30" spans="2:11">
      <c r="B30" s="7" t="s">
        <v>1436</v>
      </c>
      <c r="C30" s="19">
        <v>666106208</v>
      </c>
      <c r="D30" s="7" t="s">
        <v>102</v>
      </c>
      <c r="E30" s="7" t="s">
        <v>1433</v>
      </c>
      <c r="F30" s="8">
        <v>4472000</v>
      </c>
      <c r="G30" s="8">
        <v>100.83</v>
      </c>
      <c r="H30" s="8">
        <v>4509.28</v>
      </c>
      <c r="J30" s="9">
        <v>6.0989788327585033E-3</v>
      </c>
      <c r="K30" s="9">
        <v>5.9999999999999995E-4</v>
      </c>
    </row>
    <row r="31" spans="2:11">
      <c r="B31" s="15" t="s">
        <v>1437</v>
      </c>
      <c r="C31" s="16"/>
      <c r="D31" s="15"/>
      <c r="E31" s="15"/>
      <c r="F31" s="17">
        <v>5225273.1399999997</v>
      </c>
      <c r="H31" s="17">
        <v>6953.7</v>
      </c>
      <c r="J31" s="18">
        <v>9.4051531750862245E-3</v>
      </c>
      <c r="K31" s="18">
        <v>5.9999999999999995E-4</v>
      </c>
    </row>
    <row r="32" spans="2:11">
      <c r="B32" s="7" t="s">
        <v>1438</v>
      </c>
      <c r="C32" s="19">
        <v>666101258</v>
      </c>
      <c r="D32" s="7" t="s">
        <v>40</v>
      </c>
      <c r="E32" s="7" t="s">
        <v>1439</v>
      </c>
      <c r="F32" s="8">
        <v>290073.14</v>
      </c>
      <c r="G32" s="8">
        <v>67.010000000000005</v>
      </c>
      <c r="H32" s="8">
        <v>728.5</v>
      </c>
      <c r="I32" s="9">
        <v>7.4999999999999997E-3</v>
      </c>
      <c r="J32" s="9">
        <v>9.8532494758909843E-4</v>
      </c>
      <c r="K32" s="9">
        <v>1E-4</v>
      </c>
    </row>
    <row r="33" spans="2:11">
      <c r="B33" s="7" t="s">
        <v>1440</v>
      </c>
      <c r="C33" s="19">
        <v>666102793</v>
      </c>
      <c r="D33" s="7" t="s">
        <v>102</v>
      </c>
      <c r="E33" s="7"/>
      <c r="F33" s="8">
        <v>2667105</v>
      </c>
      <c r="G33" s="8">
        <v>142.47999999999999</v>
      </c>
      <c r="H33" s="8">
        <v>3800.15</v>
      </c>
      <c r="J33" s="9">
        <v>5.1398525732061946E-3</v>
      </c>
      <c r="K33" s="9">
        <v>5.0000000000000001E-4</v>
      </c>
    </row>
    <row r="34" spans="2:11">
      <c r="B34" s="7" t="s">
        <v>1788</v>
      </c>
      <c r="C34" s="7">
        <v>222100935</v>
      </c>
      <c r="D34" s="7" t="s">
        <v>102</v>
      </c>
      <c r="E34" s="7"/>
      <c r="F34" s="8">
        <v>2268095</v>
      </c>
      <c r="G34" s="8">
        <v>106.92</v>
      </c>
      <c r="H34" s="8">
        <v>2425.0500000000002</v>
      </c>
      <c r="J34" s="9">
        <v>3.2799756542909314E-3</v>
      </c>
      <c r="K34" s="9"/>
    </row>
    <row r="35" spans="2:11">
      <c r="B35" s="15" t="s">
        <v>1441</v>
      </c>
      <c r="C35" s="16"/>
      <c r="D35" s="15"/>
      <c r="E35" s="15"/>
      <c r="F35" s="17">
        <v>164462547.75999999</v>
      </c>
      <c r="H35" s="17">
        <v>191535.17</v>
      </c>
      <c r="J35" s="18">
        <v>0.25905886251437077</v>
      </c>
      <c r="K35" s="18">
        <v>2.4500000000000001E-2</v>
      </c>
    </row>
    <row r="36" spans="2:11">
      <c r="B36" s="7" t="s">
        <v>1442</v>
      </c>
      <c r="C36" s="19">
        <v>666101191</v>
      </c>
      <c r="D36" s="7" t="s">
        <v>102</v>
      </c>
      <c r="E36" s="7" t="s">
        <v>1443</v>
      </c>
      <c r="F36" s="8">
        <v>1500000</v>
      </c>
      <c r="G36" s="8">
        <v>116.14</v>
      </c>
      <c r="H36" s="8">
        <v>1742.12</v>
      </c>
      <c r="J36" s="9">
        <v>2.3562859268276186E-3</v>
      </c>
      <c r="K36" s="9">
        <v>2.0000000000000001E-4</v>
      </c>
    </row>
    <row r="37" spans="2:11">
      <c r="B37" s="7" t="s">
        <v>1444</v>
      </c>
      <c r="C37" s="19">
        <v>666103148</v>
      </c>
      <c r="D37" s="7" t="s">
        <v>40</v>
      </c>
      <c r="E37" s="7"/>
      <c r="F37" s="8">
        <v>541199.5</v>
      </c>
      <c r="G37" s="8">
        <v>103.06</v>
      </c>
      <c r="H37" s="8">
        <v>2090.4899999999998</v>
      </c>
      <c r="I37" s="9">
        <v>3.2000000000000002E-3</v>
      </c>
      <c r="J37" s="9">
        <v>2.827470075065936E-3</v>
      </c>
      <c r="K37" s="9">
        <v>2.9999999999999997E-4</v>
      </c>
    </row>
    <row r="38" spans="2:11">
      <c r="B38" s="7" t="s">
        <v>1445</v>
      </c>
      <c r="C38" s="19">
        <v>666101894</v>
      </c>
      <c r="D38" s="7" t="s">
        <v>40</v>
      </c>
      <c r="E38" s="7" t="s">
        <v>1422</v>
      </c>
      <c r="F38" s="8">
        <v>759795</v>
      </c>
      <c r="G38" s="8">
        <v>29.09</v>
      </c>
      <c r="H38" s="8">
        <v>828.3</v>
      </c>
      <c r="J38" s="9">
        <v>1.1203083789815378E-3</v>
      </c>
      <c r="K38" s="9">
        <v>1E-4</v>
      </c>
    </row>
    <row r="39" spans="2:11">
      <c r="B39" s="7" t="s">
        <v>1446</v>
      </c>
      <c r="C39" s="19">
        <v>666101886</v>
      </c>
      <c r="D39" s="7" t="s">
        <v>40</v>
      </c>
      <c r="E39" s="7" t="s">
        <v>1422</v>
      </c>
      <c r="F39" s="8">
        <v>1357800</v>
      </c>
      <c r="G39" s="8">
        <v>101.28</v>
      </c>
      <c r="H39" s="8">
        <v>5154.08</v>
      </c>
      <c r="J39" s="9">
        <v>6.9710962331777909E-3</v>
      </c>
      <c r="K39" s="9">
        <v>6.9999999999999999E-4</v>
      </c>
    </row>
    <row r="40" spans="2:11">
      <c r="B40" s="7" t="s">
        <v>1447</v>
      </c>
      <c r="C40" s="19">
        <v>666103056</v>
      </c>
      <c r="D40" s="7" t="s">
        <v>40</v>
      </c>
      <c r="E40" s="7"/>
      <c r="F40" s="8">
        <v>875165</v>
      </c>
      <c r="G40" s="8">
        <v>97.64</v>
      </c>
      <c r="H40" s="8">
        <v>3202.71</v>
      </c>
      <c r="J40" s="9">
        <v>4.3317914384256445E-3</v>
      </c>
      <c r="K40" s="9">
        <v>4.0000000000000002E-4</v>
      </c>
    </row>
    <row r="41" spans="2:11">
      <c r="B41" s="7" t="s">
        <v>1448</v>
      </c>
      <c r="C41" s="19">
        <v>666103239</v>
      </c>
      <c r="D41" s="7" t="s">
        <v>40</v>
      </c>
      <c r="E41" s="7"/>
      <c r="F41" s="8">
        <v>471895</v>
      </c>
      <c r="G41" s="8">
        <v>79.45</v>
      </c>
      <c r="H41" s="8">
        <v>1405.12</v>
      </c>
      <c r="J41" s="9">
        <v>1.9004801514844118E-3</v>
      </c>
      <c r="K41" s="9">
        <v>2.0000000000000001E-4</v>
      </c>
    </row>
    <row r="42" spans="2:11">
      <c r="B42" s="7" t="s">
        <v>1449</v>
      </c>
      <c r="C42" s="19">
        <v>666101902</v>
      </c>
      <c r="D42" s="7" t="s">
        <v>40</v>
      </c>
      <c r="E42" s="7" t="s">
        <v>1422</v>
      </c>
      <c r="F42" s="8">
        <v>499500</v>
      </c>
      <c r="G42" s="8">
        <v>10.97</v>
      </c>
      <c r="H42" s="8">
        <v>205.4</v>
      </c>
      <c r="J42" s="9">
        <v>2.7781159126259551E-4</v>
      </c>
      <c r="K42" s="9">
        <v>0</v>
      </c>
    </row>
    <row r="43" spans="2:11">
      <c r="B43" s="7" t="s">
        <v>1450</v>
      </c>
      <c r="C43" s="19">
        <v>666101910</v>
      </c>
      <c r="D43" s="7" t="s">
        <v>40</v>
      </c>
      <c r="E43" s="7" t="s">
        <v>1422</v>
      </c>
      <c r="F43" s="8">
        <v>434107.5</v>
      </c>
      <c r="G43" s="8">
        <v>18.22</v>
      </c>
      <c r="H43" s="8">
        <v>296.37</v>
      </c>
      <c r="J43" s="9">
        <v>4.0085209981740721E-4</v>
      </c>
      <c r="K43" s="9">
        <v>0</v>
      </c>
    </row>
    <row r="44" spans="2:11">
      <c r="B44" s="7" t="s">
        <v>1451</v>
      </c>
      <c r="C44" s="19">
        <v>666102058</v>
      </c>
      <c r="D44" s="7" t="s">
        <v>40</v>
      </c>
      <c r="E44" s="7" t="s">
        <v>1416</v>
      </c>
      <c r="F44" s="8">
        <v>210000</v>
      </c>
      <c r="G44" s="8">
        <v>0</v>
      </c>
      <c r="H44" s="8">
        <v>0</v>
      </c>
      <c r="J44" s="9">
        <v>0</v>
      </c>
      <c r="K44" s="9">
        <v>0</v>
      </c>
    </row>
    <row r="45" spans="2:11">
      <c r="B45" s="7" t="s">
        <v>1452</v>
      </c>
      <c r="C45" s="19">
        <v>666106083</v>
      </c>
      <c r="D45" s="7" t="s">
        <v>102</v>
      </c>
      <c r="E45" s="7"/>
      <c r="F45" s="8">
        <v>220122</v>
      </c>
      <c r="G45" s="8">
        <v>61.64</v>
      </c>
      <c r="H45" s="8">
        <v>135.68</v>
      </c>
      <c r="J45" s="9">
        <v>1.8351254480286738E-4</v>
      </c>
      <c r="K45" s="9">
        <v>0</v>
      </c>
    </row>
    <row r="46" spans="2:11">
      <c r="B46" s="7" t="s">
        <v>1453</v>
      </c>
      <c r="C46" s="19">
        <v>666103569</v>
      </c>
      <c r="D46" s="7" t="s">
        <v>102</v>
      </c>
      <c r="E46" s="7"/>
      <c r="F46" s="8">
        <v>9336230.5700000003</v>
      </c>
      <c r="G46" s="8">
        <v>88.66</v>
      </c>
      <c r="H46" s="8">
        <v>8277.0400000000009</v>
      </c>
      <c r="J46" s="9">
        <v>1.1195022655034829E-2</v>
      </c>
      <c r="K46" s="9">
        <v>1.1000000000000001E-3</v>
      </c>
    </row>
    <row r="47" spans="2:11">
      <c r="B47" s="7" t="s">
        <v>1454</v>
      </c>
      <c r="C47" s="19">
        <v>666102827</v>
      </c>
      <c r="D47" s="7" t="s">
        <v>40</v>
      </c>
      <c r="E47" s="7"/>
      <c r="F47" s="8">
        <v>1026621</v>
      </c>
      <c r="G47" s="8">
        <v>106.83</v>
      </c>
      <c r="H47" s="8">
        <v>4110.74</v>
      </c>
      <c r="J47" s="9">
        <v>5.5599377831879347E-3</v>
      </c>
      <c r="K47" s="9">
        <v>5.0000000000000001E-4</v>
      </c>
    </row>
    <row r="48" spans="2:11">
      <c r="B48" s="7" t="s">
        <v>1455</v>
      </c>
      <c r="C48" s="19">
        <v>666102157</v>
      </c>
      <c r="D48" s="7" t="s">
        <v>40</v>
      </c>
      <c r="E48" s="7" t="s">
        <v>1456</v>
      </c>
      <c r="F48" s="8">
        <v>1607190</v>
      </c>
      <c r="G48" s="8">
        <v>47.77</v>
      </c>
      <c r="H48" s="8">
        <v>2877.47</v>
      </c>
      <c r="J48" s="9">
        <v>3.8918915263407043E-3</v>
      </c>
      <c r="K48" s="9">
        <v>4.0000000000000002E-4</v>
      </c>
    </row>
    <row r="49" spans="2:11">
      <c r="B49" s="7" t="s">
        <v>1457</v>
      </c>
      <c r="C49" s="19">
        <v>666105671</v>
      </c>
      <c r="D49" s="7" t="s">
        <v>40</v>
      </c>
      <c r="E49" s="7"/>
      <c r="F49" s="8">
        <v>177067.8</v>
      </c>
      <c r="G49" s="8">
        <v>63.86</v>
      </c>
      <c r="H49" s="8">
        <v>423.83</v>
      </c>
      <c r="J49" s="9">
        <v>5.732467708121999E-4</v>
      </c>
      <c r="K49" s="9">
        <v>1E-4</v>
      </c>
    </row>
    <row r="50" spans="2:11">
      <c r="B50" s="7" t="s">
        <v>1458</v>
      </c>
      <c r="C50" s="19">
        <v>666102975</v>
      </c>
      <c r="D50" s="7" t="s">
        <v>40</v>
      </c>
      <c r="E50" s="7"/>
      <c r="F50" s="8">
        <v>1574350.67</v>
      </c>
      <c r="G50" s="8">
        <v>124.63</v>
      </c>
      <c r="H50" s="8">
        <v>7354.26</v>
      </c>
      <c r="J50" s="9">
        <v>9.9469263542300672E-3</v>
      </c>
      <c r="K50" s="9">
        <v>8.9999999999999998E-4</v>
      </c>
    </row>
    <row r="51" spans="2:11">
      <c r="B51" s="7" t="s">
        <v>1459</v>
      </c>
      <c r="C51" s="19">
        <v>666105838</v>
      </c>
      <c r="D51" s="7" t="s">
        <v>40</v>
      </c>
      <c r="E51" s="7" t="s">
        <v>1460</v>
      </c>
      <c r="F51" s="8">
        <v>249974</v>
      </c>
      <c r="G51" s="8">
        <v>79.349999999999994</v>
      </c>
      <c r="H51" s="8">
        <v>743.39</v>
      </c>
      <c r="J51" s="9">
        <v>1.0054642591465477E-3</v>
      </c>
      <c r="K51" s="9">
        <v>1E-4</v>
      </c>
    </row>
    <row r="52" spans="2:11">
      <c r="B52" s="7" t="s">
        <v>1461</v>
      </c>
      <c r="C52" s="19">
        <v>666105689</v>
      </c>
      <c r="D52" s="7" t="s">
        <v>40</v>
      </c>
      <c r="E52" s="7"/>
      <c r="F52" s="8">
        <v>555833</v>
      </c>
      <c r="G52" s="8">
        <v>88.28</v>
      </c>
      <c r="H52" s="8">
        <v>1839.09</v>
      </c>
      <c r="J52" s="9">
        <v>2.4874416717386894E-3</v>
      </c>
      <c r="K52" s="9">
        <v>2.0000000000000001E-4</v>
      </c>
    </row>
    <row r="53" spans="2:11">
      <c r="B53" s="7" t="s">
        <v>1462</v>
      </c>
      <c r="C53" s="19">
        <v>666105846</v>
      </c>
      <c r="D53" s="7" t="s">
        <v>40</v>
      </c>
      <c r="E53" s="7" t="s">
        <v>1463</v>
      </c>
      <c r="F53" s="8">
        <v>367000</v>
      </c>
      <c r="G53" s="8">
        <v>89.55</v>
      </c>
      <c r="H53" s="8">
        <v>1231.74</v>
      </c>
      <c r="J53" s="9">
        <v>1.6659768715763846E-3</v>
      </c>
      <c r="K53" s="9">
        <v>2.0000000000000001E-4</v>
      </c>
    </row>
    <row r="54" spans="2:11">
      <c r="B54" s="7" t="s">
        <v>1464</v>
      </c>
      <c r="C54" s="19">
        <v>666105127</v>
      </c>
      <c r="D54" s="7" t="s">
        <v>102</v>
      </c>
      <c r="E54" s="7"/>
      <c r="F54" s="8">
        <v>2525108</v>
      </c>
      <c r="G54" s="8">
        <v>98.5</v>
      </c>
      <c r="H54" s="8">
        <v>2487.16</v>
      </c>
      <c r="J54" s="9">
        <v>3.3639818759721375E-3</v>
      </c>
      <c r="K54" s="9">
        <v>2.9999999999999997E-4</v>
      </c>
    </row>
    <row r="55" spans="2:11">
      <c r="B55" s="7" t="s">
        <v>1465</v>
      </c>
      <c r="C55" s="19">
        <v>666102728</v>
      </c>
      <c r="D55" s="7" t="s">
        <v>102</v>
      </c>
      <c r="E55" s="7"/>
      <c r="F55" s="8">
        <v>2872317</v>
      </c>
      <c r="G55" s="8">
        <v>138.28</v>
      </c>
      <c r="H55" s="8">
        <v>3971.73</v>
      </c>
      <c r="J55" s="9">
        <v>5.3719212822073443E-3</v>
      </c>
      <c r="K55" s="9">
        <v>5.0000000000000001E-4</v>
      </c>
    </row>
    <row r="56" spans="2:11">
      <c r="B56" s="7" t="s">
        <v>1466</v>
      </c>
      <c r="C56" s="19">
        <v>666101977</v>
      </c>
      <c r="D56" s="7" t="s">
        <v>102</v>
      </c>
      <c r="E56" s="7" t="s">
        <v>1467</v>
      </c>
      <c r="F56" s="8">
        <v>2439640.77</v>
      </c>
      <c r="G56" s="8">
        <v>69.48</v>
      </c>
      <c r="H56" s="8">
        <v>1695.01</v>
      </c>
      <c r="J56" s="9">
        <v>2.2925677960370597E-3</v>
      </c>
      <c r="K56" s="9">
        <v>2.0000000000000001E-4</v>
      </c>
    </row>
    <row r="57" spans="2:11">
      <c r="B57" s="7" t="s">
        <v>1468</v>
      </c>
      <c r="C57" s="19">
        <v>666101266</v>
      </c>
      <c r="D57" s="7" t="s">
        <v>102</v>
      </c>
      <c r="E57" s="7" t="s">
        <v>1469</v>
      </c>
      <c r="F57" s="8">
        <v>2801144</v>
      </c>
      <c r="G57" s="8">
        <v>109.31</v>
      </c>
      <c r="H57" s="8">
        <v>3061.89</v>
      </c>
      <c r="J57" s="9">
        <v>4.1413268411442479E-3</v>
      </c>
      <c r="K57" s="9">
        <v>4.0000000000000002E-4</v>
      </c>
    </row>
    <row r="58" spans="2:11">
      <c r="B58" s="7" t="s">
        <v>1470</v>
      </c>
      <c r="C58" s="19">
        <v>666103510</v>
      </c>
      <c r="D58" s="7" t="s">
        <v>40</v>
      </c>
      <c r="E58" s="7"/>
      <c r="F58" s="8">
        <v>3265832</v>
      </c>
      <c r="G58" s="8">
        <v>106.39</v>
      </c>
      <c r="H58" s="8">
        <v>13023</v>
      </c>
      <c r="J58" s="9">
        <v>1.7614120511259889E-2</v>
      </c>
      <c r="K58" s="9">
        <v>1.6999999999999999E-3</v>
      </c>
    </row>
    <row r="59" spans="2:11">
      <c r="B59" s="7" t="s">
        <v>1471</v>
      </c>
      <c r="C59" s="19">
        <v>666103106</v>
      </c>
      <c r="D59" s="7" t="s">
        <v>102</v>
      </c>
      <c r="E59" s="7"/>
      <c r="F59" s="8">
        <v>95380</v>
      </c>
      <c r="G59" s="8">
        <v>97.69</v>
      </c>
      <c r="H59" s="8">
        <v>93.18</v>
      </c>
      <c r="J59" s="9">
        <v>1.2602962061270036E-4</v>
      </c>
      <c r="K59" s="9">
        <v>0</v>
      </c>
    </row>
    <row r="60" spans="2:11">
      <c r="B60" s="7" t="s">
        <v>1472</v>
      </c>
      <c r="C60" s="19">
        <v>666101860</v>
      </c>
      <c r="D60" s="7" t="s">
        <v>40</v>
      </c>
      <c r="E60" s="7" t="s">
        <v>1422</v>
      </c>
      <c r="F60" s="8">
        <v>1009906</v>
      </c>
      <c r="G60" s="8">
        <v>0</v>
      </c>
      <c r="H60" s="8">
        <v>0</v>
      </c>
      <c r="J60" s="9">
        <v>0</v>
      </c>
      <c r="K60" s="9">
        <v>0</v>
      </c>
    </row>
    <row r="61" spans="2:11">
      <c r="B61" s="7" t="s">
        <v>1473</v>
      </c>
      <c r="C61" s="19">
        <v>666102934</v>
      </c>
      <c r="D61" s="7" t="s">
        <v>102</v>
      </c>
      <c r="E61" s="7"/>
      <c r="F61" s="8">
        <v>11576726.470000001</v>
      </c>
      <c r="G61" s="8">
        <v>97.72</v>
      </c>
      <c r="H61" s="8">
        <v>11313.34</v>
      </c>
      <c r="J61" s="9">
        <v>1.5301738013119633E-2</v>
      </c>
      <c r="K61" s="9">
        <v>1.4E-3</v>
      </c>
    </row>
    <row r="62" spans="2:11">
      <c r="B62" s="7" t="s">
        <v>1474</v>
      </c>
      <c r="C62" s="19">
        <v>666103551</v>
      </c>
      <c r="D62" s="7" t="s">
        <v>102</v>
      </c>
      <c r="E62" s="7"/>
      <c r="F62" s="8">
        <v>7577301</v>
      </c>
      <c r="G62" s="8">
        <v>102.31</v>
      </c>
      <c r="H62" s="8">
        <v>7751.99</v>
      </c>
      <c r="J62" s="9">
        <v>1.048487184689254E-2</v>
      </c>
      <c r="K62" s="9">
        <v>1E-3</v>
      </c>
    </row>
    <row r="63" spans="2:11">
      <c r="B63" s="7" t="s">
        <v>1475</v>
      </c>
      <c r="C63" s="19">
        <v>666100052</v>
      </c>
      <c r="D63" s="7" t="s">
        <v>102</v>
      </c>
      <c r="E63" s="7" t="s">
        <v>1476</v>
      </c>
      <c r="F63" s="8">
        <v>819</v>
      </c>
      <c r="G63" s="8">
        <v>5914.7</v>
      </c>
      <c r="H63" s="8">
        <v>48.44</v>
      </c>
      <c r="I63" s="9">
        <v>0</v>
      </c>
      <c r="J63" s="9">
        <v>6.5517008182863326E-5</v>
      </c>
      <c r="K63" s="9">
        <v>0</v>
      </c>
    </row>
    <row r="64" spans="2:11">
      <c r="B64" s="7" t="s">
        <v>1477</v>
      </c>
      <c r="C64" s="19">
        <v>666106018</v>
      </c>
      <c r="D64" s="7" t="s">
        <v>40</v>
      </c>
      <c r="E64" s="7" t="s">
        <v>1478</v>
      </c>
      <c r="F64" s="8">
        <v>92002.39</v>
      </c>
      <c r="G64" s="8">
        <v>1097.08</v>
      </c>
      <c r="H64" s="8">
        <v>3783.01</v>
      </c>
      <c r="J64" s="9">
        <v>5.1166700480151485E-3</v>
      </c>
      <c r="K64" s="9">
        <v>5.0000000000000001E-4</v>
      </c>
    </row>
    <row r="65" spans="2:11">
      <c r="B65" s="7" t="s">
        <v>1479</v>
      </c>
      <c r="C65" s="19">
        <v>666105788</v>
      </c>
      <c r="D65" s="7" t="s">
        <v>40</v>
      </c>
      <c r="E65" s="7" t="s">
        <v>1435</v>
      </c>
      <c r="F65" s="8">
        <v>2338298</v>
      </c>
      <c r="G65" s="8">
        <v>103.22</v>
      </c>
      <c r="H65" s="8">
        <v>9045.9599999999991</v>
      </c>
      <c r="J65" s="9">
        <v>1.2235017244877256E-2</v>
      </c>
      <c r="K65" s="9">
        <v>1.1999999999999999E-3</v>
      </c>
    </row>
    <row r="66" spans="2:11">
      <c r="B66" s="7" t="s">
        <v>1480</v>
      </c>
      <c r="C66" s="19">
        <v>666103908</v>
      </c>
      <c r="D66" s="7" t="s">
        <v>40</v>
      </c>
      <c r="E66" s="7"/>
      <c r="F66" s="8">
        <v>1340129</v>
      </c>
      <c r="G66" s="8">
        <v>100</v>
      </c>
      <c r="H66" s="8">
        <v>5022.62</v>
      </c>
      <c r="J66" s="9">
        <v>6.7932914046121588E-3</v>
      </c>
      <c r="K66" s="9">
        <v>5.9999999999999995E-4</v>
      </c>
    </row>
    <row r="67" spans="2:11">
      <c r="B67" s="7" t="s">
        <v>1481</v>
      </c>
      <c r="C67" s="19">
        <v>666100094</v>
      </c>
      <c r="D67" s="7" t="s">
        <v>40</v>
      </c>
      <c r="E67" s="7" t="s">
        <v>1300</v>
      </c>
      <c r="F67" s="8">
        <v>1823898</v>
      </c>
      <c r="G67" s="8">
        <v>56.99</v>
      </c>
      <c r="H67" s="8">
        <v>3895.87</v>
      </c>
      <c r="J67" s="9">
        <v>5.2693176438763775E-3</v>
      </c>
      <c r="K67" s="9">
        <v>5.0000000000000001E-4</v>
      </c>
    </row>
    <row r="68" spans="2:11">
      <c r="B68" s="7" t="s">
        <v>1482</v>
      </c>
      <c r="C68" s="19">
        <v>666101001</v>
      </c>
      <c r="D68" s="7" t="s">
        <v>40</v>
      </c>
      <c r="E68" s="7" t="s">
        <v>1483</v>
      </c>
      <c r="F68" s="8">
        <v>1345438.8</v>
      </c>
      <c r="G68" s="8">
        <v>178.06</v>
      </c>
      <c r="H68" s="8">
        <v>8978.81</v>
      </c>
      <c r="I68" s="9">
        <v>8.2100000000000006E-2</v>
      </c>
      <c r="J68" s="9">
        <v>1.2144194224656792E-2</v>
      </c>
      <c r="K68" s="9">
        <v>1.1000000000000001E-3</v>
      </c>
    </row>
    <row r="69" spans="2:11">
      <c r="B69" s="7" t="s">
        <v>1484</v>
      </c>
      <c r="C69" s="19">
        <v>666103502</v>
      </c>
      <c r="D69" s="7" t="s">
        <v>102</v>
      </c>
      <c r="E69" s="7"/>
      <c r="F69" s="8">
        <v>3748370</v>
      </c>
      <c r="G69" s="8">
        <v>88.02</v>
      </c>
      <c r="H69" s="8">
        <v>3299.31</v>
      </c>
      <c r="J69" s="9">
        <v>4.462446743761412E-3</v>
      </c>
      <c r="K69" s="9">
        <v>4.0000000000000002E-4</v>
      </c>
    </row>
    <row r="70" spans="2:11">
      <c r="B70" s="7" t="s">
        <v>1485</v>
      </c>
      <c r="C70" s="19">
        <v>666103973</v>
      </c>
      <c r="D70" s="7" t="s">
        <v>102</v>
      </c>
      <c r="E70" s="7"/>
      <c r="F70" s="8">
        <v>3624856</v>
      </c>
      <c r="G70" s="8">
        <v>107.51</v>
      </c>
      <c r="H70" s="8">
        <v>3896.91</v>
      </c>
      <c r="J70" s="9">
        <v>5.2707242848447963E-3</v>
      </c>
      <c r="K70" s="9">
        <v>5.0000000000000001E-4</v>
      </c>
    </row>
    <row r="71" spans="2:11">
      <c r="B71" s="7" t="s">
        <v>1486</v>
      </c>
      <c r="C71" s="19">
        <v>666101878</v>
      </c>
      <c r="D71" s="7" t="s">
        <v>102</v>
      </c>
      <c r="E71" s="7" t="s">
        <v>1422</v>
      </c>
      <c r="F71" s="8">
        <v>2497385</v>
      </c>
      <c r="G71" s="8">
        <v>1.1299999999999999</v>
      </c>
      <c r="H71" s="8">
        <v>28.2</v>
      </c>
      <c r="J71" s="9">
        <v>3.8141610874416718E-5</v>
      </c>
      <c r="K71" s="9">
        <v>0</v>
      </c>
    </row>
    <row r="72" spans="2:11">
      <c r="B72" s="7" t="s">
        <v>1487</v>
      </c>
      <c r="C72" s="19">
        <v>666102751</v>
      </c>
      <c r="D72" s="7" t="s">
        <v>102</v>
      </c>
      <c r="E72" s="7"/>
      <c r="F72" s="8">
        <v>6272398</v>
      </c>
      <c r="G72" s="8">
        <v>61.88</v>
      </c>
      <c r="H72" s="8">
        <v>3881.34</v>
      </c>
      <c r="J72" s="9">
        <v>5.2496652465003043E-3</v>
      </c>
      <c r="K72" s="9">
        <v>5.0000000000000001E-4</v>
      </c>
    </row>
    <row r="73" spans="2:11">
      <c r="B73" s="7" t="s">
        <v>1488</v>
      </c>
      <c r="C73" s="19">
        <v>666102736</v>
      </c>
      <c r="D73" s="7" t="s">
        <v>40</v>
      </c>
      <c r="E73" s="7"/>
      <c r="F73" s="8">
        <v>949033</v>
      </c>
      <c r="G73" s="8">
        <v>123.26</v>
      </c>
      <c r="H73" s="8">
        <v>4384.3500000000004</v>
      </c>
      <c r="J73" s="9">
        <v>5.9300060864272679E-3</v>
      </c>
      <c r="K73" s="9">
        <v>5.9999999999999995E-4</v>
      </c>
    </row>
    <row r="74" spans="2:11">
      <c r="B74" s="7" t="s">
        <v>1489</v>
      </c>
      <c r="C74" s="19">
        <v>666103460</v>
      </c>
      <c r="D74" s="7" t="s">
        <v>102</v>
      </c>
      <c r="E74" s="7"/>
      <c r="F74" s="8">
        <v>62157954</v>
      </c>
      <c r="G74" s="8">
        <v>78.37</v>
      </c>
      <c r="H74" s="8">
        <v>48710.83</v>
      </c>
      <c r="J74" s="9">
        <v>6.5883316426590927E-2</v>
      </c>
      <c r="K74" s="9">
        <v>6.1999999999999998E-3</v>
      </c>
    </row>
    <row r="75" spans="2:11">
      <c r="B75" s="7" t="s">
        <v>1490</v>
      </c>
      <c r="C75" s="19">
        <v>666102652</v>
      </c>
      <c r="D75" s="7" t="s">
        <v>102</v>
      </c>
      <c r="E75" s="7"/>
      <c r="F75" s="8">
        <v>1860000</v>
      </c>
      <c r="G75" s="8">
        <v>117.33</v>
      </c>
      <c r="H75" s="8">
        <v>2182.2600000000002</v>
      </c>
      <c r="I75" s="9">
        <v>1.09E-2</v>
      </c>
      <c r="J75" s="9">
        <v>2.9515926151349159E-3</v>
      </c>
      <c r="K75" s="9">
        <v>2.9999999999999997E-4</v>
      </c>
    </row>
    <row r="76" spans="2:11">
      <c r="B76" s="7" t="s">
        <v>1491</v>
      </c>
      <c r="C76" s="19">
        <v>666103833</v>
      </c>
      <c r="D76" s="7" t="s">
        <v>102</v>
      </c>
      <c r="E76" s="7"/>
      <c r="F76" s="8">
        <v>1494957</v>
      </c>
      <c r="G76" s="8">
        <v>100.78</v>
      </c>
      <c r="H76" s="8">
        <v>1506.62</v>
      </c>
      <c r="J76" s="9">
        <v>2.0377628998444579E-3</v>
      </c>
      <c r="K76" s="9">
        <v>2.0000000000000001E-4</v>
      </c>
    </row>
    <row r="77" spans="2:11">
      <c r="B77" s="7" t="s">
        <v>1492</v>
      </c>
      <c r="C77" s="19">
        <v>666100797</v>
      </c>
      <c r="D77" s="7" t="s">
        <v>102</v>
      </c>
      <c r="E77" s="7" t="s">
        <v>1493</v>
      </c>
      <c r="F77" s="8">
        <v>1557205</v>
      </c>
      <c r="G77" s="8">
        <v>133.22999999999999</v>
      </c>
      <c r="H77" s="8">
        <v>2074.63</v>
      </c>
      <c r="J77" s="9">
        <v>2.8060188002975587E-3</v>
      </c>
      <c r="K77" s="9">
        <v>2.9999999999999997E-4</v>
      </c>
    </row>
    <row r="78" spans="2:11">
      <c r="B78" s="7" t="s">
        <v>1494</v>
      </c>
      <c r="C78" s="19">
        <v>666100763</v>
      </c>
      <c r="D78" s="7" t="s">
        <v>102</v>
      </c>
      <c r="E78" s="7" t="s">
        <v>1495</v>
      </c>
      <c r="F78" s="8">
        <v>554595</v>
      </c>
      <c r="G78" s="8">
        <v>104.64</v>
      </c>
      <c r="H78" s="8">
        <v>580.34</v>
      </c>
      <c r="J78" s="9">
        <v>7.8493271116521278E-4</v>
      </c>
      <c r="K78" s="9">
        <v>1E-4</v>
      </c>
    </row>
    <row r="79" spans="2:11">
      <c r="B79" s="7" t="s">
        <v>1496</v>
      </c>
      <c r="C79" s="19">
        <v>666100110</v>
      </c>
      <c r="D79" s="7" t="s">
        <v>102</v>
      </c>
      <c r="E79" s="7" t="s">
        <v>1497</v>
      </c>
      <c r="F79" s="8">
        <v>13879326.1</v>
      </c>
      <c r="G79" s="8">
        <v>10.33</v>
      </c>
      <c r="H79" s="8">
        <v>1433.91</v>
      </c>
      <c r="I79" s="9">
        <v>1.7299999999999999E-2</v>
      </c>
      <c r="J79" s="9">
        <v>1.9394197606005276E-3</v>
      </c>
      <c r="K79" s="9">
        <v>2.0000000000000001E-4</v>
      </c>
    </row>
    <row r="80" spans="2:11">
      <c r="B80" s="7" t="s">
        <v>1498</v>
      </c>
      <c r="C80" s="19">
        <v>666102884</v>
      </c>
      <c r="D80" s="7" t="s">
        <v>102</v>
      </c>
      <c r="E80" s="7"/>
      <c r="F80" s="8">
        <v>1508487.19</v>
      </c>
      <c r="G80" s="8">
        <v>148.15</v>
      </c>
      <c r="H80" s="8">
        <v>2234.75</v>
      </c>
      <c r="J80" s="9">
        <v>3.0225874078582539E-3</v>
      </c>
      <c r="K80" s="9">
        <v>2.9999999999999997E-4</v>
      </c>
    </row>
    <row r="81" spans="2:11">
      <c r="B81" s="7" t="s">
        <v>1499</v>
      </c>
      <c r="C81" s="19">
        <v>666102124</v>
      </c>
      <c r="D81" s="7" t="s">
        <v>40</v>
      </c>
      <c r="E81" s="7" t="s">
        <v>1500</v>
      </c>
      <c r="F81" s="8">
        <v>560998</v>
      </c>
      <c r="G81" s="8">
        <v>13.55</v>
      </c>
      <c r="H81" s="8">
        <v>284.91000000000003</v>
      </c>
      <c r="J81" s="9">
        <v>3.8535199837695276E-4</v>
      </c>
      <c r="K81" s="9">
        <v>0</v>
      </c>
    </row>
    <row r="82" spans="2:11">
      <c r="B82" s="7" t="s">
        <v>1501</v>
      </c>
      <c r="C82" s="19">
        <v>666103684</v>
      </c>
      <c r="D82" s="7" t="s">
        <v>102</v>
      </c>
      <c r="E82" s="7"/>
      <c r="F82" s="8">
        <v>929192</v>
      </c>
      <c r="G82" s="8">
        <v>101.91</v>
      </c>
      <c r="H82" s="8">
        <v>946.97</v>
      </c>
      <c r="J82" s="9">
        <v>1.2808142287144113E-3</v>
      </c>
      <c r="K82" s="9">
        <v>1E-4</v>
      </c>
    </row>
    <row r="83" spans="2:11">
      <c r="B83" s="4" t="s">
        <v>1502</v>
      </c>
      <c r="C83" s="14"/>
      <c r="D83" s="4"/>
      <c r="E83" s="4"/>
      <c r="F83" s="11">
        <v>135952347.13</v>
      </c>
      <c r="H83" s="11">
        <v>471783.42</v>
      </c>
      <c r="J83" s="12">
        <v>0.6381056603773585</v>
      </c>
      <c r="K83" s="12">
        <v>6.0400000000000002E-2</v>
      </c>
    </row>
    <row r="84" spans="2:11">
      <c r="B84" s="15" t="s">
        <v>1413</v>
      </c>
      <c r="C84" s="16"/>
      <c r="D84" s="15"/>
      <c r="E84" s="15"/>
      <c r="F84" s="17">
        <v>0</v>
      </c>
      <c r="H84" s="17">
        <v>0</v>
      </c>
      <c r="J84" s="18">
        <v>0</v>
      </c>
      <c r="K84" s="18">
        <v>0</v>
      </c>
    </row>
    <row r="85" spans="2:11">
      <c r="B85" s="15" t="s">
        <v>1426</v>
      </c>
      <c r="C85" s="16"/>
      <c r="D85" s="15"/>
      <c r="E85" s="15"/>
      <c r="F85" s="17">
        <v>6661751.2000000002</v>
      </c>
      <c r="H85" s="17">
        <v>36618.199999999997</v>
      </c>
      <c r="J85" s="18">
        <v>4.952755799012646E-2</v>
      </c>
      <c r="K85" s="18">
        <v>4.7000000000000002E-3</v>
      </c>
    </row>
    <row r="86" spans="2:11">
      <c r="B86" s="7" t="s">
        <v>1503</v>
      </c>
      <c r="C86" s="19" t="s">
        <v>1504</v>
      </c>
      <c r="D86" s="7" t="s">
        <v>40</v>
      </c>
      <c r="E86" s="7"/>
      <c r="F86" s="8">
        <v>1434.67</v>
      </c>
      <c r="G86" s="8">
        <v>100407</v>
      </c>
      <c r="H86" s="8">
        <v>5399.03</v>
      </c>
      <c r="J86" s="9">
        <v>7.3024007574220597E-3</v>
      </c>
      <c r="K86" s="9">
        <v>6.9999999999999999E-4</v>
      </c>
    </row>
    <row r="87" spans="2:11">
      <c r="B87" s="7" t="s">
        <v>1505</v>
      </c>
      <c r="C87" s="19" t="s">
        <v>1506</v>
      </c>
      <c r="D87" s="7" t="s">
        <v>40</v>
      </c>
      <c r="E87" s="7"/>
      <c r="F87" s="8">
        <v>1811802.35</v>
      </c>
      <c r="G87" s="8">
        <v>104.55</v>
      </c>
      <c r="H87" s="8">
        <v>7099.41</v>
      </c>
      <c r="J87" s="9">
        <v>9.6022316899979712E-3</v>
      </c>
      <c r="K87" s="9">
        <v>8.9999999999999998E-4</v>
      </c>
    </row>
    <row r="88" spans="2:11">
      <c r="B88" s="7" t="s">
        <v>1507</v>
      </c>
      <c r="C88" s="19" t="s">
        <v>1508</v>
      </c>
      <c r="D88" s="7" t="s">
        <v>40</v>
      </c>
      <c r="E88" s="7"/>
      <c r="F88" s="8">
        <v>11313.48</v>
      </c>
      <c r="G88" s="8">
        <v>13428</v>
      </c>
      <c r="H88" s="8">
        <v>5693.86</v>
      </c>
      <c r="J88" s="9">
        <v>7.7011699465746935E-3</v>
      </c>
      <c r="K88" s="9">
        <v>6.9999999999999999E-4</v>
      </c>
    </row>
    <row r="89" spans="2:11">
      <c r="B89" s="7" t="s">
        <v>1509</v>
      </c>
      <c r="C89" s="19" t="s">
        <v>1510</v>
      </c>
      <c r="D89" s="7" t="s">
        <v>40</v>
      </c>
      <c r="E89" s="7"/>
      <c r="F89" s="8">
        <v>980000</v>
      </c>
      <c r="G89" s="8">
        <v>76</v>
      </c>
      <c r="H89" s="8">
        <v>2791.51</v>
      </c>
      <c r="J89" s="9">
        <v>3.7756272401433693E-3</v>
      </c>
      <c r="K89" s="9">
        <v>4.0000000000000002E-4</v>
      </c>
    </row>
    <row r="90" spans="2:11">
      <c r="B90" s="7" t="s">
        <v>1511</v>
      </c>
      <c r="C90" s="19" t="s">
        <v>1512</v>
      </c>
      <c r="D90" s="7" t="s">
        <v>40</v>
      </c>
      <c r="E90" s="7"/>
      <c r="F90" s="8">
        <v>2902000</v>
      </c>
      <c r="G90" s="8">
        <v>84.83</v>
      </c>
      <c r="H90" s="8">
        <v>9226.7000000000007</v>
      </c>
      <c r="J90" s="9">
        <v>1.2479475214715629E-2</v>
      </c>
      <c r="K90" s="9">
        <v>1.1999999999999999E-3</v>
      </c>
    </row>
    <row r="91" spans="2:11">
      <c r="B91" s="7" t="s">
        <v>1513</v>
      </c>
      <c r="C91" s="19" t="s">
        <v>1514</v>
      </c>
      <c r="D91" s="7" t="s">
        <v>40</v>
      </c>
      <c r="E91" s="7"/>
      <c r="F91" s="8">
        <v>947000</v>
      </c>
      <c r="G91" s="8">
        <v>65</v>
      </c>
      <c r="H91" s="8">
        <v>2307.08</v>
      </c>
      <c r="J91" s="9">
        <v>3.1204165821329547E-3</v>
      </c>
      <c r="K91" s="9">
        <v>2.9999999999999997E-4</v>
      </c>
    </row>
    <row r="92" spans="2:11">
      <c r="B92" s="7" t="s">
        <v>1515</v>
      </c>
      <c r="C92" s="19">
        <v>666101217</v>
      </c>
      <c r="D92" s="7" t="s">
        <v>40</v>
      </c>
      <c r="E92" s="7" t="s">
        <v>1516</v>
      </c>
      <c r="F92" s="8">
        <v>8200.7000000000007</v>
      </c>
      <c r="G92" s="8">
        <v>13341.29</v>
      </c>
      <c r="H92" s="8">
        <v>4100.6099999999997</v>
      </c>
      <c r="I92" s="9">
        <v>2.0000000000000001E-4</v>
      </c>
      <c r="J92" s="9">
        <v>5.5462365591397843E-3</v>
      </c>
      <c r="K92" s="9">
        <v>5.0000000000000001E-4</v>
      </c>
    </row>
    <row r="93" spans="2:11">
      <c r="B93" s="15" t="s">
        <v>1437</v>
      </c>
      <c r="C93" s="16"/>
      <c r="D93" s="15"/>
      <c r="E93" s="15"/>
      <c r="F93" s="17">
        <v>22623688.199999999</v>
      </c>
      <c r="H93" s="17">
        <v>85272.27</v>
      </c>
      <c r="J93" s="18">
        <v>0.11533410428078718</v>
      </c>
      <c r="K93" s="18">
        <v>1.09E-2</v>
      </c>
    </row>
    <row r="94" spans="2:11">
      <c r="B94" s="7" t="s">
        <v>1517</v>
      </c>
      <c r="C94" s="19">
        <v>666100268</v>
      </c>
      <c r="D94" s="7" t="s">
        <v>40</v>
      </c>
      <c r="E94" s="7"/>
      <c r="F94" s="8">
        <v>16881</v>
      </c>
      <c r="G94" s="8">
        <v>37.64</v>
      </c>
      <c r="H94" s="8">
        <v>23.82</v>
      </c>
      <c r="J94" s="9">
        <v>3.2217488334347738E-5</v>
      </c>
      <c r="K94" s="9">
        <v>0</v>
      </c>
    </row>
    <row r="95" spans="2:11">
      <c r="B95" s="7" t="s">
        <v>1518</v>
      </c>
      <c r="C95" s="19">
        <v>666105952</v>
      </c>
      <c r="D95" s="7" t="s">
        <v>40</v>
      </c>
      <c r="E95" s="7" t="s">
        <v>1478</v>
      </c>
      <c r="F95" s="8">
        <v>1679338</v>
      </c>
      <c r="G95" s="8">
        <v>100.42</v>
      </c>
      <c r="H95" s="8">
        <v>6320.49</v>
      </c>
      <c r="J95" s="9">
        <v>8.5487117062284443E-3</v>
      </c>
      <c r="K95" s="9">
        <v>8.0000000000000004E-4</v>
      </c>
    </row>
    <row r="96" spans="2:11">
      <c r="B96" s="7" t="s">
        <v>1519</v>
      </c>
      <c r="C96" s="19">
        <v>666103767</v>
      </c>
      <c r="D96" s="7" t="s">
        <v>40</v>
      </c>
      <c r="E96" s="7"/>
      <c r="F96" s="8">
        <v>548382.5</v>
      </c>
      <c r="G96" s="8">
        <v>90.77</v>
      </c>
      <c r="H96" s="8">
        <v>1865.63</v>
      </c>
      <c r="I96" s="9">
        <v>1.83E-2</v>
      </c>
      <c r="J96" s="9">
        <v>2.5233380672212082E-3</v>
      </c>
      <c r="K96" s="9">
        <v>2.0000000000000001E-4</v>
      </c>
    </row>
    <row r="97" spans="2:11">
      <c r="B97" s="7" t="s">
        <v>1520</v>
      </c>
      <c r="C97" s="19">
        <v>666103759</v>
      </c>
      <c r="D97" s="7" t="s">
        <v>40</v>
      </c>
      <c r="E97" s="7"/>
      <c r="F97" s="8">
        <v>1116404.81</v>
      </c>
      <c r="G97" s="8">
        <v>152.07</v>
      </c>
      <c r="H97" s="8">
        <v>6363.08</v>
      </c>
      <c r="I97" s="9">
        <v>3.7199999999999997E-2</v>
      </c>
      <c r="J97" s="9">
        <v>8.6063163589639551E-3</v>
      </c>
      <c r="K97" s="9">
        <v>8.0000000000000004E-4</v>
      </c>
    </row>
    <row r="98" spans="2:11">
      <c r="B98" s="7" t="s">
        <v>1521</v>
      </c>
      <c r="C98" s="19">
        <v>666105853</v>
      </c>
      <c r="D98" s="7" t="s">
        <v>40</v>
      </c>
      <c r="E98" s="7" t="s">
        <v>1463</v>
      </c>
      <c r="F98" s="8">
        <v>1512853</v>
      </c>
      <c r="G98" s="8">
        <v>98.1</v>
      </c>
      <c r="H98" s="8">
        <v>5562.44</v>
      </c>
      <c r="J98" s="9">
        <v>7.5234192195847696E-3</v>
      </c>
      <c r="K98" s="9">
        <v>6.9999999999999999E-4</v>
      </c>
    </row>
    <row r="99" spans="2:11">
      <c r="B99" s="7" t="s">
        <v>1522</v>
      </c>
      <c r="C99" s="19">
        <v>666106430</v>
      </c>
      <c r="D99" s="7" t="s">
        <v>40</v>
      </c>
      <c r="E99" s="7" t="s">
        <v>1523</v>
      </c>
      <c r="F99" s="8">
        <v>2647494</v>
      </c>
      <c r="G99" s="8">
        <v>100</v>
      </c>
      <c r="H99" s="8">
        <v>9922.81</v>
      </c>
      <c r="J99" s="9">
        <v>1.3420991411374856E-2</v>
      </c>
      <c r="K99" s="9">
        <v>1.2999999999999999E-3</v>
      </c>
    </row>
    <row r="100" spans="2:11">
      <c r="B100" s="7" t="s">
        <v>1524</v>
      </c>
      <c r="C100" s="19">
        <v>666103700</v>
      </c>
      <c r="D100" s="7" t="s">
        <v>40</v>
      </c>
      <c r="E100" s="7"/>
      <c r="F100" s="8">
        <v>77737.37</v>
      </c>
      <c r="G100" s="8">
        <v>154.93</v>
      </c>
      <c r="H100" s="8">
        <v>451.41</v>
      </c>
      <c r="I100" s="9">
        <v>2.5999999999999999E-3</v>
      </c>
      <c r="J100" s="9">
        <v>6.105498072631366E-4</v>
      </c>
      <c r="K100" s="9">
        <v>1E-4</v>
      </c>
    </row>
    <row r="101" spans="2:11">
      <c r="B101" s="7" t="s">
        <v>1525</v>
      </c>
      <c r="C101" s="19">
        <v>666103718</v>
      </c>
      <c r="D101" s="7" t="s">
        <v>40</v>
      </c>
      <c r="E101" s="7"/>
      <c r="F101" s="8">
        <v>54107</v>
      </c>
      <c r="G101" s="8">
        <v>100</v>
      </c>
      <c r="H101" s="8">
        <v>202.79</v>
      </c>
      <c r="I101" s="9">
        <v>1.8E-3</v>
      </c>
      <c r="J101" s="9">
        <v>2.7428146344762291E-4</v>
      </c>
      <c r="K101" s="9">
        <v>0</v>
      </c>
    </row>
    <row r="102" spans="2:11">
      <c r="B102" s="7" t="s">
        <v>1526</v>
      </c>
      <c r="C102" s="19">
        <v>666103825</v>
      </c>
      <c r="D102" s="7" t="s">
        <v>40</v>
      </c>
      <c r="E102" s="7"/>
      <c r="F102" s="8">
        <v>898749</v>
      </c>
      <c r="G102" s="8">
        <v>92.52</v>
      </c>
      <c r="H102" s="8">
        <v>3116.68</v>
      </c>
      <c r="J102" s="9">
        <v>4.2154324744708184E-3</v>
      </c>
      <c r="K102" s="9">
        <v>4.0000000000000002E-4</v>
      </c>
    </row>
    <row r="103" spans="2:11">
      <c r="B103" s="7" t="s">
        <v>1527</v>
      </c>
      <c r="C103" s="19">
        <v>666103726</v>
      </c>
      <c r="D103" s="7" t="s">
        <v>40</v>
      </c>
      <c r="E103" s="7"/>
      <c r="F103" s="8">
        <v>659539.91</v>
      </c>
      <c r="G103" s="8">
        <v>84.05</v>
      </c>
      <c r="H103" s="8">
        <v>2077.63</v>
      </c>
      <c r="I103" s="9">
        <v>2.1999999999999999E-2</v>
      </c>
      <c r="J103" s="9">
        <v>2.8100764184756885E-3</v>
      </c>
      <c r="K103" s="9">
        <v>2.9999999999999997E-4</v>
      </c>
    </row>
    <row r="104" spans="2:11">
      <c r="B104" s="7" t="s">
        <v>1528</v>
      </c>
      <c r="C104" s="19">
        <v>666103775</v>
      </c>
      <c r="D104" s="7" t="s">
        <v>40</v>
      </c>
      <c r="E104" s="7"/>
      <c r="F104" s="8">
        <v>392591.99</v>
      </c>
      <c r="G104" s="8">
        <v>113.99</v>
      </c>
      <c r="H104" s="8">
        <v>1677.34</v>
      </c>
      <c r="I104" s="9">
        <v>1.3100000000000001E-2</v>
      </c>
      <c r="J104" s="9">
        <v>2.268668424967877E-3</v>
      </c>
      <c r="K104" s="9">
        <v>2.0000000000000001E-4</v>
      </c>
    </row>
    <row r="105" spans="2:11">
      <c r="B105" s="7" t="s">
        <v>1529</v>
      </c>
      <c r="C105" s="19">
        <v>666105770</v>
      </c>
      <c r="D105" s="7" t="s">
        <v>40</v>
      </c>
      <c r="E105" s="7" t="s">
        <v>1435</v>
      </c>
      <c r="F105" s="8">
        <v>2269280</v>
      </c>
      <c r="G105" s="8">
        <v>97.38</v>
      </c>
      <c r="H105" s="8">
        <v>8282.74</v>
      </c>
      <c r="J105" s="9">
        <v>1.1202732129573274E-2</v>
      </c>
      <c r="K105" s="9">
        <v>1.1000000000000001E-3</v>
      </c>
    </row>
    <row r="106" spans="2:11">
      <c r="B106" s="7" t="s">
        <v>1530</v>
      </c>
      <c r="C106" s="19">
        <v>666103734</v>
      </c>
      <c r="D106" s="7" t="s">
        <v>40</v>
      </c>
      <c r="E106" s="7"/>
      <c r="F106" s="8">
        <v>164884.39000000001</v>
      </c>
      <c r="G106" s="8">
        <v>97.45</v>
      </c>
      <c r="H106" s="8">
        <v>602.25</v>
      </c>
      <c r="I106" s="9">
        <v>5.4999999999999997E-3</v>
      </c>
      <c r="J106" s="9">
        <v>8.1456684925948464E-4</v>
      </c>
      <c r="K106" s="9">
        <v>1E-4</v>
      </c>
    </row>
    <row r="107" spans="2:11">
      <c r="B107" s="7" t="s">
        <v>1531</v>
      </c>
      <c r="C107" s="19">
        <v>666103742</v>
      </c>
      <c r="D107" s="7" t="s">
        <v>40</v>
      </c>
      <c r="E107" s="7"/>
      <c r="F107" s="8">
        <v>831509.33</v>
      </c>
      <c r="G107" s="8">
        <v>99.68</v>
      </c>
      <c r="H107" s="8">
        <v>3106.52</v>
      </c>
      <c r="I107" s="9">
        <v>2.7699999999999999E-2</v>
      </c>
      <c r="J107" s="9">
        <v>4.2016906742408872E-3</v>
      </c>
      <c r="K107" s="9">
        <v>4.0000000000000002E-4</v>
      </c>
    </row>
    <row r="108" spans="2:11">
      <c r="B108" s="7" t="s">
        <v>1532</v>
      </c>
      <c r="C108" s="19">
        <v>666105804</v>
      </c>
      <c r="D108" s="7" t="s">
        <v>40</v>
      </c>
      <c r="E108" s="7" t="s">
        <v>1533</v>
      </c>
      <c r="F108" s="8">
        <v>1134640</v>
      </c>
      <c r="G108" s="8">
        <v>100</v>
      </c>
      <c r="H108" s="8">
        <v>4252.63</v>
      </c>
      <c r="J108" s="9">
        <v>5.751849597619531E-3</v>
      </c>
      <c r="K108" s="9">
        <v>5.0000000000000001E-4</v>
      </c>
    </row>
    <row r="109" spans="2:11">
      <c r="B109" s="7" t="s">
        <v>1534</v>
      </c>
      <c r="C109" s="19">
        <v>666103882</v>
      </c>
      <c r="D109" s="7" t="s">
        <v>40</v>
      </c>
      <c r="E109" s="7"/>
      <c r="F109" s="8">
        <v>1512854</v>
      </c>
      <c r="G109" s="8">
        <v>89.74</v>
      </c>
      <c r="H109" s="8">
        <v>5088.3500000000004</v>
      </c>
      <c r="J109" s="9">
        <v>6.8821938188949761E-3</v>
      </c>
      <c r="K109" s="9">
        <v>6.9999999999999999E-4</v>
      </c>
    </row>
    <row r="110" spans="2:11">
      <c r="B110" s="7" t="s">
        <v>1535</v>
      </c>
      <c r="C110" s="19">
        <v>666104041</v>
      </c>
      <c r="D110" s="7" t="s">
        <v>40</v>
      </c>
      <c r="E110" s="7"/>
      <c r="F110" s="8">
        <v>1134640</v>
      </c>
      <c r="G110" s="8">
        <v>96.33</v>
      </c>
      <c r="H110" s="8">
        <v>4096.5200000000004</v>
      </c>
      <c r="J110" s="9">
        <v>5.5407046730236026E-3</v>
      </c>
      <c r="K110" s="9">
        <v>5.0000000000000001E-4</v>
      </c>
    </row>
    <row r="111" spans="2:11">
      <c r="B111" s="7" t="s">
        <v>1536</v>
      </c>
      <c r="C111" s="19">
        <v>666103197</v>
      </c>
      <c r="D111" s="7" t="s">
        <v>40</v>
      </c>
      <c r="E111" s="7"/>
      <c r="F111" s="8">
        <v>1854982.9</v>
      </c>
      <c r="G111" s="8">
        <v>66.94</v>
      </c>
      <c r="H111" s="8">
        <v>4653.99</v>
      </c>
      <c r="J111" s="9">
        <v>6.2947048082775412E-3</v>
      </c>
      <c r="K111" s="9">
        <v>5.9999999999999995E-4</v>
      </c>
    </row>
    <row r="112" spans="2:11">
      <c r="B112" s="7" t="s">
        <v>1537</v>
      </c>
      <c r="C112" s="19">
        <v>666102900</v>
      </c>
      <c r="D112" s="7" t="s">
        <v>45</v>
      </c>
      <c r="E112" s="7"/>
      <c r="F112" s="8">
        <v>1044075</v>
      </c>
      <c r="G112" s="8">
        <v>121.36</v>
      </c>
      <c r="H112" s="8">
        <v>5437.68</v>
      </c>
      <c r="J112" s="9">
        <v>7.3546764049502947E-3</v>
      </c>
      <c r="K112" s="9">
        <v>6.9999999999999999E-4</v>
      </c>
    </row>
    <row r="113" spans="2:11">
      <c r="B113" s="7" t="s">
        <v>1538</v>
      </c>
      <c r="C113" s="19">
        <v>666103015</v>
      </c>
      <c r="D113" s="7" t="s">
        <v>40</v>
      </c>
      <c r="E113" s="7"/>
      <c r="F113" s="8">
        <v>916000</v>
      </c>
      <c r="G113" s="8">
        <v>116.82</v>
      </c>
      <c r="H113" s="8">
        <v>4010.63</v>
      </c>
      <c r="J113" s="9">
        <v>5.4245350645837562E-3</v>
      </c>
      <c r="K113" s="9">
        <v>5.0000000000000001E-4</v>
      </c>
    </row>
    <row r="114" spans="2:11">
      <c r="B114" s="7" t="s">
        <v>1539</v>
      </c>
      <c r="C114" s="19">
        <v>666105812</v>
      </c>
      <c r="D114" s="7" t="s">
        <v>40</v>
      </c>
      <c r="E114" s="7" t="s">
        <v>1460</v>
      </c>
      <c r="F114" s="8">
        <v>886743</v>
      </c>
      <c r="G114" s="8">
        <v>99.68</v>
      </c>
      <c r="H114" s="8">
        <v>3313.03</v>
      </c>
      <c r="J114" s="9">
        <v>4.4810035842293913E-3</v>
      </c>
      <c r="K114" s="9">
        <v>4.0000000000000002E-4</v>
      </c>
    </row>
    <row r="115" spans="2:11">
      <c r="B115" s="7" t="s">
        <v>1540</v>
      </c>
      <c r="C115" s="19">
        <v>666102710</v>
      </c>
      <c r="D115" s="7" t="s">
        <v>40</v>
      </c>
      <c r="E115" s="7"/>
      <c r="F115" s="8">
        <v>1270001</v>
      </c>
      <c r="G115" s="8">
        <v>101.76</v>
      </c>
      <c r="H115" s="8">
        <v>4843.8</v>
      </c>
      <c r="J115" s="9">
        <v>6.5514303104077911E-3</v>
      </c>
      <c r="K115" s="9">
        <v>5.9999999999999995E-4</v>
      </c>
    </row>
    <row r="116" spans="2:11">
      <c r="B116" s="15" t="s">
        <v>1441</v>
      </c>
      <c r="C116" s="16"/>
      <c r="D116" s="15"/>
      <c r="E116" s="15"/>
      <c r="F116" s="17">
        <v>106666907.73</v>
      </c>
      <c r="H116" s="17">
        <v>349892.96</v>
      </c>
      <c r="J116" s="18">
        <v>0.47324401163183882</v>
      </c>
      <c r="K116" s="18">
        <v>4.48E-2</v>
      </c>
    </row>
    <row r="117" spans="2:11">
      <c r="B117" s="7" t="s">
        <v>1541</v>
      </c>
      <c r="C117" s="19">
        <v>666102116</v>
      </c>
      <c r="D117" s="7" t="s">
        <v>40</v>
      </c>
      <c r="E117" s="7" t="s">
        <v>1416</v>
      </c>
      <c r="F117" s="8">
        <v>510000</v>
      </c>
      <c r="G117" s="8">
        <v>9.0399999999999991</v>
      </c>
      <c r="H117" s="8">
        <v>172.89</v>
      </c>
      <c r="J117" s="9">
        <v>2.338405356055995E-4</v>
      </c>
      <c r="K117" s="9">
        <v>0</v>
      </c>
    </row>
    <row r="118" spans="2:11">
      <c r="B118" s="7" t="s">
        <v>1542</v>
      </c>
      <c r="C118" s="19">
        <v>666102868</v>
      </c>
      <c r="D118" s="7" t="s">
        <v>40</v>
      </c>
      <c r="E118" s="7"/>
      <c r="F118" s="8">
        <v>2688169</v>
      </c>
      <c r="G118" s="8">
        <v>83.35</v>
      </c>
      <c r="H118" s="8">
        <v>8397.7199999999993</v>
      </c>
      <c r="J118" s="9">
        <v>1.1358247108947048E-2</v>
      </c>
      <c r="K118" s="9">
        <v>1.1000000000000001E-3</v>
      </c>
    </row>
    <row r="119" spans="2:11">
      <c r="B119" s="7" t="s">
        <v>1543</v>
      </c>
      <c r="C119" s="19">
        <v>666104021</v>
      </c>
      <c r="D119" s="7" t="s">
        <v>45</v>
      </c>
      <c r="E119" s="7"/>
      <c r="F119" s="8">
        <v>4659812</v>
      </c>
      <c r="G119" s="8">
        <v>85.41</v>
      </c>
      <c r="H119" s="8">
        <v>17079.91</v>
      </c>
      <c r="J119" s="9">
        <v>2.3101251098938257E-2</v>
      </c>
      <c r="K119" s="9">
        <v>2.2000000000000001E-3</v>
      </c>
    </row>
    <row r="120" spans="2:11">
      <c r="B120" s="7" t="s">
        <v>1544</v>
      </c>
      <c r="C120" s="19">
        <v>666103114</v>
      </c>
      <c r="D120" s="7" t="s">
        <v>40</v>
      </c>
      <c r="E120" s="7"/>
      <c r="F120" s="8">
        <v>1441242</v>
      </c>
      <c r="G120" s="8">
        <v>105.41</v>
      </c>
      <c r="H120" s="8">
        <v>5694.01</v>
      </c>
      <c r="J120" s="9">
        <v>7.7013728274836005E-3</v>
      </c>
      <c r="K120" s="9">
        <v>6.9999999999999999E-4</v>
      </c>
    </row>
    <row r="121" spans="2:11">
      <c r="B121" s="7" t="s">
        <v>1545</v>
      </c>
      <c r="C121" s="19" t="s">
        <v>1546</v>
      </c>
      <c r="D121" s="7" t="s">
        <v>40</v>
      </c>
      <c r="E121" s="7"/>
      <c r="F121" s="8">
        <v>886702.9</v>
      </c>
      <c r="G121" s="8">
        <v>104.55</v>
      </c>
      <c r="H121" s="8">
        <v>3474.48</v>
      </c>
      <c r="J121" s="9">
        <v>4.6993710691823898E-3</v>
      </c>
      <c r="K121" s="9">
        <v>4.0000000000000002E-4</v>
      </c>
    </row>
    <row r="122" spans="2:11">
      <c r="B122" s="7" t="s">
        <v>1547</v>
      </c>
      <c r="C122" s="19">
        <v>666103999</v>
      </c>
      <c r="D122" s="7" t="s">
        <v>40</v>
      </c>
      <c r="E122" s="7"/>
      <c r="F122" s="8">
        <v>1024911</v>
      </c>
      <c r="G122" s="8">
        <v>95.57</v>
      </c>
      <c r="H122" s="8">
        <v>3671.16</v>
      </c>
      <c r="J122" s="9">
        <v>4.9653885169405557E-3</v>
      </c>
      <c r="K122" s="9">
        <v>5.0000000000000001E-4</v>
      </c>
    </row>
    <row r="123" spans="2:11">
      <c r="B123" s="7" t="s">
        <v>1548</v>
      </c>
      <c r="C123" s="19">
        <v>666106182</v>
      </c>
      <c r="D123" s="7" t="s">
        <v>40</v>
      </c>
      <c r="E123" s="7" t="s">
        <v>1433</v>
      </c>
      <c r="F123" s="8">
        <v>744578</v>
      </c>
      <c r="G123" s="8">
        <v>100</v>
      </c>
      <c r="H123" s="8">
        <v>2790.68</v>
      </c>
      <c r="J123" s="9">
        <v>3.7745046324474197E-3</v>
      </c>
      <c r="K123" s="9">
        <v>4.0000000000000002E-4</v>
      </c>
    </row>
    <row r="124" spans="2:11">
      <c r="B124" s="7" t="s">
        <v>1549</v>
      </c>
      <c r="C124" s="19">
        <v>666101928</v>
      </c>
      <c r="D124" s="7" t="s">
        <v>40</v>
      </c>
      <c r="E124" s="7" t="s">
        <v>1422</v>
      </c>
      <c r="F124" s="8">
        <v>442</v>
      </c>
      <c r="G124" s="8">
        <v>49.74</v>
      </c>
      <c r="H124" s="8">
        <v>0.82</v>
      </c>
      <c r="J124" s="9">
        <v>1.1090823020220464E-6</v>
      </c>
      <c r="K124" s="9">
        <v>0</v>
      </c>
    </row>
    <row r="125" spans="2:11">
      <c r="B125" s="7" t="s">
        <v>1550</v>
      </c>
      <c r="C125" s="19">
        <v>666103668</v>
      </c>
      <c r="D125" s="7" t="s">
        <v>40</v>
      </c>
      <c r="E125" s="7"/>
      <c r="F125" s="8">
        <v>2663890</v>
      </c>
      <c r="G125" s="8">
        <v>108.03</v>
      </c>
      <c r="H125" s="8">
        <v>10786.14</v>
      </c>
      <c r="J125" s="9">
        <v>1.4588679245283018E-2</v>
      </c>
      <c r="K125" s="9">
        <v>1.4E-3</v>
      </c>
    </row>
    <row r="126" spans="2:11">
      <c r="B126" s="7" t="s">
        <v>1551</v>
      </c>
      <c r="C126" s="19">
        <v>666102082</v>
      </c>
      <c r="D126" s="7" t="s">
        <v>40</v>
      </c>
      <c r="E126" s="7" t="s">
        <v>1416</v>
      </c>
      <c r="F126" s="8">
        <v>3405725</v>
      </c>
      <c r="G126" s="8">
        <v>15.17</v>
      </c>
      <c r="H126" s="8">
        <v>1935.94</v>
      </c>
      <c r="J126" s="9">
        <v>2.6184351119226349E-3</v>
      </c>
      <c r="K126" s="9">
        <v>2.0000000000000001E-4</v>
      </c>
    </row>
    <row r="127" spans="2:11">
      <c r="B127" s="7" t="s">
        <v>1552</v>
      </c>
      <c r="C127" s="19">
        <v>666103874</v>
      </c>
      <c r="D127" s="7" t="s">
        <v>45</v>
      </c>
      <c r="E127" s="7"/>
      <c r="F127" s="8">
        <v>401706.13</v>
      </c>
      <c r="G127" s="8">
        <v>54.52</v>
      </c>
      <c r="H127" s="8">
        <v>939.96</v>
      </c>
      <c r="J127" s="9">
        <v>1.2713329275715155E-3</v>
      </c>
      <c r="K127" s="9">
        <v>1E-4</v>
      </c>
    </row>
    <row r="128" spans="2:11">
      <c r="B128" s="7" t="s">
        <v>1553</v>
      </c>
      <c r="C128" s="19">
        <v>666101852</v>
      </c>
      <c r="D128" s="7" t="s">
        <v>40</v>
      </c>
      <c r="E128" s="7" t="s">
        <v>1422</v>
      </c>
      <c r="F128" s="8">
        <v>272249.94</v>
      </c>
      <c r="G128" s="8">
        <v>177.48</v>
      </c>
      <c r="H128" s="8">
        <v>1810.97</v>
      </c>
      <c r="J128" s="9">
        <v>2.4494082640156897E-3</v>
      </c>
      <c r="K128" s="9">
        <v>2.0000000000000001E-4</v>
      </c>
    </row>
    <row r="129" spans="2:11">
      <c r="B129" s="7" t="s">
        <v>1554</v>
      </c>
      <c r="C129" s="19">
        <v>666103866</v>
      </c>
      <c r="D129" s="7" t="s">
        <v>40</v>
      </c>
      <c r="E129" s="7"/>
      <c r="F129" s="8">
        <v>407750</v>
      </c>
      <c r="G129" s="8">
        <v>90</v>
      </c>
      <c r="H129" s="8">
        <v>1375.44</v>
      </c>
      <c r="J129" s="9">
        <v>1.8603367823087848E-3</v>
      </c>
      <c r="K129" s="9">
        <v>2.0000000000000001E-4</v>
      </c>
    </row>
    <row r="130" spans="2:11">
      <c r="B130" s="7" t="s">
        <v>1555</v>
      </c>
      <c r="C130" s="19">
        <v>666103049</v>
      </c>
      <c r="D130" s="7" t="s">
        <v>40</v>
      </c>
      <c r="E130" s="7"/>
      <c r="F130" s="8">
        <v>1038928</v>
      </c>
      <c r="G130" s="8">
        <v>123</v>
      </c>
      <c r="H130" s="8">
        <v>4789.3999999999996</v>
      </c>
      <c r="J130" s="9">
        <v>6.4778521674443762E-3</v>
      </c>
      <c r="K130" s="9">
        <v>5.9999999999999995E-4</v>
      </c>
    </row>
    <row r="131" spans="2:11">
      <c r="B131" s="7" t="s">
        <v>1556</v>
      </c>
      <c r="C131" s="19">
        <v>666103650</v>
      </c>
      <c r="D131" s="7" t="s">
        <v>40</v>
      </c>
      <c r="E131" s="7"/>
      <c r="F131" s="8">
        <v>2101297.54</v>
      </c>
      <c r="G131" s="8">
        <v>100.75</v>
      </c>
      <c r="H131" s="8">
        <v>7934.6</v>
      </c>
      <c r="J131" s="9">
        <v>1.0731859065395279E-2</v>
      </c>
      <c r="K131" s="9">
        <v>1E-3</v>
      </c>
    </row>
    <row r="132" spans="2:11">
      <c r="B132" s="7" t="s">
        <v>1557</v>
      </c>
      <c r="C132" s="19">
        <v>666102991</v>
      </c>
      <c r="D132" s="7" t="s">
        <v>40</v>
      </c>
      <c r="E132" s="7"/>
      <c r="F132" s="8">
        <v>3955676</v>
      </c>
      <c r="G132" s="8">
        <v>74.33</v>
      </c>
      <c r="H132" s="8">
        <v>11020.41</v>
      </c>
      <c r="J132" s="9">
        <v>1.4905538648813147E-2</v>
      </c>
      <c r="K132" s="9">
        <v>1.4E-3</v>
      </c>
    </row>
    <row r="133" spans="2:11">
      <c r="B133" s="7" t="s">
        <v>1558</v>
      </c>
      <c r="C133" s="19">
        <v>666102744</v>
      </c>
      <c r="D133" s="7" t="s">
        <v>40</v>
      </c>
      <c r="E133" s="7"/>
      <c r="F133" s="8">
        <v>4645779.16</v>
      </c>
      <c r="G133" s="8">
        <v>96.32</v>
      </c>
      <c r="H133" s="8">
        <v>16770.8</v>
      </c>
      <c r="J133" s="9">
        <v>2.2683167647257724E-2</v>
      </c>
      <c r="K133" s="9">
        <v>2.0999999999999999E-3</v>
      </c>
    </row>
    <row r="134" spans="2:11">
      <c r="B134" s="7" t="s">
        <v>1559</v>
      </c>
      <c r="C134" s="19">
        <v>666102066</v>
      </c>
      <c r="D134" s="7" t="s">
        <v>40</v>
      </c>
      <c r="E134" s="7" t="s">
        <v>1416</v>
      </c>
      <c r="F134" s="8">
        <v>10318346</v>
      </c>
      <c r="G134" s="8">
        <v>26.39</v>
      </c>
      <c r="H134" s="8">
        <v>10204.219999999999</v>
      </c>
      <c r="J134" s="9">
        <v>1.3801609521877324E-2</v>
      </c>
      <c r="K134" s="9">
        <v>1.2999999999999999E-3</v>
      </c>
    </row>
    <row r="135" spans="2:11">
      <c r="B135" s="7" t="s">
        <v>1560</v>
      </c>
      <c r="C135" s="19">
        <v>666102090</v>
      </c>
      <c r="D135" s="7" t="s">
        <v>40</v>
      </c>
      <c r="E135" s="7" t="s">
        <v>1416</v>
      </c>
      <c r="F135" s="8">
        <v>2140246.0699999998</v>
      </c>
      <c r="G135" s="8">
        <v>14.34</v>
      </c>
      <c r="H135" s="8">
        <v>1150.58</v>
      </c>
      <c r="J135" s="9">
        <v>1.5562047744640561E-3</v>
      </c>
      <c r="K135" s="9">
        <v>1E-4</v>
      </c>
    </row>
    <row r="136" spans="2:11">
      <c r="B136" s="7" t="s">
        <v>1561</v>
      </c>
      <c r="C136" s="19">
        <v>666105879</v>
      </c>
      <c r="D136" s="7" t="s">
        <v>40</v>
      </c>
      <c r="E136" s="7" t="s">
        <v>1562</v>
      </c>
      <c r="F136" s="8">
        <v>845955.9</v>
      </c>
      <c r="G136" s="8">
        <v>100.24</v>
      </c>
      <c r="H136" s="8">
        <v>3178.38</v>
      </c>
      <c r="J136" s="9">
        <v>4.2988841550010148E-3</v>
      </c>
      <c r="K136" s="9">
        <v>4.0000000000000002E-4</v>
      </c>
    </row>
    <row r="137" spans="2:11">
      <c r="B137" s="7" t="s">
        <v>1563</v>
      </c>
      <c r="C137" s="19">
        <v>666102140</v>
      </c>
      <c r="D137" s="7" t="s">
        <v>40</v>
      </c>
      <c r="E137" s="7" t="s">
        <v>1416</v>
      </c>
      <c r="F137" s="8">
        <v>3444283</v>
      </c>
      <c r="G137" s="8">
        <v>46.93</v>
      </c>
      <c r="H137" s="8">
        <v>6057.87</v>
      </c>
      <c r="J137" s="9">
        <v>8.1935078109149923E-3</v>
      </c>
      <c r="K137" s="9">
        <v>8.0000000000000004E-4</v>
      </c>
    </row>
    <row r="138" spans="2:11">
      <c r="B138" s="7" t="s">
        <v>1564</v>
      </c>
      <c r="C138" s="19">
        <v>666106109</v>
      </c>
      <c r="D138" s="7" t="s">
        <v>42</v>
      </c>
      <c r="E138" s="7" t="s">
        <v>1478</v>
      </c>
      <c r="F138" s="8">
        <v>1318033</v>
      </c>
      <c r="G138" s="8">
        <v>100</v>
      </c>
      <c r="H138" s="8">
        <v>6317.86</v>
      </c>
      <c r="J138" s="9">
        <v>8.5451545276256161E-3</v>
      </c>
      <c r="K138" s="9">
        <v>8.0000000000000004E-4</v>
      </c>
    </row>
    <row r="139" spans="2:11">
      <c r="B139" s="7" t="s">
        <v>1565</v>
      </c>
      <c r="C139" s="19">
        <v>666103031</v>
      </c>
      <c r="D139" s="7" t="s">
        <v>42</v>
      </c>
      <c r="E139" s="7"/>
      <c r="F139" s="8">
        <v>3546332</v>
      </c>
      <c r="G139" s="8">
        <v>121.84</v>
      </c>
      <c r="H139" s="8">
        <v>20711.91</v>
      </c>
      <c r="J139" s="9">
        <v>2.8013674173260297E-2</v>
      </c>
      <c r="K139" s="9">
        <v>2.7000000000000001E-3</v>
      </c>
    </row>
    <row r="140" spans="2:11">
      <c r="B140" s="7" t="s">
        <v>1566</v>
      </c>
      <c r="C140" s="19">
        <v>666103270</v>
      </c>
      <c r="D140" s="7" t="s">
        <v>40</v>
      </c>
      <c r="E140" s="7"/>
      <c r="F140" s="8">
        <v>1558126</v>
      </c>
      <c r="G140" s="8">
        <v>105.55</v>
      </c>
      <c r="H140" s="8">
        <v>6164.11</v>
      </c>
      <c r="I140" s="9">
        <v>5.1900000000000002E-2</v>
      </c>
      <c r="J140" s="9">
        <v>8.3372015959964837E-3</v>
      </c>
      <c r="K140" s="9">
        <v>8.0000000000000004E-4</v>
      </c>
    </row>
    <row r="141" spans="2:11">
      <c r="B141" s="7" t="s">
        <v>1567</v>
      </c>
      <c r="C141" s="19">
        <v>666103593</v>
      </c>
      <c r="D141" s="7" t="s">
        <v>40</v>
      </c>
      <c r="E141" s="7"/>
      <c r="F141" s="8">
        <v>1532159</v>
      </c>
      <c r="G141" s="8">
        <v>116.89</v>
      </c>
      <c r="H141" s="8">
        <v>6712.68</v>
      </c>
      <c r="J141" s="9">
        <v>9.079164130655305E-3</v>
      </c>
      <c r="K141" s="9">
        <v>8.9999999999999998E-4</v>
      </c>
    </row>
    <row r="142" spans="2:11">
      <c r="B142" s="7" t="s">
        <v>1568</v>
      </c>
      <c r="C142" s="19">
        <v>666106463</v>
      </c>
      <c r="D142" s="7" t="s">
        <v>40</v>
      </c>
      <c r="E142" s="7" t="s">
        <v>1523</v>
      </c>
      <c r="F142" s="8">
        <v>1427826</v>
      </c>
      <c r="G142" s="8">
        <v>100</v>
      </c>
      <c r="H142" s="8">
        <v>5351.49</v>
      </c>
      <c r="J142" s="9">
        <v>7.2381010346926353E-3</v>
      </c>
      <c r="K142" s="9">
        <v>6.9999999999999999E-4</v>
      </c>
    </row>
    <row r="143" spans="2:11">
      <c r="B143" s="7" t="s">
        <v>1569</v>
      </c>
      <c r="C143" s="19">
        <v>666105887</v>
      </c>
      <c r="D143" s="7" t="s">
        <v>40</v>
      </c>
      <c r="E143" s="7" t="s">
        <v>1478</v>
      </c>
      <c r="F143" s="8">
        <v>5569707</v>
      </c>
      <c r="G143" s="8">
        <v>101.91</v>
      </c>
      <c r="H143" s="8">
        <v>21274.15</v>
      </c>
      <c r="J143" s="9">
        <v>2.8774125921417464E-2</v>
      </c>
      <c r="K143" s="9">
        <v>2.7000000000000001E-3</v>
      </c>
    </row>
    <row r="144" spans="2:11">
      <c r="B144" s="7" t="s">
        <v>1570</v>
      </c>
      <c r="C144" s="19">
        <v>666103064</v>
      </c>
      <c r="D144" s="7" t="s">
        <v>40</v>
      </c>
      <c r="E144" s="7"/>
      <c r="F144" s="8">
        <v>450580</v>
      </c>
      <c r="G144" s="8">
        <v>126.33</v>
      </c>
      <c r="H144" s="8">
        <v>2133.4299999999998</v>
      </c>
      <c r="J144" s="9">
        <v>2.8855481165888956E-3</v>
      </c>
      <c r="K144" s="9">
        <v>2.9999999999999997E-4</v>
      </c>
    </row>
    <row r="145" spans="2:11">
      <c r="B145" s="7" t="s">
        <v>1571</v>
      </c>
      <c r="C145" s="19">
        <v>666102132</v>
      </c>
      <c r="D145" s="7" t="s">
        <v>40</v>
      </c>
      <c r="E145" s="7" t="s">
        <v>1416</v>
      </c>
      <c r="F145" s="8">
        <v>701660</v>
      </c>
      <c r="G145" s="8">
        <v>54</v>
      </c>
      <c r="H145" s="8">
        <v>1420</v>
      </c>
      <c r="J145" s="9">
        <v>1.920605937647934E-3</v>
      </c>
      <c r="K145" s="9">
        <v>2.0000000000000001E-4</v>
      </c>
    </row>
    <row r="146" spans="2:11">
      <c r="B146" s="7" t="s">
        <v>1572</v>
      </c>
      <c r="C146" s="19">
        <v>666103437</v>
      </c>
      <c r="D146" s="7" t="s">
        <v>40</v>
      </c>
      <c r="E146" s="7"/>
      <c r="F146" s="8">
        <v>539811</v>
      </c>
      <c r="G146" s="8">
        <v>105.9</v>
      </c>
      <c r="H146" s="8">
        <v>2142.65</v>
      </c>
      <c r="J146" s="9">
        <v>2.89801852978968E-3</v>
      </c>
      <c r="K146" s="9">
        <v>2.9999999999999997E-4</v>
      </c>
    </row>
    <row r="147" spans="2:11">
      <c r="B147" s="7" t="s">
        <v>1573</v>
      </c>
      <c r="C147" s="19">
        <v>666104070</v>
      </c>
      <c r="D147" s="7" t="s">
        <v>45</v>
      </c>
      <c r="E147" s="7"/>
      <c r="F147" s="8">
        <v>2585047</v>
      </c>
      <c r="G147" s="8">
        <v>106.65</v>
      </c>
      <c r="H147" s="8">
        <v>11832.02</v>
      </c>
      <c r="J147" s="9">
        <v>1.6003273145330357E-2</v>
      </c>
      <c r="K147" s="9">
        <v>1.5E-3</v>
      </c>
    </row>
    <row r="148" spans="2:11">
      <c r="B148" s="7" t="s">
        <v>1574</v>
      </c>
      <c r="C148" s="19">
        <v>666106455</v>
      </c>
      <c r="D148" s="7" t="s">
        <v>45</v>
      </c>
      <c r="E148" s="7" t="s">
        <v>1523</v>
      </c>
      <c r="F148" s="8">
        <v>21877</v>
      </c>
      <c r="G148" s="8">
        <v>100</v>
      </c>
      <c r="H148" s="8">
        <v>93.89</v>
      </c>
      <c r="J148" s="9">
        <v>1.2698992358152432E-4</v>
      </c>
      <c r="K148" s="9">
        <v>0</v>
      </c>
    </row>
    <row r="149" spans="2:11">
      <c r="B149" s="7" t="s">
        <v>1575</v>
      </c>
      <c r="C149" s="19">
        <v>666103478</v>
      </c>
      <c r="D149" s="7" t="s">
        <v>40</v>
      </c>
      <c r="E149" s="7"/>
      <c r="F149" s="8">
        <v>5198954</v>
      </c>
      <c r="G149" s="8">
        <v>106.83</v>
      </c>
      <c r="H149" s="8">
        <v>20815.900000000001</v>
      </c>
      <c r="J149" s="9">
        <v>2.8154324744708192E-2</v>
      </c>
      <c r="K149" s="9">
        <v>2.7000000000000001E-3</v>
      </c>
    </row>
    <row r="150" spans="2:11">
      <c r="B150" s="7" t="s">
        <v>1576</v>
      </c>
      <c r="C150" s="19">
        <v>666103130</v>
      </c>
      <c r="D150" s="7" t="s">
        <v>40</v>
      </c>
      <c r="E150" s="7"/>
      <c r="F150" s="8">
        <v>1377288</v>
      </c>
      <c r="G150" s="8">
        <v>112.49</v>
      </c>
      <c r="H150" s="8">
        <v>5807.05</v>
      </c>
      <c r="J150" s="9">
        <v>7.8542638804355181E-3</v>
      </c>
      <c r="K150" s="9">
        <v>6.9999999999999999E-4</v>
      </c>
    </row>
    <row r="151" spans="2:11">
      <c r="B151" s="7" t="s">
        <v>1577</v>
      </c>
      <c r="C151" s="19">
        <v>666105093</v>
      </c>
      <c r="D151" s="7" t="s">
        <v>40</v>
      </c>
      <c r="E151" s="7"/>
      <c r="F151" s="8">
        <v>1105655</v>
      </c>
      <c r="G151" s="8">
        <v>102.86</v>
      </c>
      <c r="H151" s="8">
        <v>4262.4399999999996</v>
      </c>
      <c r="J151" s="9">
        <v>5.7651180090620138E-3</v>
      </c>
      <c r="K151" s="9">
        <v>5.0000000000000001E-4</v>
      </c>
    </row>
    <row r="152" spans="2:11">
      <c r="B152" s="7" t="s">
        <v>1578</v>
      </c>
      <c r="C152" s="19">
        <v>666104088</v>
      </c>
      <c r="D152" s="7" t="s">
        <v>40</v>
      </c>
      <c r="E152" s="7"/>
      <c r="F152" s="8">
        <v>4341550</v>
      </c>
      <c r="G152" s="8">
        <v>104.18</v>
      </c>
      <c r="H152" s="8">
        <v>16952.009999999998</v>
      </c>
      <c r="J152" s="9">
        <v>2.2928261310610671E-2</v>
      </c>
      <c r="K152" s="9">
        <v>2.2000000000000001E-3</v>
      </c>
    </row>
    <row r="153" spans="2:11">
      <c r="B153" s="7" t="s">
        <v>1579</v>
      </c>
      <c r="C153" s="19">
        <v>666105820</v>
      </c>
      <c r="D153" s="7" t="s">
        <v>40</v>
      </c>
      <c r="E153" s="7" t="s">
        <v>1460</v>
      </c>
      <c r="F153" s="8">
        <v>9773623.5600000005</v>
      </c>
      <c r="G153" s="8">
        <v>96.87</v>
      </c>
      <c r="H153" s="8">
        <v>35484.720000000001</v>
      </c>
      <c r="J153" s="9">
        <v>4.7994481639277747E-2</v>
      </c>
      <c r="K153" s="9">
        <v>4.4999999999999997E-3</v>
      </c>
    </row>
    <row r="154" spans="2:11">
      <c r="B154" s="7" t="s">
        <v>1580</v>
      </c>
      <c r="C154" s="19">
        <v>666103817</v>
      </c>
      <c r="D154" s="7" t="s">
        <v>40</v>
      </c>
      <c r="E154" s="7"/>
      <c r="F154" s="8">
        <v>2978910</v>
      </c>
      <c r="G154" s="8">
        <v>136.11000000000001</v>
      </c>
      <c r="H154" s="8">
        <v>15196.73</v>
      </c>
      <c r="J154" s="9">
        <v>2.0554175965374993E-2</v>
      </c>
      <c r="K154" s="9">
        <v>1.9E-3</v>
      </c>
    </row>
    <row r="155" spans="2:11">
      <c r="B155" s="7" t="s">
        <v>1581</v>
      </c>
      <c r="C155" s="19">
        <v>666106471</v>
      </c>
      <c r="D155" s="7" t="s">
        <v>40</v>
      </c>
      <c r="E155" s="7" t="s">
        <v>1523</v>
      </c>
      <c r="F155" s="8">
        <v>1418300</v>
      </c>
      <c r="G155" s="8">
        <v>100</v>
      </c>
      <c r="H155" s="8">
        <v>5315.79</v>
      </c>
      <c r="J155" s="9">
        <v>7.1898153783728951E-3</v>
      </c>
      <c r="K155" s="9">
        <v>6.9999999999999999E-4</v>
      </c>
    </row>
    <row r="156" spans="2:11">
      <c r="B156" s="7" t="s">
        <v>1582</v>
      </c>
      <c r="C156" s="19">
        <v>666102892</v>
      </c>
      <c r="D156" s="7" t="s">
        <v>40</v>
      </c>
      <c r="E156" s="7"/>
      <c r="F156" s="8">
        <v>2422903.48</v>
      </c>
      <c r="G156" s="8">
        <v>12.13</v>
      </c>
      <c r="H156" s="8">
        <v>1101.42</v>
      </c>
      <c r="J156" s="9">
        <v>1.4897139379184421E-3</v>
      </c>
      <c r="K156" s="9">
        <v>1E-4</v>
      </c>
    </row>
    <row r="157" spans="2:11">
      <c r="B157" s="7" t="s">
        <v>1583</v>
      </c>
      <c r="C157" s="19">
        <v>666102983</v>
      </c>
      <c r="D157" s="7" t="s">
        <v>40</v>
      </c>
      <c r="E157" s="7"/>
      <c r="F157" s="8">
        <v>4494405.37</v>
      </c>
      <c r="G157" s="8">
        <v>96.82</v>
      </c>
      <c r="H157" s="8">
        <v>16309.56</v>
      </c>
      <c r="J157" s="9">
        <v>2.2059322377764253E-2</v>
      </c>
      <c r="K157" s="9">
        <v>2.0999999999999999E-3</v>
      </c>
    </row>
    <row r="158" spans="2:11">
      <c r="B158" s="7" t="s">
        <v>1584</v>
      </c>
      <c r="C158" s="19">
        <v>666103858</v>
      </c>
      <c r="D158" s="7" t="s">
        <v>40</v>
      </c>
      <c r="E158" s="7"/>
      <c r="F158" s="8">
        <v>1465680.1</v>
      </c>
      <c r="G158" s="8">
        <v>101.95</v>
      </c>
      <c r="H158" s="8">
        <v>5600.47</v>
      </c>
      <c r="J158" s="9">
        <v>7.574856292689525E-3</v>
      </c>
      <c r="K158" s="9">
        <v>6.9999999999999999E-4</v>
      </c>
    </row>
    <row r="159" spans="2:11">
      <c r="B159" s="7" t="s">
        <v>1585</v>
      </c>
      <c r="C159" s="19">
        <v>666103841</v>
      </c>
      <c r="D159" s="7" t="s">
        <v>40</v>
      </c>
      <c r="E159" s="7"/>
      <c r="F159" s="8">
        <v>2241175.58</v>
      </c>
      <c r="G159" s="8">
        <v>81.06</v>
      </c>
      <c r="H159" s="8">
        <v>6808.61</v>
      </c>
      <c r="J159" s="9">
        <v>9.2089132345979565E-3</v>
      </c>
      <c r="K159" s="9">
        <v>8.9999999999999998E-4</v>
      </c>
    </row>
    <row r="160" spans="2:11">
      <c r="B160" s="7" t="s">
        <v>1586</v>
      </c>
      <c r="C160" s="19">
        <v>666106125</v>
      </c>
      <c r="D160" s="7" t="s">
        <v>40</v>
      </c>
      <c r="E160" s="7" t="s">
        <v>1433</v>
      </c>
      <c r="F160" s="8">
        <v>2165036</v>
      </c>
      <c r="G160" s="8">
        <v>100</v>
      </c>
      <c r="H160" s="8">
        <v>8114.55</v>
      </c>
      <c r="J160" s="9">
        <v>1.0975248529113411E-2</v>
      </c>
      <c r="K160" s="9">
        <v>1E-3</v>
      </c>
    </row>
    <row r="161" spans="2:11">
      <c r="B161" s="7" t="s">
        <v>1587</v>
      </c>
      <c r="C161" s="19">
        <v>666103189</v>
      </c>
      <c r="D161" s="7" t="s">
        <v>42</v>
      </c>
      <c r="E161" s="7"/>
      <c r="F161" s="8">
        <v>834579</v>
      </c>
      <c r="G161" s="8">
        <v>118.31</v>
      </c>
      <c r="H161" s="8">
        <v>4733.13</v>
      </c>
      <c r="J161" s="9">
        <v>6.4017447758165959E-3</v>
      </c>
      <c r="K161" s="9">
        <v>5.9999999999999995E-4</v>
      </c>
    </row>
    <row r="164" spans="2:11">
      <c r="B164" s="7" t="s">
        <v>189</v>
      </c>
      <c r="C164" s="19"/>
      <c r="D164" s="7"/>
      <c r="E164" s="7"/>
    </row>
    <row r="168" spans="2:11">
      <c r="B168" s="6" t="s">
        <v>83</v>
      </c>
    </row>
  </sheetData>
  <sheetProtection algorithmName="SHA-512" hashValue="KnhCBAJWYTHVcKYCT5j8IoQHb+nL6xd2GcMHQprJ0FT1Ye4916BKJktx5i6Ws4thC5y8yZABO7zuVv10KnNBlQ==" saltValue="txHaYkeER2u2ihq8IoB7ZA==" spinCount="100000" sheet="1" objects="1" scenarios="1"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3" width="12.7109375" style="2" customWidth="1"/>
    <col min="4" max="4" width="11.7109375" style="2" customWidth="1"/>
    <col min="5" max="5" width="15.7109375" style="2" customWidth="1"/>
    <col min="6" max="6" width="14.7109375" style="2" customWidth="1"/>
    <col min="7" max="7" width="15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1230</v>
      </c>
    </row>
    <row r="7" spans="2:12" ht="15.75">
      <c r="B7" s="3" t="s">
        <v>1588</v>
      </c>
    </row>
    <row r="8" spans="2:12">
      <c r="B8" s="4" t="s">
        <v>85</v>
      </c>
      <c r="C8" s="4" t="s">
        <v>86</v>
      </c>
      <c r="D8" s="4" t="s">
        <v>264</v>
      </c>
      <c r="E8" s="4" t="s">
        <v>90</v>
      </c>
      <c r="F8" s="4" t="s">
        <v>193</v>
      </c>
      <c r="G8" s="4" t="s">
        <v>195</v>
      </c>
      <c r="H8" s="4" t="s">
        <v>39</v>
      </c>
      <c r="I8" s="4" t="s">
        <v>1231</v>
      </c>
      <c r="J8" s="4" t="s">
        <v>197</v>
      </c>
      <c r="K8" s="4" t="s">
        <v>198</v>
      </c>
      <c r="L8" s="4" t="s">
        <v>95</v>
      </c>
    </row>
    <row r="9" spans="2:12">
      <c r="B9" s="5"/>
      <c r="C9" s="5"/>
      <c r="D9" s="5"/>
      <c r="E9" s="5"/>
      <c r="F9" s="5" t="s">
        <v>199</v>
      </c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1589</v>
      </c>
      <c r="C11" s="14"/>
      <c r="D11" s="4"/>
      <c r="E11" s="4"/>
      <c r="F11" s="4"/>
      <c r="G11" s="11">
        <v>2059668</v>
      </c>
      <c r="I11" s="11">
        <v>3258.17</v>
      </c>
      <c r="K11" s="12">
        <v>1</v>
      </c>
      <c r="L11" s="12">
        <v>4.0000000000000002E-4</v>
      </c>
    </row>
    <row r="12" spans="2:12">
      <c r="B12" s="4" t="s">
        <v>1590</v>
      </c>
      <c r="C12" s="14"/>
      <c r="D12" s="4"/>
      <c r="E12" s="4"/>
      <c r="F12" s="4"/>
      <c r="G12" s="11">
        <v>1608281</v>
      </c>
      <c r="I12" s="11">
        <v>378.67</v>
      </c>
      <c r="K12" s="12">
        <v>0.1162</v>
      </c>
      <c r="L12" s="12">
        <v>0</v>
      </c>
    </row>
    <row r="13" spans="2:12">
      <c r="B13" s="15" t="s">
        <v>1158</v>
      </c>
      <c r="C13" s="16"/>
      <c r="D13" s="15"/>
      <c r="E13" s="15"/>
      <c r="F13" s="15"/>
      <c r="G13" s="17">
        <v>1608281</v>
      </c>
      <c r="I13" s="17">
        <v>378.67</v>
      </c>
      <c r="K13" s="18">
        <v>0.1162</v>
      </c>
      <c r="L13" s="18">
        <v>0</v>
      </c>
    </row>
    <row r="14" spans="2:12">
      <c r="B14" s="7" t="s">
        <v>1591</v>
      </c>
      <c r="C14" s="19">
        <v>888223559</v>
      </c>
      <c r="D14" s="7" t="s">
        <v>139</v>
      </c>
      <c r="E14" s="7" t="s">
        <v>102</v>
      </c>
      <c r="F14" s="7"/>
      <c r="G14" s="8">
        <v>117598</v>
      </c>
      <c r="H14" s="8">
        <v>181.46</v>
      </c>
      <c r="I14" s="8">
        <v>213.39</v>
      </c>
      <c r="K14" s="9">
        <v>6.5500000000000003E-2</v>
      </c>
      <c r="L14" s="9">
        <v>0</v>
      </c>
    </row>
    <row r="15" spans="2:12">
      <c r="B15" s="7" t="s">
        <v>1592</v>
      </c>
      <c r="C15" s="19">
        <v>888223492</v>
      </c>
      <c r="D15" s="7" t="s">
        <v>368</v>
      </c>
      <c r="E15" s="7" t="s">
        <v>102</v>
      </c>
      <c r="F15" s="7"/>
      <c r="G15" s="8">
        <v>330412</v>
      </c>
      <c r="H15" s="8">
        <v>24.41</v>
      </c>
      <c r="I15" s="8">
        <v>80.650000000000006</v>
      </c>
      <c r="K15" s="9">
        <v>2.4799999999999999E-2</v>
      </c>
      <c r="L15" s="9">
        <v>0</v>
      </c>
    </row>
    <row r="16" spans="2:12">
      <c r="B16" s="7" t="s">
        <v>1593</v>
      </c>
      <c r="C16" s="19">
        <v>888223567</v>
      </c>
      <c r="D16" s="7" t="s">
        <v>139</v>
      </c>
      <c r="E16" s="7" t="s">
        <v>102</v>
      </c>
      <c r="F16" s="7"/>
      <c r="G16" s="8">
        <v>1101918</v>
      </c>
      <c r="H16" s="8">
        <v>7.68</v>
      </c>
      <c r="I16" s="8">
        <v>84.63</v>
      </c>
      <c r="K16" s="9">
        <v>2.5999999999999999E-2</v>
      </c>
      <c r="L16" s="9">
        <v>0</v>
      </c>
    </row>
    <row r="17" spans="2:12">
      <c r="B17" s="7" t="s">
        <v>1594</v>
      </c>
      <c r="C17" s="19">
        <v>888222999</v>
      </c>
      <c r="D17" s="7" t="s">
        <v>445</v>
      </c>
      <c r="E17" s="7" t="s">
        <v>40</v>
      </c>
      <c r="F17" s="7"/>
      <c r="G17" s="8">
        <v>58353</v>
      </c>
      <c r="H17" s="8">
        <v>0</v>
      </c>
      <c r="I17" s="8">
        <v>0</v>
      </c>
      <c r="K17" s="9">
        <v>0</v>
      </c>
      <c r="L17" s="9">
        <v>0</v>
      </c>
    </row>
    <row r="18" spans="2:12">
      <c r="B18" s="4" t="s">
        <v>1595</v>
      </c>
      <c r="C18" s="14"/>
      <c r="D18" s="4"/>
      <c r="E18" s="4"/>
      <c r="F18" s="4"/>
      <c r="G18" s="11">
        <v>451387</v>
      </c>
      <c r="I18" s="11">
        <v>2879.49</v>
      </c>
      <c r="K18" s="12">
        <v>0.88380000000000003</v>
      </c>
      <c r="L18" s="12">
        <v>4.0000000000000002E-4</v>
      </c>
    </row>
    <row r="19" spans="2:12">
      <c r="B19" s="15" t="s">
        <v>1165</v>
      </c>
      <c r="C19" s="16"/>
      <c r="D19" s="15"/>
      <c r="E19" s="15"/>
      <c r="F19" s="15"/>
      <c r="G19" s="17">
        <v>451387</v>
      </c>
      <c r="I19" s="17">
        <v>2879.49</v>
      </c>
      <c r="K19" s="18">
        <v>0.88380000000000003</v>
      </c>
      <c r="L19" s="18">
        <v>4.0000000000000002E-4</v>
      </c>
    </row>
    <row r="20" spans="2:12">
      <c r="B20" s="7" t="s">
        <v>1596</v>
      </c>
      <c r="C20" s="19">
        <v>888223575</v>
      </c>
      <c r="D20" s="7" t="s">
        <v>139</v>
      </c>
      <c r="E20" s="7" t="s">
        <v>40</v>
      </c>
      <c r="F20" s="7"/>
      <c r="G20" s="8">
        <v>319440</v>
      </c>
      <c r="H20" s="8">
        <v>41</v>
      </c>
      <c r="I20" s="8">
        <v>490.88</v>
      </c>
      <c r="K20" s="9">
        <v>0.1507</v>
      </c>
      <c r="L20" s="9">
        <v>1E-4</v>
      </c>
    </row>
    <row r="21" spans="2:12">
      <c r="B21" s="7" t="s">
        <v>1597</v>
      </c>
      <c r="C21" s="19">
        <v>888223468</v>
      </c>
      <c r="D21" s="7" t="s">
        <v>139</v>
      </c>
      <c r="E21" s="7" t="s">
        <v>40</v>
      </c>
      <c r="F21" s="7"/>
      <c r="G21" s="8">
        <v>131947</v>
      </c>
      <c r="H21" s="8">
        <v>483</v>
      </c>
      <c r="I21" s="8">
        <v>2388.62</v>
      </c>
      <c r="K21" s="9">
        <v>0.73309999999999997</v>
      </c>
      <c r="L21" s="9">
        <v>2.9999999999999997E-4</v>
      </c>
    </row>
    <row r="24" spans="2:12">
      <c r="B24" s="7" t="s">
        <v>189</v>
      </c>
      <c r="C24" s="19"/>
      <c r="D24" s="7"/>
      <c r="E24" s="7"/>
      <c r="F24" s="7"/>
    </row>
    <row r="28" spans="2:12">
      <c r="B28" s="6" t="s">
        <v>83</v>
      </c>
    </row>
  </sheetData>
  <sheetProtection algorithmName="SHA-512" hashValue="5pMZDgtWDndFfzj+pP4KvqIB669dObUhXMWeIQIFwIfML2Nv8+ZjZnSiPXxtnQFxSD/izS7Osol8n3/VHh1xig==" saltValue="S+KWik+Kwwa2+rm50ZEQxQ==" spinCount="100000" sheet="1" objects="1" scenarios="1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1" max="1" width="9.140625" style="2"/>
    <col min="2" max="2" width="34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7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1230</v>
      </c>
    </row>
    <row r="7" spans="2:12" ht="15.75">
      <c r="B7" s="3" t="s">
        <v>1598</v>
      </c>
    </row>
    <row r="8" spans="2:12">
      <c r="B8" s="4" t="s">
        <v>85</v>
      </c>
      <c r="C8" s="4" t="s">
        <v>86</v>
      </c>
      <c r="D8" s="4" t="s">
        <v>264</v>
      </c>
      <c r="E8" s="4" t="s">
        <v>193</v>
      </c>
      <c r="F8" s="4" t="s">
        <v>90</v>
      </c>
      <c r="G8" s="4" t="s">
        <v>195</v>
      </c>
      <c r="H8" s="4" t="s">
        <v>39</v>
      </c>
      <c r="I8" s="4" t="s">
        <v>1231</v>
      </c>
      <c r="J8" s="4" t="s">
        <v>197</v>
      </c>
      <c r="K8" s="4" t="s">
        <v>198</v>
      </c>
      <c r="L8" s="4" t="s">
        <v>95</v>
      </c>
    </row>
    <row r="9" spans="2:12">
      <c r="B9" s="5"/>
      <c r="C9" s="5"/>
      <c r="D9" s="5"/>
      <c r="E9" s="5" t="s">
        <v>199</v>
      </c>
      <c r="F9" s="5"/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1599</v>
      </c>
      <c r="C11" s="14"/>
      <c r="D11" s="4"/>
      <c r="E11" s="4"/>
      <c r="F11" s="4"/>
      <c r="G11" s="11">
        <v>-18830291</v>
      </c>
      <c r="I11" s="11">
        <v>-471</v>
      </c>
      <c r="K11" s="12">
        <v>1</v>
      </c>
      <c r="L11" s="12">
        <v>-1E-4</v>
      </c>
    </row>
    <row r="12" spans="2:12">
      <c r="B12" s="4" t="s">
        <v>1600</v>
      </c>
      <c r="C12" s="14"/>
      <c r="D12" s="4"/>
      <c r="E12" s="4"/>
      <c r="F12" s="4"/>
      <c r="G12" s="11">
        <v>-18830291</v>
      </c>
      <c r="I12" s="11">
        <v>-471</v>
      </c>
      <c r="K12" s="12">
        <v>1</v>
      </c>
      <c r="L12" s="12">
        <v>-1E-4</v>
      </c>
    </row>
    <row r="13" spans="2:12">
      <c r="B13" s="15" t="s">
        <v>1601</v>
      </c>
      <c r="C13" s="16"/>
      <c r="D13" s="15"/>
      <c r="E13" s="15"/>
      <c r="F13" s="15"/>
      <c r="G13" s="17">
        <v>0</v>
      </c>
      <c r="I13" s="17">
        <v>0</v>
      </c>
      <c r="K13" s="18">
        <v>0</v>
      </c>
      <c r="L13" s="18">
        <v>0</v>
      </c>
    </row>
    <row r="14" spans="2:12">
      <c r="B14" s="15" t="s">
        <v>1602</v>
      </c>
      <c r="C14" s="16"/>
      <c r="D14" s="15"/>
      <c r="E14" s="15"/>
      <c r="F14" s="15"/>
      <c r="G14" s="17">
        <v>-18830291</v>
      </c>
      <c r="I14" s="17">
        <v>-471</v>
      </c>
      <c r="K14" s="18">
        <v>1</v>
      </c>
      <c r="L14" s="18">
        <v>-1E-4</v>
      </c>
    </row>
    <row r="15" spans="2:12">
      <c r="B15" s="7" t="s">
        <v>1603</v>
      </c>
      <c r="C15" s="19">
        <v>402440408</v>
      </c>
      <c r="D15" s="7" t="s">
        <v>1171</v>
      </c>
      <c r="E15" s="7" t="s">
        <v>1604</v>
      </c>
      <c r="F15" s="7" t="s">
        <v>102</v>
      </c>
      <c r="G15" s="8">
        <v>-15906000</v>
      </c>
      <c r="H15" s="8">
        <v>2.78</v>
      </c>
      <c r="I15" s="8">
        <v>-442.33</v>
      </c>
      <c r="K15" s="9">
        <v>0.93910000000000005</v>
      </c>
      <c r="L15" s="9">
        <v>-1E-4</v>
      </c>
    </row>
    <row r="16" spans="2:12">
      <c r="B16" s="7" t="s">
        <v>1605</v>
      </c>
      <c r="C16" s="19">
        <v>402440416</v>
      </c>
      <c r="D16" s="7" t="s">
        <v>1171</v>
      </c>
      <c r="E16" s="7" t="s">
        <v>1604</v>
      </c>
      <c r="F16" s="7" t="s">
        <v>102</v>
      </c>
      <c r="G16" s="8">
        <v>-2924291</v>
      </c>
      <c r="H16" s="8">
        <v>1.23</v>
      </c>
      <c r="I16" s="8">
        <v>-36.049999999999997</v>
      </c>
      <c r="K16" s="9">
        <v>7.6499999999999999E-2</v>
      </c>
      <c r="L16" s="9">
        <v>0</v>
      </c>
    </row>
    <row r="17" spans="2:12">
      <c r="B17" s="7" t="s">
        <v>1606</v>
      </c>
      <c r="C17" s="19">
        <v>402440382</v>
      </c>
      <c r="D17" s="7" t="s">
        <v>1171</v>
      </c>
      <c r="E17" s="7" t="s">
        <v>1604</v>
      </c>
      <c r="F17" s="7" t="s">
        <v>102</v>
      </c>
      <c r="G17" s="8">
        <v>-15906000</v>
      </c>
      <c r="H17" s="8">
        <v>0</v>
      </c>
      <c r="I17" s="8">
        <v>-0.02</v>
      </c>
      <c r="K17" s="9">
        <v>0</v>
      </c>
      <c r="L17" s="9">
        <v>0</v>
      </c>
    </row>
    <row r="18" spans="2:12">
      <c r="B18" s="7" t="s">
        <v>1607</v>
      </c>
      <c r="C18" s="19">
        <v>402440390</v>
      </c>
      <c r="D18" s="7" t="s">
        <v>1171</v>
      </c>
      <c r="E18" s="7" t="s">
        <v>1604</v>
      </c>
      <c r="F18" s="7" t="s">
        <v>102</v>
      </c>
      <c r="G18" s="8">
        <v>15906000</v>
      </c>
      <c r="H18" s="8">
        <v>0.05</v>
      </c>
      <c r="I18" s="8">
        <v>7.4</v>
      </c>
      <c r="K18" s="9">
        <v>-1.5699999999999999E-2</v>
      </c>
      <c r="L18" s="9">
        <v>0</v>
      </c>
    </row>
    <row r="19" spans="2:12">
      <c r="B19" s="15" t="s">
        <v>1608</v>
      </c>
      <c r="C19" s="16"/>
      <c r="D19" s="15"/>
      <c r="E19" s="15"/>
      <c r="F19" s="15"/>
      <c r="G19" s="17">
        <v>0</v>
      </c>
      <c r="I19" s="17">
        <v>0</v>
      </c>
      <c r="K19" s="18">
        <v>0</v>
      </c>
      <c r="L19" s="18">
        <v>0</v>
      </c>
    </row>
    <row r="20" spans="2:12">
      <c r="B20" s="7" t="s">
        <v>1609</v>
      </c>
      <c r="C20" s="19">
        <v>402478291</v>
      </c>
      <c r="D20" s="7" t="s">
        <v>1171</v>
      </c>
      <c r="E20" s="7" t="s">
        <v>1610</v>
      </c>
      <c r="F20" s="7" t="s">
        <v>40</v>
      </c>
      <c r="G20" s="8">
        <v>8250000</v>
      </c>
      <c r="H20" s="8">
        <v>0.69</v>
      </c>
      <c r="I20" s="8">
        <v>211.9</v>
      </c>
      <c r="K20" s="9">
        <v>-0.44990000000000002</v>
      </c>
      <c r="L20" s="9">
        <v>0</v>
      </c>
    </row>
    <row r="21" spans="2:12">
      <c r="B21" s="7" t="s">
        <v>1609</v>
      </c>
      <c r="C21" s="19">
        <v>402460125</v>
      </c>
      <c r="D21" s="7" t="s">
        <v>1171</v>
      </c>
      <c r="E21" s="7" t="s">
        <v>1611</v>
      </c>
      <c r="F21" s="7" t="s">
        <v>40</v>
      </c>
      <c r="G21" s="8">
        <v>-8250000</v>
      </c>
      <c r="H21" s="8">
        <v>0.69</v>
      </c>
      <c r="I21" s="8">
        <v>-211.9</v>
      </c>
      <c r="K21" s="9">
        <v>0.44990000000000002</v>
      </c>
      <c r="L21" s="9">
        <v>0</v>
      </c>
    </row>
    <row r="22" spans="2:12">
      <c r="B22" s="15" t="s">
        <v>1612</v>
      </c>
      <c r="C22" s="16"/>
      <c r="D22" s="15"/>
      <c r="E22" s="15"/>
      <c r="F22" s="15"/>
      <c r="G22" s="17">
        <v>0</v>
      </c>
      <c r="I22" s="17">
        <v>0</v>
      </c>
      <c r="K22" s="18">
        <v>0</v>
      </c>
      <c r="L22" s="18">
        <v>0</v>
      </c>
    </row>
    <row r="23" spans="2:12">
      <c r="B23" s="15" t="s">
        <v>1613</v>
      </c>
      <c r="C23" s="16"/>
      <c r="D23" s="15"/>
      <c r="E23" s="15"/>
      <c r="F23" s="15"/>
      <c r="G23" s="17">
        <v>0</v>
      </c>
      <c r="I23" s="17">
        <v>0</v>
      </c>
      <c r="K23" s="18">
        <v>0</v>
      </c>
      <c r="L23" s="18">
        <v>0</v>
      </c>
    </row>
    <row r="24" spans="2:12">
      <c r="B24" s="4" t="s">
        <v>1614</v>
      </c>
      <c r="C24" s="14"/>
      <c r="D24" s="4"/>
      <c r="E24" s="4"/>
      <c r="F24" s="4"/>
      <c r="G24" s="11">
        <v>0</v>
      </c>
      <c r="I24" s="11">
        <v>0</v>
      </c>
      <c r="K24" s="12">
        <v>0</v>
      </c>
      <c r="L24" s="12">
        <v>0</v>
      </c>
    </row>
    <row r="25" spans="2:12">
      <c r="B25" s="15" t="s">
        <v>1601</v>
      </c>
      <c r="C25" s="16"/>
      <c r="D25" s="15"/>
      <c r="E25" s="15"/>
      <c r="F25" s="15"/>
      <c r="G25" s="17">
        <v>0</v>
      </c>
      <c r="I25" s="17">
        <v>0</v>
      </c>
      <c r="K25" s="18">
        <v>0</v>
      </c>
      <c r="L25" s="18">
        <v>0</v>
      </c>
    </row>
    <row r="26" spans="2:12">
      <c r="B26" s="15" t="s">
        <v>1615</v>
      </c>
      <c r="C26" s="16"/>
      <c r="D26" s="15"/>
      <c r="E26" s="15"/>
      <c r="F26" s="15"/>
      <c r="G26" s="17">
        <v>0</v>
      </c>
      <c r="I26" s="17">
        <v>0</v>
      </c>
      <c r="K26" s="18">
        <v>0</v>
      </c>
      <c r="L26" s="18">
        <v>0</v>
      </c>
    </row>
    <row r="27" spans="2:12">
      <c r="B27" s="15" t="s">
        <v>1612</v>
      </c>
      <c r="C27" s="16"/>
      <c r="D27" s="15"/>
      <c r="E27" s="15"/>
      <c r="F27" s="15"/>
      <c r="G27" s="17">
        <v>0</v>
      </c>
      <c r="I27" s="17">
        <v>0</v>
      </c>
      <c r="K27" s="18">
        <v>0</v>
      </c>
      <c r="L27" s="18">
        <v>0</v>
      </c>
    </row>
    <row r="28" spans="2:12">
      <c r="B28" s="15" t="s">
        <v>1616</v>
      </c>
      <c r="C28" s="16"/>
      <c r="D28" s="15"/>
      <c r="E28" s="15"/>
      <c r="F28" s="15"/>
      <c r="G28" s="17">
        <v>0</v>
      </c>
      <c r="I28" s="17">
        <v>0</v>
      </c>
      <c r="K28" s="18">
        <v>0</v>
      </c>
      <c r="L28" s="18">
        <v>0</v>
      </c>
    </row>
    <row r="29" spans="2:12">
      <c r="B29" s="15" t="s">
        <v>1613</v>
      </c>
      <c r="C29" s="16"/>
      <c r="D29" s="15"/>
      <c r="E29" s="15"/>
      <c r="F29" s="15"/>
      <c r="G29" s="17">
        <v>0</v>
      </c>
      <c r="I29" s="17">
        <v>0</v>
      </c>
      <c r="K29" s="18">
        <v>0</v>
      </c>
      <c r="L29" s="18">
        <v>0</v>
      </c>
    </row>
    <row r="32" spans="2:12">
      <c r="B32" s="7" t="s">
        <v>189</v>
      </c>
      <c r="C32" s="19"/>
      <c r="D32" s="7"/>
      <c r="E32" s="7"/>
      <c r="F32" s="7"/>
    </row>
    <row r="36" spans="2:2">
      <c r="B36" s="6" t="s">
        <v>83</v>
      </c>
    </row>
  </sheetData>
  <sheetProtection algorithmName="SHA-512" hashValue="2Y3ePuEvYO9YGQJQ7/N/f/DDuRVnzu8MiQ8VDbN1PCac6baC4+sh+0+YBf7G1Z6u7dsKpNVY9ccGgOvZGlOVWA==" saltValue="aIiurfzmmTZQ2KNuFd2ing==" spinCount="100000" sheet="1" objects="1" scenarios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0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6.7109375" style="2" customWidth="1"/>
    <col min="4" max="4" width="13.7109375" style="2" customWidth="1"/>
    <col min="5" max="5" width="9.7109375" style="2" customWidth="1"/>
    <col min="6" max="6" width="12.7109375" style="2" customWidth="1"/>
    <col min="7" max="7" width="17.7109375" style="2" customWidth="1"/>
    <col min="8" max="8" width="14.7109375" style="2" customWidth="1"/>
    <col min="9" max="9" width="16.7109375" style="2" customWidth="1"/>
    <col min="10" max="10" width="14.7109375" style="2" customWidth="1"/>
    <col min="11" max="11" width="28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84</v>
      </c>
    </row>
    <row r="7" spans="2:12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90</v>
      </c>
      <c r="H7" s="4" t="s">
        <v>91</v>
      </c>
      <c r="I7" s="4" t="s">
        <v>92</v>
      </c>
      <c r="J7" s="4" t="s">
        <v>93</v>
      </c>
      <c r="K7" s="4" t="s">
        <v>94</v>
      </c>
      <c r="L7" s="4" t="s">
        <v>95</v>
      </c>
    </row>
    <row r="8" spans="2:12">
      <c r="B8" s="5"/>
      <c r="C8" s="5"/>
      <c r="D8" s="5"/>
      <c r="E8" s="5"/>
      <c r="F8" s="5"/>
      <c r="G8" s="5"/>
      <c r="H8" s="5" t="s">
        <v>96</v>
      </c>
      <c r="I8" s="5" t="s">
        <v>96</v>
      </c>
      <c r="J8" s="5" t="s">
        <v>97</v>
      </c>
      <c r="K8" s="5" t="s">
        <v>96</v>
      </c>
      <c r="L8" s="5" t="s">
        <v>96</v>
      </c>
    </row>
    <row r="10" spans="2:12">
      <c r="B10" s="4" t="s">
        <v>98</v>
      </c>
      <c r="C10" s="14"/>
      <c r="D10" s="4"/>
      <c r="E10" s="4"/>
      <c r="F10" s="4"/>
      <c r="G10" s="4"/>
      <c r="J10" s="11">
        <v>261907.81</v>
      </c>
      <c r="K10" s="12">
        <v>1</v>
      </c>
      <c r="L10" s="12">
        <v>3.3500000000000002E-2</v>
      </c>
    </row>
    <row r="11" spans="2:12">
      <c r="B11" s="4" t="s">
        <v>99</v>
      </c>
      <c r="C11" s="14"/>
      <c r="D11" s="4"/>
      <c r="E11" s="4"/>
      <c r="F11" s="4"/>
      <c r="G11" s="4"/>
      <c r="J11" s="11">
        <v>222864.05</v>
      </c>
      <c r="K11" s="12">
        <v>0.85089999999999999</v>
      </c>
      <c r="L11" s="12">
        <v>2.8500000000000001E-2</v>
      </c>
    </row>
    <row r="12" spans="2:12">
      <c r="B12" s="15" t="s">
        <v>100</v>
      </c>
      <c r="C12" s="16"/>
      <c r="D12" s="15"/>
      <c r="E12" s="15"/>
      <c r="F12" s="15"/>
      <c r="G12" s="15"/>
      <c r="J12" s="17">
        <v>22017.74</v>
      </c>
      <c r="K12" s="18">
        <v>8.4099999999999994E-2</v>
      </c>
      <c r="L12" s="18">
        <v>2.8E-3</v>
      </c>
    </row>
    <row r="13" spans="2:12">
      <c r="B13" s="7" t="s">
        <v>101</v>
      </c>
      <c r="C13" s="19">
        <v>419259120</v>
      </c>
      <c r="D13" s="7"/>
      <c r="E13" s="7"/>
      <c r="F13" s="7"/>
      <c r="G13" s="7" t="s">
        <v>102</v>
      </c>
      <c r="J13" s="8">
        <v>-57.27</v>
      </c>
      <c r="K13" s="9">
        <v>-2.0000000000000001E-4</v>
      </c>
      <c r="L13" s="9">
        <v>0</v>
      </c>
    </row>
    <row r="14" spans="2:12">
      <c r="B14" s="7" t="s">
        <v>103</v>
      </c>
      <c r="C14" s="19">
        <v>419259120</v>
      </c>
      <c r="D14" s="20">
        <v>20</v>
      </c>
      <c r="E14" s="7" t="s">
        <v>104</v>
      </c>
      <c r="F14" s="7" t="s">
        <v>105</v>
      </c>
      <c r="G14" s="7" t="s">
        <v>102</v>
      </c>
      <c r="J14" s="8">
        <v>58.74</v>
      </c>
      <c r="K14" s="9">
        <v>2.0000000000000001E-4</v>
      </c>
      <c r="L14" s="9">
        <v>0</v>
      </c>
    </row>
    <row r="15" spans="2:12">
      <c r="B15" s="7" t="s">
        <v>106</v>
      </c>
      <c r="C15" s="19">
        <v>4</v>
      </c>
      <c r="D15" s="7"/>
      <c r="E15" s="7"/>
      <c r="F15" s="7"/>
      <c r="G15" s="7" t="s">
        <v>102</v>
      </c>
      <c r="J15" s="8">
        <v>-199493.18</v>
      </c>
      <c r="K15" s="9">
        <v>-0.76170000000000004</v>
      </c>
      <c r="L15" s="9">
        <v>-2.5499999999999998E-2</v>
      </c>
    </row>
    <row r="16" spans="2:12">
      <c r="B16" s="7" t="s">
        <v>107</v>
      </c>
      <c r="C16" s="19">
        <v>4</v>
      </c>
      <c r="D16" s="20">
        <v>20</v>
      </c>
      <c r="E16" s="7" t="s">
        <v>104</v>
      </c>
      <c r="F16" s="7" t="s">
        <v>105</v>
      </c>
      <c r="G16" s="7" t="s">
        <v>102</v>
      </c>
      <c r="J16" s="8">
        <v>60945.32</v>
      </c>
      <c r="K16" s="9">
        <v>0.23269999999999999</v>
      </c>
      <c r="L16" s="9">
        <v>7.7999999999999996E-3</v>
      </c>
    </row>
    <row r="17" spans="2:12">
      <c r="B17" s="7" t="s">
        <v>108</v>
      </c>
      <c r="C17" s="19">
        <v>4</v>
      </c>
      <c r="D17" s="20">
        <v>31</v>
      </c>
      <c r="E17" s="7" t="s">
        <v>109</v>
      </c>
      <c r="F17" s="7" t="s">
        <v>110</v>
      </c>
      <c r="G17" s="7" t="s">
        <v>102</v>
      </c>
      <c r="J17" s="8">
        <v>168863.78</v>
      </c>
      <c r="K17" s="9">
        <v>0.64470000000000005</v>
      </c>
      <c r="L17" s="9">
        <v>2.1600000000000001E-2</v>
      </c>
    </row>
    <row r="18" spans="2:12">
      <c r="B18" s="7" t="s">
        <v>111</v>
      </c>
      <c r="C18" s="19">
        <v>419257001</v>
      </c>
      <c r="D18" s="7"/>
      <c r="E18" s="7"/>
      <c r="F18" s="7"/>
      <c r="G18" s="7" t="s">
        <v>102</v>
      </c>
      <c r="J18" s="8">
        <v>-18158.82</v>
      </c>
      <c r="K18" s="9">
        <v>-6.93E-2</v>
      </c>
      <c r="L18" s="9">
        <v>-2.3E-3</v>
      </c>
    </row>
    <row r="19" spans="2:12">
      <c r="B19" s="7" t="s">
        <v>112</v>
      </c>
      <c r="C19" s="19">
        <v>419257001</v>
      </c>
      <c r="D19" s="20">
        <v>20</v>
      </c>
      <c r="E19" s="7" t="s">
        <v>104</v>
      </c>
      <c r="F19" s="7" t="s">
        <v>105</v>
      </c>
      <c r="G19" s="7" t="s">
        <v>102</v>
      </c>
      <c r="J19" s="8">
        <v>8885.9699999999993</v>
      </c>
      <c r="K19" s="9">
        <v>3.39E-2</v>
      </c>
      <c r="L19" s="9">
        <v>1.1000000000000001E-3</v>
      </c>
    </row>
    <row r="20" spans="2:12">
      <c r="B20" s="7" t="s">
        <v>113</v>
      </c>
      <c r="C20" s="19">
        <v>5000</v>
      </c>
      <c r="D20" s="7"/>
      <c r="E20" s="7"/>
      <c r="F20" s="7"/>
      <c r="G20" s="7" t="s">
        <v>102</v>
      </c>
      <c r="J20" s="8">
        <v>-13841.16</v>
      </c>
      <c r="K20" s="9">
        <v>-5.28E-2</v>
      </c>
      <c r="L20" s="9">
        <v>-1.8E-3</v>
      </c>
    </row>
    <row r="21" spans="2:12">
      <c r="B21" s="7" t="s">
        <v>114</v>
      </c>
      <c r="C21" s="19">
        <v>5000</v>
      </c>
      <c r="D21" s="20">
        <v>20</v>
      </c>
      <c r="E21" s="7" t="s">
        <v>104</v>
      </c>
      <c r="F21" s="7" t="s">
        <v>105</v>
      </c>
      <c r="G21" s="7" t="s">
        <v>102</v>
      </c>
      <c r="J21" s="8">
        <v>9485.1</v>
      </c>
      <c r="K21" s="9">
        <v>3.6200000000000003E-2</v>
      </c>
      <c r="L21" s="9">
        <v>1.1999999999999999E-3</v>
      </c>
    </row>
    <row r="22" spans="2:12">
      <c r="B22" s="7" t="s">
        <v>115</v>
      </c>
      <c r="C22" s="19">
        <v>5000</v>
      </c>
      <c r="D22" s="20">
        <v>31</v>
      </c>
      <c r="E22" s="7" t="s">
        <v>109</v>
      </c>
      <c r="F22" s="7" t="s">
        <v>110</v>
      </c>
      <c r="G22" s="7" t="s">
        <v>102</v>
      </c>
      <c r="J22" s="8">
        <v>5329.26</v>
      </c>
      <c r="K22" s="9">
        <v>2.0299999999999999E-2</v>
      </c>
      <c r="L22" s="9">
        <v>6.9999999999999999E-4</v>
      </c>
    </row>
    <row r="23" spans="2:12">
      <c r="B23" s="15" t="s">
        <v>116</v>
      </c>
      <c r="C23" s="16"/>
      <c r="D23" s="15"/>
      <c r="E23" s="15"/>
      <c r="F23" s="15"/>
      <c r="G23" s="15"/>
      <c r="J23" s="17">
        <v>80238.259999999995</v>
      </c>
      <c r="K23" s="18">
        <v>0.30640000000000001</v>
      </c>
      <c r="L23" s="18">
        <v>1.03E-2</v>
      </c>
    </row>
    <row r="24" spans="2:12">
      <c r="B24" s="7" t="s">
        <v>117</v>
      </c>
      <c r="C24" s="19">
        <v>5001</v>
      </c>
      <c r="D24" s="7"/>
      <c r="E24" s="7"/>
      <c r="F24" s="7"/>
      <c r="G24" s="7" t="s">
        <v>40</v>
      </c>
      <c r="J24" s="8">
        <v>-70015.3</v>
      </c>
      <c r="K24" s="9">
        <v>-0.26729999999999998</v>
      </c>
      <c r="L24" s="9">
        <v>-8.9999999999999993E-3</v>
      </c>
    </row>
    <row r="25" spans="2:12">
      <c r="B25" s="7" t="s">
        <v>118</v>
      </c>
      <c r="C25" s="19">
        <v>5001</v>
      </c>
      <c r="D25" s="20">
        <v>20</v>
      </c>
      <c r="E25" s="7" t="s">
        <v>104</v>
      </c>
      <c r="F25" s="7" t="s">
        <v>105</v>
      </c>
      <c r="G25" s="7" t="s">
        <v>40</v>
      </c>
      <c r="J25" s="8">
        <v>-2168.04</v>
      </c>
      <c r="K25" s="9">
        <v>-8.3000000000000001E-3</v>
      </c>
      <c r="L25" s="9">
        <v>-2.9999999999999997E-4</v>
      </c>
    </row>
    <row r="26" spans="2:12">
      <c r="B26" s="7" t="s">
        <v>119</v>
      </c>
      <c r="C26" s="19">
        <v>5001</v>
      </c>
      <c r="D26" s="20">
        <v>31</v>
      </c>
      <c r="E26" s="7" t="s">
        <v>109</v>
      </c>
      <c r="F26" s="7" t="s">
        <v>110</v>
      </c>
      <c r="G26" s="7" t="s">
        <v>40</v>
      </c>
      <c r="J26" s="8">
        <v>92042.93</v>
      </c>
      <c r="K26" s="9">
        <v>0.35139999999999999</v>
      </c>
      <c r="L26" s="9">
        <v>1.18E-2</v>
      </c>
    </row>
    <row r="27" spans="2:12">
      <c r="B27" s="7" t="s">
        <v>120</v>
      </c>
      <c r="C27" s="19">
        <v>5002</v>
      </c>
      <c r="D27" s="7"/>
      <c r="E27" s="7"/>
      <c r="F27" s="7"/>
      <c r="G27" s="7" t="s">
        <v>41</v>
      </c>
      <c r="J27" s="8">
        <v>-25062.66</v>
      </c>
      <c r="K27" s="9">
        <v>-9.5699999999999993E-2</v>
      </c>
      <c r="L27" s="9">
        <v>-3.2000000000000002E-3</v>
      </c>
    </row>
    <row r="28" spans="2:12">
      <c r="B28" s="7" t="s">
        <v>121</v>
      </c>
      <c r="C28" s="19">
        <v>5002</v>
      </c>
      <c r="D28" s="20">
        <v>31</v>
      </c>
      <c r="E28" s="7" t="s">
        <v>109</v>
      </c>
      <c r="F28" s="7" t="s">
        <v>110</v>
      </c>
      <c r="G28" s="7" t="s">
        <v>41</v>
      </c>
      <c r="J28" s="8">
        <v>32899.69</v>
      </c>
      <c r="K28" s="9">
        <v>0.12559999999999999</v>
      </c>
      <c r="L28" s="9">
        <v>4.1999999999999997E-3</v>
      </c>
    </row>
    <row r="29" spans="2:12">
      <c r="B29" s="7" t="s">
        <v>122</v>
      </c>
      <c r="C29" s="19">
        <v>1010</v>
      </c>
      <c r="D29" s="7"/>
      <c r="E29" s="7"/>
      <c r="F29" s="7"/>
      <c r="G29" s="7" t="s">
        <v>45</v>
      </c>
      <c r="J29" s="8">
        <v>-20049.939999999999</v>
      </c>
      <c r="K29" s="9">
        <v>-7.6600000000000001E-2</v>
      </c>
      <c r="L29" s="9">
        <v>-2.5999999999999999E-3</v>
      </c>
    </row>
    <row r="30" spans="2:12">
      <c r="B30" s="7" t="s">
        <v>123</v>
      </c>
      <c r="C30" s="19">
        <v>1010</v>
      </c>
      <c r="D30" s="20">
        <v>20</v>
      </c>
      <c r="E30" s="7" t="s">
        <v>104</v>
      </c>
      <c r="F30" s="7" t="s">
        <v>105</v>
      </c>
      <c r="G30" s="7" t="s">
        <v>45</v>
      </c>
      <c r="J30" s="8">
        <v>25418.74</v>
      </c>
      <c r="K30" s="9">
        <v>9.7100000000000006E-2</v>
      </c>
      <c r="L30" s="9">
        <v>3.3E-3</v>
      </c>
    </row>
    <row r="31" spans="2:12">
      <c r="B31" s="7" t="s">
        <v>124</v>
      </c>
      <c r="C31" s="19">
        <v>1010</v>
      </c>
      <c r="D31" s="20">
        <v>31</v>
      </c>
      <c r="E31" s="7" t="s">
        <v>109</v>
      </c>
      <c r="F31" s="7" t="s">
        <v>110</v>
      </c>
      <c r="G31" s="7" t="s">
        <v>45</v>
      </c>
      <c r="J31" s="8">
        <v>21422.99</v>
      </c>
      <c r="K31" s="9">
        <v>8.1799999999999998E-2</v>
      </c>
      <c r="L31" s="9">
        <v>2.7000000000000001E-3</v>
      </c>
    </row>
    <row r="32" spans="2:12">
      <c r="B32" s="7" t="s">
        <v>125</v>
      </c>
      <c r="C32" s="19">
        <v>1015</v>
      </c>
      <c r="D32" s="7"/>
      <c r="E32" s="7"/>
      <c r="F32" s="7"/>
      <c r="G32" s="7" t="s">
        <v>50</v>
      </c>
      <c r="J32" s="8">
        <v>-1847.46</v>
      </c>
      <c r="K32" s="9">
        <v>-7.1000000000000004E-3</v>
      </c>
      <c r="L32" s="9">
        <v>-2.0000000000000001E-4</v>
      </c>
    </row>
    <row r="33" spans="2:12">
      <c r="B33" s="7" t="s">
        <v>126</v>
      </c>
      <c r="C33" s="19">
        <v>1015</v>
      </c>
      <c r="D33" s="20">
        <v>20</v>
      </c>
      <c r="E33" s="7" t="s">
        <v>104</v>
      </c>
      <c r="F33" s="7" t="s">
        <v>105</v>
      </c>
      <c r="G33" s="7" t="s">
        <v>50</v>
      </c>
      <c r="J33" s="8">
        <v>3133.01</v>
      </c>
      <c r="K33" s="9">
        <v>1.2E-2</v>
      </c>
      <c r="L33" s="9">
        <v>4.0000000000000002E-4</v>
      </c>
    </row>
    <row r="34" spans="2:12">
      <c r="B34" s="7" t="s">
        <v>127</v>
      </c>
      <c r="C34" s="19">
        <v>14</v>
      </c>
      <c r="D34" s="7"/>
      <c r="E34" s="7"/>
      <c r="F34" s="7"/>
      <c r="G34" s="7" t="s">
        <v>40</v>
      </c>
      <c r="J34" s="8">
        <v>-108141.07</v>
      </c>
      <c r="K34" s="9">
        <v>-0.41289999999999999</v>
      </c>
      <c r="L34" s="9">
        <v>-1.38E-2</v>
      </c>
    </row>
    <row r="35" spans="2:12">
      <c r="B35" s="7" t="s">
        <v>128</v>
      </c>
      <c r="C35" s="19">
        <v>14</v>
      </c>
      <c r="D35" s="20">
        <v>20</v>
      </c>
      <c r="E35" s="7" t="s">
        <v>104</v>
      </c>
      <c r="F35" s="7" t="s">
        <v>105</v>
      </c>
      <c r="G35" s="7" t="s">
        <v>40</v>
      </c>
      <c r="J35" s="8">
        <v>101834.43</v>
      </c>
      <c r="K35" s="9">
        <v>0.38879999999999998</v>
      </c>
      <c r="L35" s="9">
        <v>1.2999999999999999E-2</v>
      </c>
    </row>
    <row r="36" spans="2:12">
      <c r="B36" s="7" t="s">
        <v>129</v>
      </c>
      <c r="C36" s="19">
        <v>14</v>
      </c>
      <c r="D36" s="20">
        <v>31</v>
      </c>
      <c r="E36" s="7" t="s">
        <v>109</v>
      </c>
      <c r="F36" s="7" t="s">
        <v>110</v>
      </c>
      <c r="G36" s="7" t="s">
        <v>40</v>
      </c>
      <c r="J36" s="8">
        <v>13028.85</v>
      </c>
      <c r="K36" s="9">
        <v>4.9700000000000001E-2</v>
      </c>
      <c r="L36" s="9">
        <v>1.6999999999999999E-3</v>
      </c>
    </row>
    <row r="37" spans="2:12">
      <c r="B37" s="7" t="s">
        <v>130</v>
      </c>
      <c r="C37" s="19">
        <v>1032</v>
      </c>
      <c r="D37" s="7"/>
      <c r="E37" s="7"/>
      <c r="F37" s="7"/>
      <c r="G37" s="7" t="s">
        <v>67</v>
      </c>
      <c r="J37" s="8">
        <v>-623.48</v>
      </c>
      <c r="K37" s="9">
        <v>-2.3999999999999998E-3</v>
      </c>
      <c r="L37" s="9">
        <v>-1E-4</v>
      </c>
    </row>
    <row r="38" spans="2:12">
      <c r="B38" s="7" t="s">
        <v>131</v>
      </c>
      <c r="C38" s="19">
        <v>1032</v>
      </c>
      <c r="D38" s="20">
        <v>20</v>
      </c>
      <c r="E38" s="7" t="s">
        <v>104</v>
      </c>
      <c r="F38" s="7" t="s">
        <v>105</v>
      </c>
      <c r="G38" s="7" t="s">
        <v>67</v>
      </c>
      <c r="J38" s="8">
        <v>242.93</v>
      </c>
      <c r="K38" s="9">
        <v>8.9999999999999998E-4</v>
      </c>
      <c r="L38" s="9">
        <v>0</v>
      </c>
    </row>
    <row r="39" spans="2:12">
      <c r="B39" s="7" t="s">
        <v>132</v>
      </c>
      <c r="C39" s="19">
        <v>1032</v>
      </c>
      <c r="D39" s="20">
        <v>31</v>
      </c>
      <c r="E39" s="7" t="s">
        <v>109</v>
      </c>
      <c r="F39" s="7" t="s">
        <v>110</v>
      </c>
      <c r="G39" s="7" t="s">
        <v>67</v>
      </c>
      <c r="J39" s="8">
        <v>451.98</v>
      </c>
      <c r="K39" s="9">
        <v>1.6999999999999999E-3</v>
      </c>
      <c r="L39" s="9">
        <v>1E-4</v>
      </c>
    </row>
    <row r="40" spans="2:12">
      <c r="B40" s="7" t="s">
        <v>133</v>
      </c>
      <c r="C40" s="19">
        <v>1030</v>
      </c>
      <c r="D40" s="7"/>
      <c r="E40" s="7"/>
      <c r="F40" s="7"/>
      <c r="G40" s="7" t="s">
        <v>65</v>
      </c>
      <c r="J40" s="8">
        <v>-90.18</v>
      </c>
      <c r="K40" s="9">
        <v>-2.9999999999999997E-4</v>
      </c>
      <c r="L40" s="9">
        <v>0</v>
      </c>
    </row>
    <row r="41" spans="2:12">
      <c r="B41" s="7" t="s">
        <v>134</v>
      </c>
      <c r="C41" s="19">
        <v>1030</v>
      </c>
      <c r="D41" s="20">
        <v>20</v>
      </c>
      <c r="E41" s="7" t="s">
        <v>104</v>
      </c>
      <c r="F41" s="7" t="s">
        <v>105</v>
      </c>
      <c r="G41" s="7" t="s">
        <v>65</v>
      </c>
      <c r="J41" s="8">
        <v>109.58</v>
      </c>
      <c r="K41" s="9">
        <v>4.0000000000000002E-4</v>
      </c>
      <c r="L41" s="9">
        <v>0</v>
      </c>
    </row>
    <row r="42" spans="2:12">
      <c r="B42" s="7" t="s">
        <v>135</v>
      </c>
      <c r="C42" s="19">
        <v>1009</v>
      </c>
      <c r="D42" s="7"/>
      <c r="E42" s="7"/>
      <c r="F42" s="7"/>
      <c r="G42" s="7" t="s">
        <v>44</v>
      </c>
      <c r="J42" s="8">
        <v>-6220.43</v>
      </c>
      <c r="K42" s="9">
        <v>-2.3800000000000002E-2</v>
      </c>
      <c r="L42" s="9">
        <v>-8.0000000000000004E-4</v>
      </c>
    </row>
    <row r="43" spans="2:12">
      <c r="B43" s="7" t="s">
        <v>136</v>
      </c>
      <c r="C43" s="19">
        <v>1009</v>
      </c>
      <c r="D43" s="20">
        <v>20</v>
      </c>
      <c r="E43" s="7" t="s">
        <v>104</v>
      </c>
      <c r="F43" s="7" t="s">
        <v>105</v>
      </c>
      <c r="G43" s="7" t="s">
        <v>44</v>
      </c>
      <c r="J43" s="8">
        <v>1460.24</v>
      </c>
      <c r="K43" s="9">
        <v>5.5999999999999999E-3</v>
      </c>
      <c r="L43" s="9">
        <v>2.0000000000000001E-4</v>
      </c>
    </row>
    <row r="44" spans="2:12">
      <c r="B44" s="7" t="s">
        <v>137</v>
      </c>
      <c r="C44" s="19">
        <v>1009</v>
      </c>
      <c r="D44" s="20">
        <v>31</v>
      </c>
      <c r="E44" s="7" t="s">
        <v>109</v>
      </c>
      <c r="F44" s="7" t="s">
        <v>110</v>
      </c>
      <c r="G44" s="7" t="s">
        <v>44</v>
      </c>
      <c r="J44" s="8">
        <v>10845.53</v>
      </c>
      <c r="K44" s="9">
        <v>4.1399999999999999E-2</v>
      </c>
      <c r="L44" s="9">
        <v>1.4E-3</v>
      </c>
    </row>
    <row r="45" spans="2:12">
      <c r="B45" s="7" t="s">
        <v>138</v>
      </c>
      <c r="C45" s="19">
        <v>1041</v>
      </c>
      <c r="D45" s="7"/>
      <c r="E45" s="7"/>
      <c r="F45" s="7"/>
      <c r="G45" s="7" t="s">
        <v>139</v>
      </c>
      <c r="J45" s="8">
        <v>-72.23</v>
      </c>
      <c r="K45" s="9">
        <v>-2.9999999999999997E-4</v>
      </c>
      <c r="L45" s="9">
        <v>0</v>
      </c>
    </row>
    <row r="46" spans="2:12">
      <c r="B46" s="7" t="s">
        <v>140</v>
      </c>
      <c r="C46" s="19">
        <v>1041</v>
      </c>
      <c r="D46" s="20">
        <v>20</v>
      </c>
      <c r="E46" s="7" t="s">
        <v>104</v>
      </c>
      <c r="F46" s="7" t="s">
        <v>105</v>
      </c>
      <c r="G46" s="7" t="s">
        <v>139</v>
      </c>
      <c r="J46" s="8">
        <v>111.02</v>
      </c>
      <c r="K46" s="9">
        <v>4.0000000000000002E-4</v>
      </c>
      <c r="L46" s="9">
        <v>0</v>
      </c>
    </row>
    <row r="47" spans="2:12">
      <c r="B47" s="7" t="s">
        <v>141</v>
      </c>
      <c r="C47" s="19">
        <v>1002</v>
      </c>
      <c r="D47" s="7"/>
      <c r="E47" s="7"/>
      <c r="F47" s="7"/>
      <c r="G47" s="7" t="s">
        <v>41</v>
      </c>
      <c r="J47" s="8">
        <v>-12654.26</v>
      </c>
      <c r="K47" s="9">
        <v>-4.8300000000000003E-2</v>
      </c>
      <c r="L47" s="9">
        <v>-1.6000000000000001E-3</v>
      </c>
    </row>
    <row r="48" spans="2:12">
      <c r="B48" s="7" t="s">
        <v>142</v>
      </c>
      <c r="C48" s="19">
        <v>1002</v>
      </c>
      <c r="D48" s="20">
        <v>20</v>
      </c>
      <c r="E48" s="7" t="s">
        <v>104</v>
      </c>
      <c r="F48" s="7" t="s">
        <v>105</v>
      </c>
      <c r="G48" s="7" t="s">
        <v>41</v>
      </c>
      <c r="J48" s="8">
        <v>419.83</v>
      </c>
      <c r="K48" s="9">
        <v>1.6000000000000001E-3</v>
      </c>
      <c r="L48" s="9">
        <v>1E-4</v>
      </c>
    </row>
    <row r="49" spans="2:12">
      <c r="B49" s="7" t="s">
        <v>143</v>
      </c>
      <c r="C49" s="19">
        <v>1002</v>
      </c>
      <c r="D49" s="20">
        <v>31</v>
      </c>
      <c r="E49" s="7" t="s">
        <v>109</v>
      </c>
      <c r="F49" s="7" t="s">
        <v>110</v>
      </c>
      <c r="G49" s="7" t="s">
        <v>41</v>
      </c>
      <c r="J49" s="8">
        <v>16685.240000000002</v>
      </c>
      <c r="K49" s="9">
        <v>6.3700000000000007E-2</v>
      </c>
      <c r="L49" s="9">
        <v>2.0999999999999999E-3</v>
      </c>
    </row>
    <row r="50" spans="2:12">
      <c r="B50" s="7" t="s">
        <v>144</v>
      </c>
      <c r="C50" s="19">
        <v>1011</v>
      </c>
      <c r="D50" s="7"/>
      <c r="E50" s="7"/>
      <c r="F50" s="7"/>
      <c r="G50" s="7" t="s">
        <v>46</v>
      </c>
      <c r="J50" s="8">
        <v>-1.66</v>
      </c>
      <c r="K50" s="9">
        <v>0</v>
      </c>
      <c r="L50" s="9">
        <v>0</v>
      </c>
    </row>
    <row r="51" spans="2:12">
      <c r="B51" s="7" t="s">
        <v>145</v>
      </c>
      <c r="C51" s="19">
        <v>1011</v>
      </c>
      <c r="D51" s="20">
        <v>20</v>
      </c>
      <c r="E51" s="7" t="s">
        <v>104</v>
      </c>
      <c r="F51" s="7" t="s">
        <v>105</v>
      </c>
      <c r="G51" s="7" t="s">
        <v>46</v>
      </c>
      <c r="J51" s="8">
        <v>2.23</v>
      </c>
      <c r="K51" s="9">
        <v>0</v>
      </c>
      <c r="L51" s="9">
        <v>0</v>
      </c>
    </row>
    <row r="52" spans="2:12">
      <c r="B52" s="7" t="s">
        <v>146</v>
      </c>
      <c r="C52" s="19">
        <v>1004</v>
      </c>
      <c r="D52" s="7"/>
      <c r="E52" s="7"/>
      <c r="F52" s="7"/>
      <c r="G52" s="7" t="s">
        <v>42</v>
      </c>
      <c r="J52" s="8">
        <v>-13815.05</v>
      </c>
      <c r="K52" s="9">
        <v>-5.2699999999999997E-2</v>
      </c>
      <c r="L52" s="9">
        <v>-1.8E-3</v>
      </c>
    </row>
    <row r="53" spans="2:12">
      <c r="B53" s="7" t="s">
        <v>147</v>
      </c>
      <c r="C53" s="19">
        <v>1004</v>
      </c>
      <c r="D53" s="20">
        <v>20</v>
      </c>
      <c r="E53" s="7" t="s">
        <v>104</v>
      </c>
      <c r="F53" s="7" t="s">
        <v>105</v>
      </c>
      <c r="G53" s="7" t="s">
        <v>42</v>
      </c>
      <c r="J53" s="8">
        <v>12782.19</v>
      </c>
      <c r="K53" s="9">
        <v>4.8800000000000003E-2</v>
      </c>
      <c r="L53" s="9">
        <v>1.6000000000000001E-3</v>
      </c>
    </row>
    <row r="54" spans="2:12">
      <c r="B54" s="7" t="s">
        <v>148</v>
      </c>
      <c r="C54" s="19">
        <v>1004</v>
      </c>
      <c r="D54" s="20">
        <v>31</v>
      </c>
      <c r="E54" s="7" t="s">
        <v>109</v>
      </c>
      <c r="F54" s="7" t="s">
        <v>110</v>
      </c>
      <c r="G54" s="7" t="s">
        <v>42</v>
      </c>
      <c r="J54" s="8">
        <v>3859.51</v>
      </c>
      <c r="K54" s="9">
        <v>1.47E-2</v>
      </c>
      <c r="L54" s="9">
        <v>5.0000000000000001E-4</v>
      </c>
    </row>
    <row r="55" spans="2:12">
      <c r="B55" s="7" t="s">
        <v>149</v>
      </c>
      <c r="C55" s="19">
        <v>1021</v>
      </c>
      <c r="D55" s="7"/>
      <c r="E55" s="7"/>
      <c r="F55" s="7"/>
      <c r="G55" s="7" t="s">
        <v>56</v>
      </c>
      <c r="J55" s="8">
        <v>-4.05</v>
      </c>
      <c r="K55" s="9">
        <v>0</v>
      </c>
      <c r="L55" s="9">
        <v>0</v>
      </c>
    </row>
    <row r="56" spans="2:12">
      <c r="B56" s="7" t="s">
        <v>150</v>
      </c>
      <c r="C56" s="19">
        <v>1021</v>
      </c>
      <c r="D56" s="20">
        <v>20</v>
      </c>
      <c r="E56" s="7" t="s">
        <v>104</v>
      </c>
      <c r="F56" s="7" t="s">
        <v>105</v>
      </c>
      <c r="G56" s="7" t="s">
        <v>56</v>
      </c>
      <c r="J56" s="8">
        <v>4.07</v>
      </c>
      <c r="K56" s="9">
        <v>0</v>
      </c>
      <c r="L56" s="9">
        <v>0</v>
      </c>
    </row>
    <row r="57" spans="2:12">
      <c r="B57" s="7" t="s">
        <v>151</v>
      </c>
      <c r="C57" s="19">
        <v>1007</v>
      </c>
      <c r="D57" s="7"/>
      <c r="E57" s="7"/>
      <c r="F57" s="7"/>
      <c r="G57" s="7" t="s">
        <v>43</v>
      </c>
      <c r="J57" s="8">
        <v>-12618.8</v>
      </c>
      <c r="K57" s="9">
        <v>-4.82E-2</v>
      </c>
      <c r="L57" s="9">
        <v>-1.6000000000000001E-3</v>
      </c>
    </row>
    <row r="58" spans="2:12">
      <c r="B58" s="7" t="s">
        <v>152</v>
      </c>
      <c r="C58" s="19">
        <v>1007</v>
      </c>
      <c r="D58" s="20">
        <v>20</v>
      </c>
      <c r="E58" s="7" t="s">
        <v>104</v>
      </c>
      <c r="F58" s="7" t="s">
        <v>105</v>
      </c>
      <c r="G58" s="7" t="s">
        <v>43</v>
      </c>
      <c r="J58" s="8">
        <v>111.97</v>
      </c>
      <c r="K58" s="9">
        <v>4.0000000000000002E-4</v>
      </c>
      <c r="L58" s="9">
        <v>0</v>
      </c>
    </row>
    <row r="59" spans="2:12">
      <c r="B59" s="7" t="s">
        <v>153</v>
      </c>
      <c r="C59" s="19">
        <v>1007</v>
      </c>
      <c r="D59" s="20">
        <v>31</v>
      </c>
      <c r="E59" s="7" t="s">
        <v>109</v>
      </c>
      <c r="F59" s="7" t="s">
        <v>110</v>
      </c>
      <c r="G59" s="7" t="s">
        <v>43</v>
      </c>
      <c r="J59" s="8">
        <v>17022.86</v>
      </c>
      <c r="K59" s="9">
        <v>6.5000000000000002E-2</v>
      </c>
      <c r="L59" s="9">
        <v>2.2000000000000001E-3</v>
      </c>
    </row>
    <row r="60" spans="2:12">
      <c r="B60" s="7" t="s">
        <v>154</v>
      </c>
      <c r="C60" s="19">
        <v>419259007</v>
      </c>
      <c r="D60" s="7"/>
      <c r="E60" s="7"/>
      <c r="F60" s="7"/>
      <c r="G60" s="7" t="s">
        <v>40</v>
      </c>
      <c r="J60" s="8">
        <v>1031</v>
      </c>
      <c r="K60" s="9">
        <v>3.8999999999999998E-3</v>
      </c>
      <c r="L60" s="9">
        <v>1E-4</v>
      </c>
    </row>
    <row r="61" spans="2:12">
      <c r="B61" s="7" t="s">
        <v>155</v>
      </c>
      <c r="C61" s="19">
        <v>419259007</v>
      </c>
      <c r="D61" s="20">
        <v>20</v>
      </c>
      <c r="E61" s="7" t="s">
        <v>104</v>
      </c>
      <c r="F61" s="7" t="s">
        <v>105</v>
      </c>
      <c r="G61" s="7" t="s">
        <v>40</v>
      </c>
      <c r="J61" s="8">
        <v>-1297.95</v>
      </c>
      <c r="K61" s="9">
        <v>-5.0000000000000001E-3</v>
      </c>
      <c r="L61" s="9">
        <v>-2.0000000000000001E-4</v>
      </c>
    </row>
    <row r="62" spans="2:12">
      <c r="B62" s="15" t="s">
        <v>156</v>
      </c>
      <c r="C62" s="16"/>
      <c r="D62" s="15"/>
      <c r="E62" s="15"/>
      <c r="F62" s="15"/>
      <c r="G62" s="15"/>
      <c r="J62" s="17">
        <v>120608.06</v>
      </c>
      <c r="K62" s="18">
        <v>0.46050000000000002</v>
      </c>
      <c r="L62" s="18">
        <v>1.54E-2</v>
      </c>
    </row>
    <row r="63" spans="2:12">
      <c r="B63" s="7" t="s">
        <v>157</v>
      </c>
      <c r="C63" s="19">
        <v>100115640</v>
      </c>
      <c r="D63" s="20">
        <v>20</v>
      </c>
      <c r="E63" s="7" t="s">
        <v>104</v>
      </c>
      <c r="F63" s="7" t="s">
        <v>110</v>
      </c>
      <c r="G63" s="7" t="s">
        <v>102</v>
      </c>
      <c r="J63" s="8">
        <v>120608.06</v>
      </c>
      <c r="K63" s="9">
        <v>0.46050000000000002</v>
      </c>
      <c r="L63" s="9">
        <v>1.54E-2</v>
      </c>
    </row>
    <row r="64" spans="2:12">
      <c r="B64" s="15" t="s">
        <v>158</v>
      </c>
      <c r="C64" s="16"/>
      <c r="D64" s="15"/>
      <c r="E64" s="15"/>
      <c r="F64" s="15"/>
      <c r="G64" s="15"/>
      <c r="J64" s="17">
        <v>0</v>
      </c>
      <c r="K64" s="18">
        <v>0</v>
      </c>
      <c r="L64" s="18">
        <v>0</v>
      </c>
    </row>
    <row r="65" spans="2:12">
      <c r="B65" s="15" t="s">
        <v>159</v>
      </c>
      <c r="C65" s="16"/>
      <c r="D65" s="15"/>
      <c r="E65" s="15"/>
      <c r="F65" s="15"/>
      <c r="G65" s="15"/>
      <c r="J65" s="17">
        <v>0</v>
      </c>
      <c r="K65" s="18">
        <v>0</v>
      </c>
      <c r="L65" s="18">
        <v>0</v>
      </c>
    </row>
    <row r="66" spans="2:12">
      <c r="B66" s="15" t="s">
        <v>160</v>
      </c>
      <c r="C66" s="16"/>
      <c r="D66" s="15"/>
      <c r="E66" s="15"/>
      <c r="F66" s="15"/>
      <c r="G66" s="15"/>
      <c r="J66" s="17">
        <v>0</v>
      </c>
      <c r="K66" s="18">
        <v>0</v>
      </c>
      <c r="L66" s="18">
        <v>0</v>
      </c>
    </row>
    <row r="67" spans="2:12">
      <c r="B67" s="15" t="s">
        <v>161</v>
      </c>
      <c r="C67" s="16"/>
      <c r="D67" s="15"/>
      <c r="E67" s="15"/>
      <c r="F67" s="15"/>
      <c r="G67" s="15"/>
      <c r="J67" s="17">
        <v>0</v>
      </c>
      <c r="K67" s="18">
        <v>0</v>
      </c>
      <c r="L67" s="18">
        <v>0</v>
      </c>
    </row>
    <row r="68" spans="2:12">
      <c r="B68" s="4" t="s">
        <v>162</v>
      </c>
      <c r="C68" s="14"/>
      <c r="D68" s="4"/>
      <c r="E68" s="4"/>
      <c r="F68" s="4"/>
      <c r="G68" s="4"/>
      <c r="J68" s="11">
        <v>39043.760000000002</v>
      </c>
      <c r="K68" s="12">
        <v>0.14910000000000001</v>
      </c>
      <c r="L68" s="12">
        <v>5.0000000000000001E-3</v>
      </c>
    </row>
    <row r="69" spans="2:12">
      <c r="B69" s="15" t="s">
        <v>116</v>
      </c>
      <c r="C69" s="16"/>
      <c r="D69" s="15"/>
      <c r="E69" s="15"/>
      <c r="F69" s="15"/>
      <c r="G69" s="15"/>
      <c r="J69" s="17">
        <v>99.93</v>
      </c>
      <c r="K69" s="18">
        <v>4.0000000000000002E-4</v>
      </c>
      <c r="L69" s="18">
        <v>0</v>
      </c>
    </row>
    <row r="70" spans="2:12">
      <c r="B70" s="7" t="s">
        <v>163</v>
      </c>
      <c r="C70" s="19">
        <v>419259015</v>
      </c>
      <c r="D70" s="7"/>
      <c r="E70" s="7"/>
      <c r="F70" s="7"/>
      <c r="G70" s="7" t="s">
        <v>45</v>
      </c>
      <c r="J70" s="8">
        <v>-0.83</v>
      </c>
      <c r="K70" s="9">
        <v>0</v>
      </c>
      <c r="L70" s="9">
        <v>0</v>
      </c>
    </row>
    <row r="71" spans="2:12">
      <c r="B71" s="7" t="s">
        <v>164</v>
      </c>
      <c r="C71" s="19">
        <v>419259015</v>
      </c>
      <c r="D71" s="20">
        <v>20</v>
      </c>
      <c r="E71" s="7" t="s">
        <v>165</v>
      </c>
      <c r="F71" s="7" t="s">
        <v>105</v>
      </c>
      <c r="G71" s="7" t="s">
        <v>45</v>
      </c>
      <c r="J71" s="8">
        <v>100.76</v>
      </c>
      <c r="K71" s="9">
        <v>4.0000000000000002E-4</v>
      </c>
      <c r="L71" s="9">
        <v>0</v>
      </c>
    </row>
    <row r="72" spans="2:12">
      <c r="B72" s="15" t="s">
        <v>161</v>
      </c>
      <c r="C72" s="16"/>
      <c r="D72" s="15"/>
      <c r="E72" s="15"/>
      <c r="F72" s="15"/>
      <c r="G72" s="15"/>
      <c r="J72" s="17">
        <v>38943.83</v>
      </c>
      <c r="K72" s="18">
        <v>0.1487</v>
      </c>
      <c r="L72" s="18">
        <v>5.0000000000000001E-3</v>
      </c>
    </row>
    <row r="73" spans="2:12">
      <c r="B73" s="7" t="s">
        <v>166</v>
      </c>
      <c r="C73" s="19" t="s">
        <v>167</v>
      </c>
      <c r="D73" s="7"/>
      <c r="E73" s="7" t="s">
        <v>168</v>
      </c>
      <c r="F73" s="7"/>
      <c r="G73" s="7" t="s">
        <v>45</v>
      </c>
      <c r="J73" s="8">
        <v>0</v>
      </c>
      <c r="K73" s="9">
        <v>0</v>
      </c>
      <c r="L73" s="9">
        <v>0</v>
      </c>
    </row>
    <row r="74" spans="2:12">
      <c r="B74" s="7" t="s">
        <v>169</v>
      </c>
      <c r="C74" s="19" t="s">
        <v>170</v>
      </c>
      <c r="D74" s="7"/>
      <c r="E74" s="7" t="s">
        <v>168</v>
      </c>
      <c r="F74" s="7"/>
      <c r="G74" s="7" t="s">
        <v>45</v>
      </c>
      <c r="J74" s="8">
        <v>0</v>
      </c>
      <c r="K74" s="9">
        <v>0</v>
      </c>
      <c r="L74" s="9">
        <v>0</v>
      </c>
    </row>
    <row r="75" spans="2:12">
      <c r="B75" s="7" t="s">
        <v>171</v>
      </c>
      <c r="C75" s="19" t="s">
        <v>172</v>
      </c>
      <c r="D75" s="7"/>
      <c r="E75" s="7" t="s">
        <v>168</v>
      </c>
      <c r="F75" s="7"/>
      <c r="G75" s="7" t="s">
        <v>42</v>
      </c>
      <c r="J75" s="8">
        <v>0</v>
      </c>
      <c r="K75" s="9">
        <v>0</v>
      </c>
      <c r="L75" s="9">
        <v>0</v>
      </c>
    </row>
    <row r="76" spans="2:12">
      <c r="B76" s="7" t="s">
        <v>173</v>
      </c>
      <c r="C76" s="19" t="s">
        <v>174</v>
      </c>
      <c r="D76" s="7"/>
      <c r="E76" s="7" t="s">
        <v>168</v>
      </c>
      <c r="F76" s="7"/>
      <c r="G76" s="7" t="s">
        <v>40</v>
      </c>
      <c r="J76" s="8">
        <v>0</v>
      </c>
      <c r="K76" s="9">
        <v>0</v>
      </c>
      <c r="L76" s="9">
        <v>0</v>
      </c>
    </row>
    <row r="77" spans="2:12">
      <c r="B77" s="7" t="s">
        <v>175</v>
      </c>
      <c r="C77" s="19" t="s">
        <v>175</v>
      </c>
      <c r="D77" s="7"/>
      <c r="E77" s="7" t="s">
        <v>176</v>
      </c>
      <c r="F77" s="7" t="s">
        <v>177</v>
      </c>
      <c r="G77" s="7" t="s">
        <v>40</v>
      </c>
      <c r="J77" s="8">
        <v>31265</v>
      </c>
      <c r="K77" s="9">
        <v>0.11940000000000001</v>
      </c>
      <c r="L77" s="9">
        <v>4.0000000000000001E-3</v>
      </c>
    </row>
    <row r="78" spans="2:12">
      <c r="B78" s="7" t="s">
        <v>178</v>
      </c>
      <c r="C78" s="19" t="s">
        <v>179</v>
      </c>
      <c r="D78" s="7"/>
      <c r="E78" s="7" t="s">
        <v>168</v>
      </c>
      <c r="F78" s="7"/>
      <c r="G78" s="7" t="s">
        <v>45</v>
      </c>
      <c r="J78" s="8">
        <v>8565.6299999999992</v>
      </c>
      <c r="K78" s="9">
        <v>3.27E-2</v>
      </c>
      <c r="L78" s="9">
        <v>1.1000000000000001E-3</v>
      </c>
    </row>
    <row r="79" spans="2:12">
      <c r="B79" s="7" t="s">
        <v>180</v>
      </c>
      <c r="C79" s="19" t="s">
        <v>181</v>
      </c>
      <c r="D79" s="7"/>
      <c r="E79" s="7" t="s">
        <v>168</v>
      </c>
      <c r="F79" s="7"/>
      <c r="G79" s="7" t="s">
        <v>45</v>
      </c>
      <c r="J79" s="8">
        <v>949.58</v>
      </c>
      <c r="K79" s="9">
        <v>3.5999999999999999E-3</v>
      </c>
      <c r="L79" s="9">
        <v>1E-4</v>
      </c>
    </row>
    <row r="80" spans="2:12">
      <c r="B80" s="7" t="s">
        <v>182</v>
      </c>
      <c r="C80" s="19" t="s">
        <v>183</v>
      </c>
      <c r="D80" s="7"/>
      <c r="E80" s="7" t="s">
        <v>168</v>
      </c>
      <c r="F80" s="7"/>
      <c r="G80" s="7" t="s">
        <v>42</v>
      </c>
      <c r="J80" s="8">
        <v>513.36</v>
      </c>
      <c r="K80" s="9">
        <v>2E-3</v>
      </c>
      <c r="L80" s="9">
        <v>1E-4</v>
      </c>
    </row>
    <row r="81" spans="2:12">
      <c r="B81" s="7" t="s">
        <v>184</v>
      </c>
      <c r="C81" s="19" t="s">
        <v>185</v>
      </c>
      <c r="D81" s="7"/>
      <c r="E81" s="7" t="s">
        <v>168</v>
      </c>
      <c r="F81" s="7"/>
      <c r="G81" s="7" t="s">
        <v>67</v>
      </c>
      <c r="J81" s="8">
        <v>-131.37</v>
      </c>
      <c r="K81" s="9">
        <v>-5.0000000000000001E-4</v>
      </c>
      <c r="L81" s="9">
        <v>0</v>
      </c>
    </row>
    <row r="82" spans="2:12">
      <c r="B82" s="7" t="s">
        <v>186</v>
      </c>
      <c r="C82" s="19" t="s">
        <v>187</v>
      </c>
      <c r="D82" s="7"/>
      <c r="E82" s="7" t="s">
        <v>168</v>
      </c>
      <c r="F82" s="7"/>
      <c r="G82" s="7" t="s">
        <v>41</v>
      </c>
      <c r="J82" s="8">
        <v>-3717.58</v>
      </c>
      <c r="K82" s="9">
        <v>-1.4200000000000001E-2</v>
      </c>
      <c r="L82" s="9">
        <v>-5.0000000000000001E-4</v>
      </c>
    </row>
    <row r="83" spans="2:12">
      <c r="B83" s="7" t="s">
        <v>188</v>
      </c>
      <c r="C83" s="19">
        <v>419259577</v>
      </c>
      <c r="D83" s="7"/>
      <c r="E83" s="7" t="s">
        <v>168</v>
      </c>
      <c r="F83" s="7"/>
      <c r="G83" s="7" t="s">
        <v>40</v>
      </c>
      <c r="J83" s="8">
        <v>1499.2</v>
      </c>
      <c r="K83" s="9">
        <v>5.7000000000000002E-3</v>
      </c>
      <c r="L83" s="9">
        <v>2.0000000000000001E-4</v>
      </c>
    </row>
    <row r="86" spans="2:12">
      <c r="B86" s="7" t="s">
        <v>189</v>
      </c>
      <c r="C86" s="19"/>
      <c r="D86" s="7"/>
      <c r="E86" s="7"/>
      <c r="F86" s="7"/>
      <c r="G86" s="7"/>
    </row>
    <row r="90" spans="2:12">
      <c r="B90" s="6" t="s">
        <v>83</v>
      </c>
    </row>
  </sheetData>
  <sheetProtection algorithmName="SHA-512" hashValue="hi7nKJL+ImjidPf12YeugewJBYnub9KkTBdIsWHipAYukWnWU5qls2dQv/5tbF93bQ0gVuQF1Ngosx0HryW+cA==" saltValue="wrEZML1717+38KR+3nl4TQ==" spinCount="100000" sheet="1" objects="1" scenarios="1"/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rightToLeft="1" workbookViewId="0"/>
  </sheetViews>
  <sheetFormatPr defaultColWidth="9.140625" defaultRowHeight="12.75"/>
  <cols>
    <col min="1" max="1" width="9.140625" style="2"/>
    <col min="2" max="2" width="38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8.7109375" style="2" customWidth="1"/>
    <col min="8" max="8" width="11.7109375" style="2" customWidth="1"/>
    <col min="9" max="9" width="13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1230</v>
      </c>
    </row>
    <row r="7" spans="2:11" ht="15.75">
      <c r="B7" s="3" t="s">
        <v>1617</v>
      </c>
    </row>
    <row r="8" spans="2:11">
      <c r="B8" s="4" t="s">
        <v>85</v>
      </c>
      <c r="C8" s="4" t="s">
        <v>86</v>
      </c>
      <c r="D8" s="4" t="s">
        <v>264</v>
      </c>
      <c r="E8" s="4" t="s">
        <v>193</v>
      </c>
      <c r="F8" s="4" t="s">
        <v>90</v>
      </c>
      <c r="G8" s="4" t="s">
        <v>195</v>
      </c>
      <c r="H8" s="4" t="s">
        <v>39</v>
      </c>
      <c r="I8" s="4" t="s">
        <v>1231</v>
      </c>
      <c r="J8" s="4" t="s">
        <v>198</v>
      </c>
      <c r="K8" s="4" t="s">
        <v>95</v>
      </c>
    </row>
    <row r="9" spans="2:11">
      <c r="B9" s="5"/>
      <c r="C9" s="5"/>
      <c r="D9" s="5"/>
      <c r="E9" s="5" t="s">
        <v>199</v>
      </c>
      <c r="F9" s="5"/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</row>
    <row r="11" spans="2:11">
      <c r="B11" s="4" t="s">
        <v>1618</v>
      </c>
      <c r="C11" s="14"/>
      <c r="D11" s="4"/>
      <c r="E11" s="4"/>
      <c r="F11" s="4"/>
      <c r="G11" s="11">
        <v>-414079329.66000003</v>
      </c>
      <c r="I11" s="11">
        <v>-35788.5</v>
      </c>
      <c r="J11" s="12">
        <v>1</v>
      </c>
      <c r="K11" s="12">
        <v>-4.5999999999999999E-3</v>
      </c>
    </row>
    <row r="12" spans="2:11">
      <c r="B12" s="4" t="s">
        <v>1619</v>
      </c>
      <c r="C12" s="14"/>
      <c r="D12" s="4"/>
      <c r="E12" s="4"/>
      <c r="F12" s="4"/>
      <c r="G12" s="11">
        <v>-414079329.66000003</v>
      </c>
      <c r="I12" s="11">
        <v>-35788.5</v>
      </c>
      <c r="J12" s="12">
        <v>1</v>
      </c>
      <c r="K12" s="12">
        <v>-4.5999999999999999E-3</v>
      </c>
    </row>
    <row r="13" spans="2:11">
      <c r="B13" s="15" t="s">
        <v>1620</v>
      </c>
      <c r="C13" s="16"/>
      <c r="D13" s="15"/>
      <c r="E13" s="15"/>
      <c r="F13" s="15"/>
      <c r="G13" s="17">
        <v>48420</v>
      </c>
      <c r="I13" s="17">
        <v>-503.41</v>
      </c>
      <c r="J13" s="18">
        <v>1.41E-2</v>
      </c>
      <c r="K13" s="18">
        <v>-1E-4</v>
      </c>
    </row>
    <row r="14" spans="2:11">
      <c r="B14" s="7" t="s">
        <v>1621</v>
      </c>
      <c r="C14" s="19">
        <v>402245146</v>
      </c>
      <c r="D14" s="7" t="s">
        <v>1171</v>
      </c>
      <c r="E14" s="7"/>
      <c r="F14" s="7" t="s">
        <v>40</v>
      </c>
      <c r="G14" s="8">
        <v>48420</v>
      </c>
      <c r="H14" s="8">
        <v>-277.39</v>
      </c>
      <c r="I14" s="8">
        <v>-503.41</v>
      </c>
      <c r="J14" s="9">
        <v>1.41E-2</v>
      </c>
      <c r="K14" s="9">
        <v>-1E-4</v>
      </c>
    </row>
    <row r="15" spans="2:11">
      <c r="B15" s="15" t="s">
        <v>1622</v>
      </c>
      <c r="C15" s="16"/>
      <c r="D15" s="15"/>
      <c r="E15" s="15"/>
      <c r="F15" s="15"/>
      <c r="G15" s="17">
        <v>-291177120</v>
      </c>
      <c r="I15" s="17">
        <v>-29401.53</v>
      </c>
      <c r="J15" s="18">
        <v>0.82150000000000001</v>
      </c>
      <c r="K15" s="18">
        <v>-3.8E-3</v>
      </c>
    </row>
    <row r="16" spans="2:11">
      <c r="B16" s="7" t="s">
        <v>1623</v>
      </c>
      <c r="C16" s="19">
        <v>777104654</v>
      </c>
      <c r="D16" s="7" t="s">
        <v>1171</v>
      </c>
      <c r="E16" s="7"/>
      <c r="F16" s="7" t="s">
        <v>102</v>
      </c>
      <c r="G16" s="8">
        <v>1767000</v>
      </c>
      <c r="H16" s="8">
        <v>0.17</v>
      </c>
      <c r="I16" s="8">
        <v>2.94</v>
      </c>
      <c r="J16" s="9">
        <v>-1E-4</v>
      </c>
      <c r="K16" s="9">
        <v>0</v>
      </c>
    </row>
    <row r="17" spans="2:11">
      <c r="B17" s="7" t="s">
        <v>1624</v>
      </c>
      <c r="C17" s="19">
        <v>777104647</v>
      </c>
      <c r="D17" s="7" t="s">
        <v>1171</v>
      </c>
      <c r="E17" s="7"/>
      <c r="F17" s="7" t="s">
        <v>102</v>
      </c>
      <c r="G17" s="8">
        <v>1095000</v>
      </c>
      <c r="H17" s="8">
        <v>0.59</v>
      </c>
      <c r="I17" s="8">
        <v>6.43</v>
      </c>
      <c r="J17" s="9">
        <v>-2.0000000000000001E-4</v>
      </c>
      <c r="K17" s="9">
        <v>0</v>
      </c>
    </row>
    <row r="18" spans="2:11">
      <c r="B18" s="7" t="s">
        <v>1625</v>
      </c>
      <c r="C18" s="19">
        <v>777104662</v>
      </c>
      <c r="D18" s="7" t="s">
        <v>1171</v>
      </c>
      <c r="E18" s="7"/>
      <c r="F18" s="7" t="s">
        <v>102</v>
      </c>
      <c r="G18" s="8">
        <v>1562000</v>
      </c>
      <c r="H18" s="8">
        <v>-0.22</v>
      </c>
      <c r="I18" s="8">
        <v>-3.44</v>
      </c>
      <c r="J18" s="9">
        <v>1E-4</v>
      </c>
      <c r="K18" s="9">
        <v>0</v>
      </c>
    </row>
    <row r="19" spans="2:11">
      <c r="B19" s="7" t="s">
        <v>1626</v>
      </c>
      <c r="C19" s="19">
        <v>777104639</v>
      </c>
      <c r="D19" s="7" t="s">
        <v>1171</v>
      </c>
      <c r="E19" s="7"/>
      <c r="F19" s="7" t="s">
        <v>102</v>
      </c>
      <c r="G19" s="8">
        <v>20430000</v>
      </c>
      <c r="H19" s="8">
        <v>-4.37</v>
      </c>
      <c r="I19" s="8">
        <v>-893.72</v>
      </c>
      <c r="J19" s="9">
        <v>2.5000000000000001E-2</v>
      </c>
      <c r="K19" s="9">
        <v>-1E-4</v>
      </c>
    </row>
    <row r="20" spans="2:11">
      <c r="B20" s="7" t="s">
        <v>1627</v>
      </c>
      <c r="C20" s="19">
        <v>777104563</v>
      </c>
      <c r="D20" s="7" t="s">
        <v>1171</v>
      </c>
      <c r="E20" s="7"/>
      <c r="F20" s="7" t="s">
        <v>102</v>
      </c>
      <c r="G20" s="8">
        <v>-8078000</v>
      </c>
      <c r="H20" s="8">
        <v>3.75</v>
      </c>
      <c r="I20" s="8">
        <v>-302.92</v>
      </c>
      <c r="J20" s="9">
        <v>8.5000000000000006E-3</v>
      </c>
      <c r="K20" s="9">
        <v>0</v>
      </c>
    </row>
    <row r="21" spans="2:11">
      <c r="B21" s="7" t="s">
        <v>1628</v>
      </c>
      <c r="C21" s="19">
        <v>777104423</v>
      </c>
      <c r="D21" s="7" t="s">
        <v>1171</v>
      </c>
      <c r="E21" s="7"/>
      <c r="F21" s="7" t="s">
        <v>102</v>
      </c>
      <c r="G21" s="8">
        <v>-983500</v>
      </c>
      <c r="H21" s="8">
        <v>11.37</v>
      </c>
      <c r="I21" s="8">
        <v>-111.8</v>
      </c>
      <c r="J21" s="9">
        <v>3.0999999999999999E-3</v>
      </c>
      <c r="K21" s="9">
        <v>0</v>
      </c>
    </row>
    <row r="22" spans="2:11">
      <c r="B22" s="7" t="s">
        <v>1629</v>
      </c>
      <c r="C22" s="19">
        <v>433539541</v>
      </c>
      <c r="D22" s="7" t="s">
        <v>1171</v>
      </c>
      <c r="E22" s="7" t="s">
        <v>1610</v>
      </c>
      <c r="F22" s="7" t="s">
        <v>102</v>
      </c>
      <c r="G22" s="8">
        <v>-56057000</v>
      </c>
      <c r="H22" s="8">
        <v>-2.2999999999999998</v>
      </c>
      <c r="I22" s="8">
        <v>1290.22</v>
      </c>
      <c r="J22" s="9">
        <v>-3.61E-2</v>
      </c>
      <c r="K22" s="9">
        <v>2.0000000000000001E-4</v>
      </c>
    </row>
    <row r="23" spans="2:11">
      <c r="B23" s="7" t="s">
        <v>1630</v>
      </c>
      <c r="C23" s="19">
        <v>431976034</v>
      </c>
      <c r="D23" s="7" t="s">
        <v>1171</v>
      </c>
      <c r="E23" s="7" t="s">
        <v>1631</v>
      </c>
      <c r="F23" s="7" t="s">
        <v>102</v>
      </c>
      <c r="G23" s="8">
        <v>-64697000</v>
      </c>
      <c r="H23" s="8">
        <v>12.55</v>
      </c>
      <c r="I23" s="8">
        <v>-8117.89</v>
      </c>
      <c r="J23" s="9">
        <v>0.2268</v>
      </c>
      <c r="K23" s="9">
        <v>-1E-3</v>
      </c>
    </row>
    <row r="24" spans="2:11">
      <c r="B24" s="7" t="s">
        <v>1632</v>
      </c>
      <c r="C24" s="19">
        <v>433250651</v>
      </c>
      <c r="D24" s="7" t="s">
        <v>1171</v>
      </c>
      <c r="E24" s="7" t="s">
        <v>1633</v>
      </c>
      <c r="F24" s="7" t="s">
        <v>102</v>
      </c>
      <c r="G24" s="8">
        <v>-53542000</v>
      </c>
      <c r="H24" s="8">
        <v>4.46</v>
      </c>
      <c r="I24" s="8">
        <v>-2390.4899999999998</v>
      </c>
      <c r="J24" s="9">
        <v>6.6799999999999998E-2</v>
      </c>
      <c r="K24" s="9">
        <v>-2.9999999999999997E-4</v>
      </c>
    </row>
    <row r="25" spans="2:11">
      <c r="B25" s="7" t="s">
        <v>1634</v>
      </c>
      <c r="C25" s="19">
        <v>432118354</v>
      </c>
      <c r="D25" s="7" t="s">
        <v>1171</v>
      </c>
      <c r="E25" s="7" t="s">
        <v>1635</v>
      </c>
      <c r="F25" s="7" t="s">
        <v>102</v>
      </c>
      <c r="G25" s="8">
        <v>-70335520</v>
      </c>
      <c r="H25" s="8">
        <v>14.35</v>
      </c>
      <c r="I25" s="8">
        <v>-10089.82</v>
      </c>
      <c r="J25" s="9">
        <v>0.28189999999999998</v>
      </c>
      <c r="K25" s="9">
        <v>-1.2999999999999999E-3</v>
      </c>
    </row>
    <row r="26" spans="2:11">
      <c r="B26" s="7" t="s">
        <v>1636</v>
      </c>
      <c r="C26" s="19">
        <v>433163250</v>
      </c>
      <c r="D26" s="7" t="s">
        <v>1171</v>
      </c>
      <c r="E26" s="7" t="s">
        <v>1637</v>
      </c>
      <c r="F26" s="7" t="s">
        <v>102</v>
      </c>
      <c r="G26" s="8">
        <v>7000000</v>
      </c>
      <c r="H26" s="8">
        <v>2.64</v>
      </c>
      <c r="I26" s="8">
        <v>185.06</v>
      </c>
      <c r="J26" s="9">
        <v>-5.1999999999999998E-3</v>
      </c>
      <c r="K26" s="9">
        <v>0</v>
      </c>
    </row>
    <row r="27" spans="2:11">
      <c r="B27" s="7" t="s">
        <v>1638</v>
      </c>
      <c r="C27" s="19">
        <v>432318871</v>
      </c>
      <c r="D27" s="7" t="s">
        <v>1171</v>
      </c>
      <c r="E27" s="7" t="s">
        <v>1639</v>
      </c>
      <c r="F27" s="7" t="s">
        <v>102</v>
      </c>
      <c r="G27" s="8">
        <v>-77401100</v>
      </c>
      <c r="H27" s="8">
        <v>12.43</v>
      </c>
      <c r="I27" s="8">
        <v>-9622.91</v>
      </c>
      <c r="J27" s="9">
        <v>0.26889999999999997</v>
      </c>
      <c r="K27" s="9">
        <v>-1.1999999999999999E-3</v>
      </c>
    </row>
    <row r="28" spans="2:11">
      <c r="B28" s="7" t="s">
        <v>1640</v>
      </c>
      <c r="C28" s="19">
        <v>432758266</v>
      </c>
      <c r="D28" s="7" t="s">
        <v>1171</v>
      </c>
      <c r="E28" s="7" t="s">
        <v>1523</v>
      </c>
      <c r="F28" s="7" t="s">
        <v>102</v>
      </c>
      <c r="G28" s="8">
        <v>-1464000</v>
      </c>
      <c r="H28" s="8">
        <v>8.84</v>
      </c>
      <c r="I28" s="8">
        <v>-129.44</v>
      </c>
      <c r="J28" s="9">
        <v>3.5999999999999999E-3</v>
      </c>
      <c r="K28" s="9">
        <v>0</v>
      </c>
    </row>
    <row r="29" spans="2:11">
      <c r="B29" s="7" t="s">
        <v>1641</v>
      </c>
      <c r="C29" s="19">
        <v>432561611</v>
      </c>
      <c r="D29" s="7" t="s">
        <v>1171</v>
      </c>
      <c r="E29" s="7" t="s">
        <v>1348</v>
      </c>
      <c r="F29" s="7" t="s">
        <v>102</v>
      </c>
      <c r="G29" s="8">
        <v>4600000</v>
      </c>
      <c r="H29" s="8">
        <v>6.53</v>
      </c>
      <c r="I29" s="8">
        <v>300.44</v>
      </c>
      <c r="J29" s="9">
        <v>-8.3999999999999995E-3</v>
      </c>
      <c r="K29" s="9">
        <v>0</v>
      </c>
    </row>
    <row r="30" spans="2:11">
      <c r="B30" s="7" t="s">
        <v>1641</v>
      </c>
      <c r="C30" s="19">
        <v>432569317</v>
      </c>
      <c r="D30" s="7" t="s">
        <v>1171</v>
      </c>
      <c r="E30" s="7" t="s">
        <v>1348</v>
      </c>
      <c r="F30" s="7" t="s">
        <v>102</v>
      </c>
      <c r="G30" s="8">
        <v>5327000</v>
      </c>
      <c r="H30" s="8">
        <v>5.73</v>
      </c>
      <c r="I30" s="8">
        <v>305.3</v>
      </c>
      <c r="J30" s="9">
        <v>-8.5000000000000006E-3</v>
      </c>
      <c r="K30" s="9">
        <v>0</v>
      </c>
    </row>
    <row r="31" spans="2:11">
      <c r="B31" s="7" t="s">
        <v>1641</v>
      </c>
      <c r="C31" s="19">
        <v>432638773</v>
      </c>
      <c r="D31" s="7" t="s">
        <v>1171</v>
      </c>
      <c r="E31" s="7" t="s">
        <v>1642</v>
      </c>
      <c r="F31" s="7" t="s">
        <v>102</v>
      </c>
      <c r="G31" s="8">
        <v>3000000</v>
      </c>
      <c r="H31" s="8">
        <v>5.83</v>
      </c>
      <c r="I31" s="8">
        <v>174.94</v>
      </c>
      <c r="J31" s="9">
        <v>-4.8999999999999998E-3</v>
      </c>
      <c r="K31" s="9">
        <v>0</v>
      </c>
    </row>
    <row r="32" spans="2:11">
      <c r="B32" s="7" t="s">
        <v>1643</v>
      </c>
      <c r="C32" s="19">
        <v>433456704</v>
      </c>
      <c r="D32" s="7" t="s">
        <v>1171</v>
      </c>
      <c r="E32" s="7" t="s">
        <v>1644</v>
      </c>
      <c r="F32" s="7" t="s">
        <v>102</v>
      </c>
      <c r="G32" s="8">
        <v>-3400000</v>
      </c>
      <c r="H32" s="8">
        <v>0.13</v>
      </c>
      <c r="I32" s="8">
        <v>-4.42</v>
      </c>
      <c r="J32" s="9">
        <v>1E-4</v>
      </c>
      <c r="K32" s="9">
        <v>0</v>
      </c>
    </row>
    <row r="33" spans="2:11">
      <c r="B33" s="15" t="s">
        <v>1645</v>
      </c>
      <c r="C33" s="16"/>
      <c r="D33" s="15"/>
      <c r="E33" s="15"/>
      <c r="F33" s="15"/>
      <c r="G33" s="17">
        <v>-62948</v>
      </c>
      <c r="I33" s="17">
        <v>-1699.28</v>
      </c>
      <c r="J33" s="18">
        <v>4.7500000000000001E-2</v>
      </c>
      <c r="K33" s="18">
        <v>-2.0000000000000001E-4</v>
      </c>
    </row>
    <row r="34" spans="2:11">
      <c r="B34" s="7" t="s">
        <v>1646</v>
      </c>
      <c r="C34" s="19">
        <v>433578978</v>
      </c>
      <c r="D34" s="7" t="s">
        <v>1171</v>
      </c>
      <c r="E34" s="7" t="s">
        <v>1647</v>
      </c>
      <c r="F34" s="7" t="s">
        <v>40</v>
      </c>
      <c r="G34" s="8">
        <v>4966000</v>
      </c>
      <c r="H34" s="8">
        <v>0.47</v>
      </c>
      <c r="I34" s="8">
        <v>87.56</v>
      </c>
      <c r="J34" s="9">
        <v>-2.3999999999999998E-3</v>
      </c>
      <c r="K34" s="9">
        <v>0</v>
      </c>
    </row>
    <row r="35" spans="2:11">
      <c r="B35" s="7" t="s">
        <v>1646</v>
      </c>
      <c r="C35" s="19">
        <v>432913978</v>
      </c>
      <c r="D35" s="7" t="s">
        <v>1171</v>
      </c>
      <c r="E35" s="7" t="s">
        <v>1648</v>
      </c>
      <c r="F35" s="7" t="s">
        <v>40</v>
      </c>
      <c r="G35" s="8">
        <v>2364000</v>
      </c>
      <c r="H35" s="8">
        <v>0.99</v>
      </c>
      <c r="I35" s="8">
        <v>88.08</v>
      </c>
      <c r="J35" s="9">
        <v>-2.5000000000000001E-3</v>
      </c>
      <c r="K35" s="9">
        <v>0</v>
      </c>
    </row>
    <row r="36" spans="2:11">
      <c r="B36" s="7" t="s">
        <v>1646</v>
      </c>
      <c r="C36" s="19">
        <v>433160132</v>
      </c>
      <c r="D36" s="7" t="s">
        <v>1171</v>
      </c>
      <c r="E36" s="7" t="s">
        <v>1637</v>
      </c>
      <c r="F36" s="7" t="s">
        <v>40</v>
      </c>
      <c r="G36" s="8">
        <v>2500000</v>
      </c>
      <c r="H36" s="8">
        <v>0.82</v>
      </c>
      <c r="I36" s="8">
        <v>77.260000000000005</v>
      </c>
      <c r="J36" s="9">
        <v>-2.2000000000000001E-3</v>
      </c>
      <c r="K36" s="9">
        <v>0</v>
      </c>
    </row>
    <row r="37" spans="2:11">
      <c r="B37" s="7" t="s">
        <v>1649</v>
      </c>
      <c r="C37" s="19">
        <v>433037959</v>
      </c>
      <c r="D37" s="7" t="s">
        <v>1171</v>
      </c>
      <c r="E37" s="7" t="s">
        <v>1650</v>
      </c>
      <c r="F37" s="7" t="s">
        <v>40</v>
      </c>
      <c r="G37" s="8">
        <v>5557000</v>
      </c>
      <c r="H37" s="8">
        <v>-0.15</v>
      </c>
      <c r="I37" s="8">
        <v>-31.85</v>
      </c>
      <c r="J37" s="9">
        <v>8.9999999999999998E-4</v>
      </c>
      <c r="K37" s="9">
        <v>0</v>
      </c>
    </row>
    <row r="38" spans="2:11">
      <c r="B38" s="7" t="s">
        <v>1651</v>
      </c>
      <c r="C38" s="19">
        <v>432430056</v>
      </c>
      <c r="D38" s="7" t="s">
        <v>1171</v>
      </c>
      <c r="E38" s="7" t="s">
        <v>1652</v>
      </c>
      <c r="F38" s="7" t="s">
        <v>40</v>
      </c>
      <c r="G38" s="8">
        <v>-12052200</v>
      </c>
      <c r="H38" s="8">
        <v>-1.51</v>
      </c>
      <c r="I38" s="8">
        <v>681.82</v>
      </c>
      <c r="J38" s="9">
        <v>-1.9099999999999999E-2</v>
      </c>
      <c r="K38" s="9">
        <v>1E-4</v>
      </c>
    </row>
    <row r="39" spans="2:11">
      <c r="B39" s="7" t="s">
        <v>1653</v>
      </c>
      <c r="C39" s="19">
        <v>433605466</v>
      </c>
      <c r="D39" s="7" t="s">
        <v>1171</v>
      </c>
      <c r="E39" s="7" t="s">
        <v>1654</v>
      </c>
      <c r="F39" s="7" t="s">
        <v>41</v>
      </c>
      <c r="G39" s="8">
        <v>-6672004</v>
      </c>
      <c r="H39" s="8">
        <v>-221.41</v>
      </c>
      <c r="I39" s="8">
        <v>503.93</v>
      </c>
      <c r="J39" s="9">
        <v>-1.41E-2</v>
      </c>
      <c r="K39" s="9">
        <v>1E-4</v>
      </c>
    </row>
    <row r="40" spans="2:11">
      <c r="B40" s="7" t="s">
        <v>1653</v>
      </c>
      <c r="C40" s="19">
        <v>432997997</v>
      </c>
      <c r="D40" s="7" t="s">
        <v>1171</v>
      </c>
      <c r="E40" s="7" t="s">
        <v>1655</v>
      </c>
      <c r="F40" s="7" t="s">
        <v>41</v>
      </c>
      <c r="G40" s="8">
        <v>20330197</v>
      </c>
      <c r="H40" s="8">
        <v>-238.21</v>
      </c>
      <c r="I40" s="8">
        <v>-1652.07</v>
      </c>
      <c r="J40" s="9">
        <v>4.6199999999999998E-2</v>
      </c>
      <c r="K40" s="9">
        <v>-2.0000000000000001E-4</v>
      </c>
    </row>
    <row r="41" spans="2:11">
      <c r="B41" s="7" t="s">
        <v>1656</v>
      </c>
      <c r="C41" s="19">
        <v>433547189</v>
      </c>
      <c r="D41" s="7" t="s">
        <v>1171</v>
      </c>
      <c r="E41" s="7" t="s">
        <v>1610</v>
      </c>
      <c r="F41" s="7" t="s">
        <v>40</v>
      </c>
      <c r="G41" s="8">
        <v>-1554000</v>
      </c>
      <c r="H41" s="8">
        <v>1.62</v>
      </c>
      <c r="I41" s="8">
        <v>-94.22</v>
      </c>
      <c r="J41" s="9">
        <v>2.5999999999999999E-3</v>
      </c>
      <c r="K41" s="9">
        <v>0</v>
      </c>
    </row>
    <row r="42" spans="2:11">
      <c r="B42" s="7" t="s">
        <v>1657</v>
      </c>
      <c r="C42" s="19">
        <v>433396231</v>
      </c>
      <c r="D42" s="7" t="s">
        <v>1171</v>
      </c>
      <c r="E42" s="7" t="s">
        <v>1658</v>
      </c>
      <c r="F42" s="7" t="s">
        <v>40</v>
      </c>
      <c r="G42" s="8">
        <v>-17524000</v>
      </c>
      <c r="H42" s="8">
        <v>0.34</v>
      </c>
      <c r="I42" s="8">
        <v>-220.96</v>
      </c>
      <c r="J42" s="9">
        <v>6.1999999999999998E-3</v>
      </c>
      <c r="K42" s="9">
        <v>0</v>
      </c>
    </row>
    <row r="43" spans="2:11">
      <c r="B43" s="7" t="s">
        <v>1659</v>
      </c>
      <c r="C43" s="19">
        <v>777103839</v>
      </c>
      <c r="D43" s="7" t="s">
        <v>1171</v>
      </c>
      <c r="E43" s="7"/>
      <c r="F43" s="7" t="s">
        <v>41</v>
      </c>
      <c r="G43" s="8">
        <v>2022059</v>
      </c>
      <c r="H43" s="8">
        <v>-1650.99</v>
      </c>
      <c r="I43" s="8">
        <v>-1138.83</v>
      </c>
      <c r="J43" s="9">
        <v>3.1800000000000002E-2</v>
      </c>
      <c r="K43" s="9">
        <v>-1E-4</v>
      </c>
    </row>
    <row r="44" spans="2:11">
      <c r="B44" s="15" t="s">
        <v>1660</v>
      </c>
      <c r="C44" s="16"/>
      <c r="D44" s="15"/>
      <c r="E44" s="15"/>
      <c r="F44" s="15"/>
      <c r="G44" s="17">
        <v>6678032.3399999999</v>
      </c>
      <c r="I44" s="17">
        <v>-4711.72</v>
      </c>
      <c r="J44" s="18">
        <v>0.13170000000000001</v>
      </c>
      <c r="K44" s="18">
        <v>-5.9999999999999995E-4</v>
      </c>
    </row>
    <row r="45" spans="2:11">
      <c r="B45" s="7" t="s">
        <v>1661</v>
      </c>
      <c r="C45" s="19">
        <v>777104175</v>
      </c>
      <c r="D45" s="7" t="s">
        <v>1171</v>
      </c>
      <c r="E45" s="7"/>
      <c r="F45" s="7" t="s">
        <v>41</v>
      </c>
      <c r="G45" s="8">
        <v>6678032.3399999999</v>
      </c>
      <c r="H45" s="8">
        <v>-2068.29</v>
      </c>
      <c r="I45" s="8">
        <v>-4711.72</v>
      </c>
      <c r="J45" s="9">
        <v>0.13170000000000001</v>
      </c>
      <c r="K45" s="9">
        <v>-5.9999999999999995E-4</v>
      </c>
    </row>
    <row r="46" spans="2:11">
      <c r="B46" s="15" t="s">
        <v>1662</v>
      </c>
      <c r="C46" s="16"/>
      <c r="D46" s="15"/>
      <c r="E46" s="15"/>
      <c r="F46" s="15"/>
      <c r="G46" s="17">
        <v>-129565714</v>
      </c>
      <c r="I46" s="17">
        <v>527.42999999999995</v>
      </c>
      <c r="J46" s="18">
        <v>-1.47E-2</v>
      </c>
      <c r="K46" s="18">
        <v>1E-4</v>
      </c>
    </row>
    <row r="47" spans="2:11">
      <c r="B47" s="7" t="s">
        <v>1663</v>
      </c>
      <c r="C47" s="19">
        <v>402332803</v>
      </c>
      <c r="D47" s="7" t="s">
        <v>1171</v>
      </c>
      <c r="E47" s="7"/>
      <c r="F47" s="7" t="s">
        <v>102</v>
      </c>
      <c r="G47" s="8">
        <v>-85390000</v>
      </c>
      <c r="H47" s="8">
        <v>-0.01</v>
      </c>
      <c r="I47" s="8">
        <v>11.73</v>
      </c>
      <c r="J47" s="9">
        <v>-2.9999999999999997E-4</v>
      </c>
      <c r="K47" s="9">
        <v>0</v>
      </c>
    </row>
    <row r="48" spans="2:11">
      <c r="B48" s="7" t="s">
        <v>1664</v>
      </c>
      <c r="C48" s="19">
        <v>402184055</v>
      </c>
      <c r="D48" s="7" t="s">
        <v>1171</v>
      </c>
      <c r="E48" s="7"/>
      <c r="F48" s="7" t="s">
        <v>102</v>
      </c>
      <c r="G48" s="8">
        <v>20607143</v>
      </c>
      <c r="H48" s="8">
        <v>1.1599999999999999</v>
      </c>
      <c r="I48" s="8">
        <v>238.34</v>
      </c>
      <c r="J48" s="9">
        <v>-6.7000000000000002E-3</v>
      </c>
      <c r="K48" s="9">
        <v>0</v>
      </c>
    </row>
    <row r="49" spans="2:11">
      <c r="B49" s="7" t="s">
        <v>1665</v>
      </c>
      <c r="C49" s="19">
        <v>402344493</v>
      </c>
      <c r="D49" s="7" t="s">
        <v>1171</v>
      </c>
      <c r="E49" s="7"/>
      <c r="F49" s="7" t="s">
        <v>102</v>
      </c>
      <c r="G49" s="8">
        <v>-85390000</v>
      </c>
      <c r="H49" s="8">
        <v>-0.05</v>
      </c>
      <c r="I49" s="8">
        <v>44.84</v>
      </c>
      <c r="J49" s="9">
        <v>-1.2999999999999999E-3</v>
      </c>
      <c r="K49" s="9">
        <v>0</v>
      </c>
    </row>
    <row r="50" spans="2:11">
      <c r="B50" s="7" t="s">
        <v>1666</v>
      </c>
      <c r="C50" s="19">
        <v>402171839</v>
      </c>
      <c r="D50" s="7" t="s">
        <v>1171</v>
      </c>
      <c r="E50" s="7"/>
      <c r="F50" s="7" t="s">
        <v>102</v>
      </c>
      <c r="G50" s="8">
        <v>20607143</v>
      </c>
      <c r="H50" s="8">
        <v>1.1299999999999999</v>
      </c>
      <c r="I50" s="8">
        <v>232.53</v>
      </c>
      <c r="J50" s="9">
        <v>-6.4999999999999997E-3</v>
      </c>
      <c r="K50" s="9">
        <v>0</v>
      </c>
    </row>
    <row r="51" spans="2:11">
      <c r="B51" s="4" t="s">
        <v>1667</v>
      </c>
      <c r="C51" s="14"/>
      <c r="D51" s="4"/>
      <c r="E51" s="4"/>
      <c r="F51" s="4"/>
      <c r="G51" s="11">
        <v>0</v>
      </c>
      <c r="I51" s="11">
        <v>0</v>
      </c>
      <c r="J51" s="12">
        <v>0</v>
      </c>
      <c r="K51" s="12">
        <v>0</v>
      </c>
    </row>
    <row r="52" spans="2:11">
      <c r="B52" s="15" t="s">
        <v>1620</v>
      </c>
      <c r="C52" s="16"/>
      <c r="D52" s="15"/>
      <c r="E52" s="15"/>
      <c r="F52" s="15"/>
      <c r="G52" s="17">
        <v>0</v>
      </c>
      <c r="I52" s="17">
        <v>0</v>
      </c>
      <c r="J52" s="18">
        <v>0</v>
      </c>
      <c r="K52" s="18">
        <v>0</v>
      </c>
    </row>
    <row r="53" spans="2:11">
      <c r="B53" s="15" t="s">
        <v>1668</v>
      </c>
      <c r="C53" s="16"/>
      <c r="D53" s="15"/>
      <c r="E53" s="15"/>
      <c r="F53" s="15"/>
      <c r="G53" s="17">
        <v>0</v>
      </c>
      <c r="I53" s="17">
        <v>0</v>
      </c>
      <c r="J53" s="18">
        <v>0</v>
      </c>
      <c r="K53" s="18">
        <v>0</v>
      </c>
    </row>
    <row r="54" spans="2:11">
      <c r="B54" s="15" t="s">
        <v>1660</v>
      </c>
      <c r="C54" s="16"/>
      <c r="D54" s="15"/>
      <c r="E54" s="15"/>
      <c r="F54" s="15"/>
      <c r="G54" s="17">
        <v>0</v>
      </c>
      <c r="I54" s="17">
        <v>0</v>
      </c>
      <c r="J54" s="18">
        <v>0</v>
      </c>
      <c r="K54" s="18">
        <v>0</v>
      </c>
    </row>
    <row r="55" spans="2:11">
      <c r="B55" s="15" t="s">
        <v>1662</v>
      </c>
      <c r="C55" s="16"/>
      <c r="D55" s="15"/>
      <c r="E55" s="15"/>
      <c r="F55" s="15"/>
      <c r="G55" s="17">
        <v>0</v>
      </c>
      <c r="I55" s="17">
        <v>0</v>
      </c>
      <c r="J55" s="18">
        <v>0</v>
      </c>
      <c r="K55" s="18">
        <v>0</v>
      </c>
    </row>
    <row r="58" spans="2:11">
      <c r="B58" s="7" t="s">
        <v>189</v>
      </c>
      <c r="C58" s="19"/>
      <c r="D58" s="7"/>
      <c r="E58" s="7"/>
      <c r="F58" s="7"/>
    </row>
    <row r="62" spans="2:11">
      <c r="B62" s="6" t="s">
        <v>83</v>
      </c>
    </row>
  </sheetData>
  <sheetProtection algorithmName="SHA-512" hashValue="tyI3nf/M9ImKD63VdpGp5KGhYB9G4R7rbRNXArEsJuoEXdh6AR++NokMCvcwp0uYJBu6oaIclImyMN6VYNJUOg==" saltValue="buAGFlpMCj3x8zqTmPu5Lw==" spinCount="100000" sheet="1" objects="1" scenarios="1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15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1230</v>
      </c>
    </row>
    <row r="7" spans="2:17" ht="15.75">
      <c r="B7" s="3" t="s">
        <v>1669</v>
      </c>
    </row>
    <row r="8" spans="2:17">
      <c r="B8" s="4" t="s">
        <v>85</v>
      </c>
      <c r="C8" s="4" t="s">
        <v>86</v>
      </c>
      <c r="D8" s="4" t="s">
        <v>1218</v>
      </c>
      <c r="E8" s="4" t="s">
        <v>88</v>
      </c>
      <c r="F8" s="4" t="s">
        <v>89</v>
      </c>
      <c r="G8" s="4" t="s">
        <v>193</v>
      </c>
      <c r="H8" s="4" t="s">
        <v>194</v>
      </c>
      <c r="I8" s="4" t="s">
        <v>90</v>
      </c>
      <c r="J8" s="4" t="s">
        <v>91</v>
      </c>
      <c r="K8" s="4" t="s">
        <v>92</v>
      </c>
      <c r="L8" s="4" t="s">
        <v>195</v>
      </c>
      <c r="M8" s="4" t="s">
        <v>39</v>
      </c>
      <c r="N8" s="4" t="s">
        <v>1231</v>
      </c>
      <c r="O8" s="4" t="s">
        <v>197</v>
      </c>
      <c r="P8" s="4" t="s">
        <v>198</v>
      </c>
      <c r="Q8" s="4" t="s">
        <v>95</v>
      </c>
    </row>
    <row r="9" spans="2:17">
      <c r="B9" s="5"/>
      <c r="C9" s="5"/>
      <c r="D9" s="5"/>
      <c r="E9" s="5"/>
      <c r="F9" s="5"/>
      <c r="G9" s="5" t="s">
        <v>199</v>
      </c>
      <c r="H9" s="5" t="s">
        <v>200</v>
      </c>
      <c r="I9" s="5"/>
      <c r="J9" s="5" t="s">
        <v>96</v>
      </c>
      <c r="K9" s="5" t="s">
        <v>96</v>
      </c>
      <c r="L9" s="5" t="s">
        <v>201</v>
      </c>
      <c r="M9" s="5" t="s">
        <v>202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1670</v>
      </c>
      <c r="C11" s="14"/>
      <c r="D11" s="4"/>
      <c r="E11" s="4"/>
      <c r="F11" s="4"/>
      <c r="G11" s="4"/>
      <c r="H11" s="14">
        <v>1.32</v>
      </c>
      <c r="I11" s="4"/>
      <c r="K11" s="12">
        <v>4.5900000000000003E-2</v>
      </c>
      <c r="L11" s="11">
        <v>5217095.1900000004</v>
      </c>
      <c r="N11" s="11">
        <v>24557.53</v>
      </c>
      <c r="P11" s="12">
        <v>1</v>
      </c>
      <c r="Q11" s="12">
        <v>3.0999999999999999E-3</v>
      </c>
    </row>
    <row r="12" spans="2:17">
      <c r="B12" s="4" t="s">
        <v>1671</v>
      </c>
      <c r="C12" s="14"/>
      <c r="D12" s="4"/>
      <c r="E12" s="4"/>
      <c r="F12" s="4"/>
      <c r="G12" s="4"/>
      <c r="I12" s="4"/>
      <c r="L12" s="11">
        <v>0</v>
      </c>
      <c r="N12" s="11">
        <v>0</v>
      </c>
      <c r="P12" s="12">
        <v>0</v>
      </c>
      <c r="Q12" s="12">
        <v>0</v>
      </c>
    </row>
    <row r="13" spans="2:17">
      <c r="B13" s="15" t="s">
        <v>1221</v>
      </c>
      <c r="C13" s="16"/>
      <c r="D13" s="15"/>
      <c r="E13" s="15"/>
      <c r="F13" s="15"/>
      <c r="G13" s="15"/>
      <c r="I13" s="15"/>
      <c r="L13" s="17">
        <v>0</v>
      </c>
      <c r="N13" s="17">
        <v>0</v>
      </c>
      <c r="P13" s="18">
        <v>0</v>
      </c>
      <c r="Q13" s="18">
        <v>0</v>
      </c>
    </row>
    <row r="14" spans="2:17">
      <c r="B14" s="15" t="s">
        <v>1224</v>
      </c>
      <c r="C14" s="16"/>
      <c r="D14" s="15"/>
      <c r="E14" s="15"/>
      <c r="F14" s="15"/>
      <c r="G14" s="15"/>
      <c r="I14" s="15"/>
      <c r="L14" s="17">
        <v>0</v>
      </c>
      <c r="N14" s="17">
        <v>0</v>
      </c>
      <c r="P14" s="18">
        <v>0</v>
      </c>
      <c r="Q14" s="18">
        <v>0</v>
      </c>
    </row>
    <row r="15" spans="2:17">
      <c r="B15" s="15" t="s">
        <v>1225</v>
      </c>
      <c r="C15" s="16"/>
      <c r="D15" s="15"/>
      <c r="E15" s="15"/>
      <c r="F15" s="15"/>
      <c r="G15" s="15"/>
      <c r="I15" s="15"/>
      <c r="L15" s="17">
        <v>0</v>
      </c>
      <c r="N15" s="17">
        <v>0</v>
      </c>
      <c r="P15" s="18">
        <v>0</v>
      </c>
      <c r="Q15" s="18">
        <v>0</v>
      </c>
    </row>
    <row r="16" spans="2:17">
      <c r="B16" s="15" t="s">
        <v>1226</v>
      </c>
      <c r="C16" s="16"/>
      <c r="D16" s="15"/>
      <c r="E16" s="15"/>
      <c r="F16" s="15"/>
      <c r="G16" s="15"/>
      <c r="I16" s="15"/>
      <c r="L16" s="17">
        <v>0</v>
      </c>
      <c r="N16" s="17">
        <v>0</v>
      </c>
      <c r="P16" s="18">
        <v>0</v>
      </c>
      <c r="Q16" s="18">
        <v>0</v>
      </c>
    </row>
    <row r="17" spans="2:17">
      <c r="B17" s="15" t="s">
        <v>1227</v>
      </c>
      <c r="C17" s="16"/>
      <c r="D17" s="15"/>
      <c r="E17" s="15"/>
      <c r="F17" s="15"/>
      <c r="G17" s="15"/>
      <c r="I17" s="15"/>
      <c r="L17" s="17">
        <v>0</v>
      </c>
      <c r="N17" s="17">
        <v>0</v>
      </c>
      <c r="P17" s="18">
        <v>0</v>
      </c>
      <c r="Q17" s="18">
        <v>0</v>
      </c>
    </row>
    <row r="18" spans="2:17">
      <c r="B18" s="15" t="s">
        <v>1228</v>
      </c>
      <c r="C18" s="16"/>
      <c r="D18" s="15"/>
      <c r="E18" s="15"/>
      <c r="F18" s="15"/>
      <c r="G18" s="15"/>
      <c r="I18" s="15"/>
      <c r="L18" s="17">
        <v>0</v>
      </c>
      <c r="N18" s="17">
        <v>0</v>
      </c>
      <c r="P18" s="18">
        <v>0</v>
      </c>
      <c r="Q18" s="18">
        <v>0</v>
      </c>
    </row>
    <row r="19" spans="2:17">
      <c r="B19" s="4" t="s">
        <v>1672</v>
      </c>
      <c r="C19" s="14"/>
      <c r="D19" s="4"/>
      <c r="E19" s="4"/>
      <c r="F19" s="4"/>
      <c r="G19" s="4"/>
      <c r="H19" s="14">
        <v>1.32</v>
      </c>
      <c r="I19" s="4"/>
      <c r="K19" s="12">
        <v>4.5900000000000003E-2</v>
      </c>
      <c r="L19" s="11">
        <v>5217095.1900000004</v>
      </c>
      <c r="N19" s="11">
        <v>24557.53</v>
      </c>
      <c r="P19" s="12">
        <v>1</v>
      </c>
      <c r="Q19" s="12">
        <v>3.0999999999999999E-3</v>
      </c>
    </row>
    <row r="20" spans="2:17">
      <c r="B20" s="15" t="s">
        <v>1221</v>
      </c>
      <c r="C20" s="16"/>
      <c r="D20" s="15"/>
      <c r="E20" s="15"/>
      <c r="F20" s="15"/>
      <c r="G20" s="15"/>
      <c r="I20" s="15"/>
      <c r="L20" s="17">
        <v>0</v>
      </c>
      <c r="N20" s="17">
        <v>0</v>
      </c>
      <c r="P20" s="18">
        <v>0</v>
      </c>
      <c r="Q20" s="18">
        <v>0</v>
      </c>
    </row>
    <row r="21" spans="2:17">
      <c r="B21" s="15" t="s">
        <v>1224</v>
      </c>
      <c r="C21" s="16"/>
      <c r="D21" s="15"/>
      <c r="E21" s="15"/>
      <c r="F21" s="15"/>
      <c r="G21" s="15"/>
      <c r="H21" s="16">
        <v>1.32</v>
      </c>
      <c r="I21" s="15"/>
      <c r="K21" s="18">
        <v>4.5900000000000003E-2</v>
      </c>
      <c r="L21" s="17">
        <v>5217095.1900000004</v>
      </c>
      <c r="N21" s="17">
        <v>24557.53</v>
      </c>
      <c r="P21" s="18">
        <v>1</v>
      </c>
      <c r="Q21" s="18">
        <v>3.0999999999999999E-3</v>
      </c>
    </row>
    <row r="22" spans="2:17">
      <c r="B22" s="7" t="s">
        <v>1673</v>
      </c>
      <c r="C22" s="19">
        <v>99106429</v>
      </c>
      <c r="D22" s="7" t="s">
        <v>139</v>
      </c>
      <c r="E22" s="7" t="s">
        <v>1674</v>
      </c>
      <c r="F22" s="7" t="s">
        <v>1320</v>
      </c>
      <c r="G22" s="7" t="s">
        <v>1675</v>
      </c>
      <c r="H22" s="19">
        <v>1.0900000000000001</v>
      </c>
      <c r="I22" s="7" t="s">
        <v>42</v>
      </c>
      <c r="J22" s="23">
        <v>0.16680600000000001</v>
      </c>
      <c r="K22" s="9">
        <v>4.6199999999999998E-2</v>
      </c>
      <c r="L22" s="8">
        <v>4427500</v>
      </c>
      <c r="M22" s="8">
        <v>100</v>
      </c>
      <c r="N22" s="8">
        <v>21222.78</v>
      </c>
      <c r="P22" s="9">
        <v>0.86419999999999997</v>
      </c>
      <c r="Q22" s="9">
        <v>2.7000000000000001E-3</v>
      </c>
    </row>
    <row r="23" spans="2:17">
      <c r="B23" s="7" t="s">
        <v>1676</v>
      </c>
      <c r="C23" s="19">
        <v>99105215</v>
      </c>
      <c r="D23" s="7" t="s">
        <v>1677</v>
      </c>
      <c r="E23" s="7" t="s">
        <v>261</v>
      </c>
      <c r="F23" s="7" t="s">
        <v>1320</v>
      </c>
      <c r="G23" s="7" t="s">
        <v>1678</v>
      </c>
      <c r="H23" s="19">
        <v>2.76</v>
      </c>
      <c r="I23" s="7" t="s">
        <v>45</v>
      </c>
      <c r="J23" s="23">
        <v>3.5913E-2</v>
      </c>
      <c r="K23" s="9">
        <v>4.3700000000000003E-2</v>
      </c>
      <c r="L23" s="8">
        <v>789595.19</v>
      </c>
      <c r="M23" s="8">
        <v>98.41</v>
      </c>
      <c r="N23" s="8">
        <v>3334.75</v>
      </c>
      <c r="P23" s="9">
        <v>0.1358</v>
      </c>
      <c r="Q23" s="9">
        <v>4.0000000000000002E-4</v>
      </c>
    </row>
    <row r="24" spans="2:17">
      <c r="B24" s="15" t="s">
        <v>1225</v>
      </c>
      <c r="C24" s="16"/>
      <c r="D24" s="15"/>
      <c r="E24" s="15"/>
      <c r="F24" s="15"/>
      <c r="G24" s="15"/>
      <c r="I24" s="15"/>
      <c r="L24" s="17">
        <v>0</v>
      </c>
      <c r="N24" s="17">
        <v>0</v>
      </c>
      <c r="P24" s="18">
        <v>0</v>
      </c>
      <c r="Q24" s="18">
        <v>0</v>
      </c>
    </row>
    <row r="25" spans="2:17">
      <c r="B25" s="15" t="s">
        <v>1226</v>
      </c>
      <c r="C25" s="16"/>
      <c r="D25" s="15"/>
      <c r="E25" s="15"/>
      <c r="F25" s="15"/>
      <c r="G25" s="15"/>
      <c r="I25" s="15"/>
      <c r="L25" s="17">
        <v>0</v>
      </c>
      <c r="N25" s="17">
        <v>0</v>
      </c>
      <c r="P25" s="18">
        <v>0</v>
      </c>
      <c r="Q25" s="18">
        <v>0</v>
      </c>
    </row>
    <row r="26" spans="2:17">
      <c r="B26" s="15" t="s">
        <v>1227</v>
      </c>
      <c r="C26" s="16"/>
      <c r="D26" s="15"/>
      <c r="E26" s="15"/>
      <c r="F26" s="15"/>
      <c r="G26" s="15"/>
      <c r="I26" s="15"/>
      <c r="L26" s="17">
        <v>0</v>
      </c>
      <c r="N26" s="17">
        <v>0</v>
      </c>
      <c r="P26" s="18">
        <v>0</v>
      </c>
      <c r="Q26" s="18">
        <v>0</v>
      </c>
    </row>
    <row r="27" spans="2:17">
      <c r="B27" s="15" t="s">
        <v>1228</v>
      </c>
      <c r="C27" s="16"/>
      <c r="D27" s="15"/>
      <c r="E27" s="15"/>
      <c r="F27" s="15"/>
      <c r="G27" s="15"/>
      <c r="I27" s="15"/>
      <c r="L27" s="17">
        <v>0</v>
      </c>
      <c r="N27" s="17">
        <v>0</v>
      </c>
      <c r="P27" s="18">
        <v>0</v>
      </c>
      <c r="Q27" s="18">
        <v>0</v>
      </c>
    </row>
    <row r="30" spans="2:17">
      <c r="B30" s="7" t="s">
        <v>189</v>
      </c>
      <c r="C30" s="19"/>
      <c r="D30" s="7"/>
      <c r="E30" s="7"/>
      <c r="F30" s="7"/>
      <c r="G30" s="7"/>
      <c r="I30" s="7"/>
    </row>
    <row r="34" spans="2:2">
      <c r="B34" s="6" t="s">
        <v>83</v>
      </c>
    </row>
  </sheetData>
  <sheetProtection algorithmName="SHA-512" hashValue="BAHuBpZ1rofSZvwUrfj9zLnayMWtshvTM5rQFdxgSM1Iimtd/bgQ5mwT1Idp4fZXmadVO0vfSw/47dSPFqIZ9w==" saltValue="d4aQ88rAHH4cwT5Gu+C4cQ==" spinCount="100000" sheet="1" objects="1" scenarios="1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6"/>
  <sheetViews>
    <sheetView rightToLeft="1" workbookViewId="0"/>
  </sheetViews>
  <sheetFormatPr defaultColWidth="9.140625" defaultRowHeight="12.75"/>
  <cols>
    <col min="1" max="1" width="9.140625" style="2"/>
    <col min="2" max="2" width="57.7109375" style="2" customWidth="1"/>
    <col min="3" max="3" width="20.7109375" style="2" customWidth="1"/>
    <col min="4" max="4" width="12.7109375" style="2" customWidth="1"/>
    <col min="5" max="5" width="13.7109375" style="2" customWidth="1"/>
    <col min="6" max="6" width="10.7109375" style="2" customWidth="1"/>
    <col min="7" max="7" width="14.7109375" style="2" customWidth="1"/>
    <col min="8" max="8" width="12.7109375" style="2" customWidth="1"/>
    <col min="9" max="9" width="10.7109375" style="2" customWidth="1"/>
    <col min="10" max="10" width="15.7109375" style="2" customWidth="1"/>
    <col min="11" max="11" width="14.7109375" style="2" customWidth="1"/>
    <col min="12" max="12" width="16.7109375" style="2" customWidth="1"/>
    <col min="13" max="13" width="17.7109375" style="2" customWidth="1"/>
    <col min="14" max="14" width="9.7109375" style="2" customWidth="1"/>
    <col min="15" max="15" width="15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1679</v>
      </c>
    </row>
    <row r="7" spans="2:17">
      <c r="B7" s="4" t="s">
        <v>85</v>
      </c>
      <c r="C7" s="4" t="s">
        <v>1680</v>
      </c>
      <c r="D7" s="4" t="s">
        <v>86</v>
      </c>
      <c r="E7" s="4" t="s">
        <v>87</v>
      </c>
      <c r="F7" s="4" t="s">
        <v>88</v>
      </c>
      <c r="G7" s="4" t="s">
        <v>193</v>
      </c>
      <c r="H7" s="4" t="s">
        <v>89</v>
      </c>
      <c r="I7" s="4" t="s">
        <v>194</v>
      </c>
      <c r="J7" s="4" t="s">
        <v>90</v>
      </c>
      <c r="K7" s="4" t="s">
        <v>91</v>
      </c>
      <c r="L7" s="4" t="s">
        <v>92</v>
      </c>
      <c r="M7" s="4" t="s">
        <v>195</v>
      </c>
      <c r="N7" s="4" t="s">
        <v>39</v>
      </c>
      <c r="O7" s="4" t="s">
        <v>1231</v>
      </c>
      <c r="P7" s="4" t="s">
        <v>198</v>
      </c>
      <c r="Q7" s="4" t="s">
        <v>95</v>
      </c>
    </row>
    <row r="8" spans="2:17">
      <c r="B8" s="5"/>
      <c r="C8" s="5"/>
      <c r="D8" s="5"/>
      <c r="E8" s="5"/>
      <c r="F8" s="5"/>
      <c r="G8" s="5" t="s">
        <v>199</v>
      </c>
      <c r="H8" s="5"/>
      <c r="I8" s="5" t="s">
        <v>200</v>
      </c>
      <c r="J8" s="5"/>
      <c r="K8" s="5" t="s">
        <v>96</v>
      </c>
      <c r="L8" s="5" t="s">
        <v>96</v>
      </c>
      <c r="M8" s="5" t="s">
        <v>201</v>
      </c>
      <c r="N8" s="5" t="s">
        <v>202</v>
      </c>
      <c r="O8" s="5" t="s">
        <v>97</v>
      </c>
      <c r="P8" s="5" t="s">
        <v>96</v>
      </c>
      <c r="Q8" s="5" t="s">
        <v>96</v>
      </c>
    </row>
    <row r="10" spans="2:17">
      <c r="B10" s="4" t="s">
        <v>1681</v>
      </c>
      <c r="C10" s="4"/>
      <c r="D10" s="14"/>
      <c r="E10" s="4"/>
      <c r="F10" s="4"/>
      <c r="G10" s="4"/>
      <c r="H10" s="4"/>
      <c r="I10" s="14">
        <v>3.8</v>
      </c>
      <c r="J10" s="4"/>
      <c r="L10" s="12">
        <v>3.8199999999999998E-2</v>
      </c>
      <c r="M10" s="11">
        <v>962308159.77999997</v>
      </c>
      <c r="O10" s="11">
        <v>1037086.74</v>
      </c>
      <c r="P10" s="12">
        <v>1</v>
      </c>
      <c r="Q10" s="12">
        <v>0.1328</v>
      </c>
    </row>
    <row r="11" spans="2:17">
      <c r="B11" s="4" t="s">
        <v>1682</v>
      </c>
      <c r="C11" s="4"/>
      <c r="D11" s="14"/>
      <c r="E11" s="4"/>
      <c r="F11" s="4"/>
      <c r="G11" s="4"/>
      <c r="H11" s="4"/>
      <c r="I11" s="14">
        <v>3.84</v>
      </c>
      <c r="J11" s="4"/>
      <c r="L11" s="12">
        <v>3.85E-2</v>
      </c>
      <c r="M11" s="11">
        <v>960326645.61000001</v>
      </c>
      <c r="O11" s="11">
        <v>1028350.72</v>
      </c>
      <c r="P11" s="12">
        <v>0.99160000000000004</v>
      </c>
      <c r="Q11" s="12">
        <v>0.13170000000000001</v>
      </c>
    </row>
    <row r="12" spans="2:17">
      <c r="B12" s="15" t="s">
        <v>1683</v>
      </c>
      <c r="C12" s="15"/>
      <c r="D12" s="16"/>
      <c r="E12" s="15"/>
      <c r="F12" s="15"/>
      <c r="G12" s="15"/>
      <c r="H12" s="15"/>
      <c r="J12" s="15"/>
      <c r="M12" s="17">
        <v>584064482.41999996</v>
      </c>
      <c r="O12" s="17">
        <v>606134.72</v>
      </c>
      <c r="P12" s="18">
        <v>0.58450000000000002</v>
      </c>
      <c r="Q12" s="18">
        <v>7.7600000000000002E-2</v>
      </c>
    </row>
    <row r="13" spans="2:17">
      <c r="B13" s="7" t="s">
        <v>1684</v>
      </c>
      <c r="C13" s="7" t="s">
        <v>1685</v>
      </c>
      <c r="D13" s="19">
        <v>300364019</v>
      </c>
      <c r="E13" s="7"/>
      <c r="F13" s="7" t="s">
        <v>109</v>
      </c>
      <c r="G13" s="7"/>
      <c r="H13" s="7" t="s">
        <v>110</v>
      </c>
      <c r="J13" s="7" t="s">
        <v>102</v>
      </c>
      <c r="M13" s="8">
        <v>227535.09</v>
      </c>
      <c r="N13" s="8">
        <v>100</v>
      </c>
      <c r="O13" s="8">
        <v>227.54</v>
      </c>
      <c r="P13" s="9">
        <v>2.0000000000000001E-4</v>
      </c>
      <c r="Q13" s="9">
        <v>0</v>
      </c>
    </row>
    <row r="14" spans="2:17">
      <c r="B14" s="7" t="s">
        <v>1686</v>
      </c>
      <c r="C14" s="7" t="s">
        <v>1685</v>
      </c>
      <c r="D14" s="19">
        <v>300364031</v>
      </c>
      <c r="E14" s="7"/>
      <c r="F14" s="7" t="s">
        <v>109</v>
      </c>
      <c r="G14" s="7"/>
      <c r="H14" s="7" t="s">
        <v>110</v>
      </c>
      <c r="J14" s="7" t="s">
        <v>102</v>
      </c>
      <c r="M14" s="8">
        <v>551937652.01999998</v>
      </c>
      <c r="N14" s="8">
        <v>103.97</v>
      </c>
      <c r="O14" s="8">
        <v>573832.16</v>
      </c>
      <c r="P14" s="9">
        <v>0.55330000000000001</v>
      </c>
      <c r="Q14" s="9">
        <v>7.3499999999999996E-2</v>
      </c>
    </row>
    <row r="15" spans="2:17">
      <c r="B15" s="7" t="s">
        <v>1687</v>
      </c>
      <c r="C15" s="7" t="s">
        <v>1685</v>
      </c>
      <c r="D15" s="19">
        <v>300197019</v>
      </c>
      <c r="E15" s="7"/>
      <c r="F15" s="7" t="s">
        <v>109</v>
      </c>
      <c r="G15" s="7"/>
      <c r="H15" s="7" t="s">
        <v>110</v>
      </c>
      <c r="J15" s="7" t="s">
        <v>102</v>
      </c>
      <c r="M15" s="8">
        <v>11592.97</v>
      </c>
      <c r="N15" s="8">
        <v>103.23</v>
      </c>
      <c r="O15" s="8">
        <v>11.97</v>
      </c>
      <c r="P15" s="9">
        <v>0</v>
      </c>
      <c r="Q15" s="9">
        <v>0</v>
      </c>
    </row>
    <row r="16" spans="2:17">
      <c r="B16" s="7" t="s">
        <v>1688</v>
      </c>
      <c r="C16" s="7" t="s">
        <v>1685</v>
      </c>
      <c r="D16" s="19">
        <v>300197084</v>
      </c>
      <c r="E16" s="7"/>
      <c r="F16" s="7" t="s">
        <v>109</v>
      </c>
      <c r="G16" s="7"/>
      <c r="H16" s="7" t="s">
        <v>110</v>
      </c>
      <c r="J16" s="7" t="s">
        <v>102</v>
      </c>
      <c r="M16" s="8">
        <v>31887702.34</v>
      </c>
      <c r="N16" s="8">
        <v>100.55</v>
      </c>
      <c r="O16" s="8">
        <v>32063.05</v>
      </c>
      <c r="P16" s="9">
        <v>3.09E-2</v>
      </c>
      <c r="Q16" s="9">
        <v>4.1000000000000003E-3</v>
      </c>
    </row>
    <row r="17" spans="2:17">
      <c r="B17" s="15" t="s">
        <v>1689</v>
      </c>
      <c r="C17" s="15"/>
      <c r="D17" s="16"/>
      <c r="E17" s="15"/>
      <c r="F17" s="15"/>
      <c r="G17" s="15"/>
      <c r="H17" s="15"/>
      <c r="J17" s="15"/>
      <c r="M17" s="17">
        <v>0</v>
      </c>
      <c r="O17" s="17">
        <v>0</v>
      </c>
      <c r="P17" s="18">
        <v>0</v>
      </c>
      <c r="Q17" s="18">
        <v>0</v>
      </c>
    </row>
    <row r="18" spans="2:17">
      <c r="B18" s="15" t="s">
        <v>1690</v>
      </c>
      <c r="C18" s="15"/>
      <c r="D18" s="16"/>
      <c r="E18" s="15"/>
      <c r="F18" s="15"/>
      <c r="G18" s="15"/>
      <c r="H18" s="15"/>
      <c r="J18" s="15"/>
      <c r="M18" s="17">
        <v>0</v>
      </c>
      <c r="O18" s="17">
        <v>0</v>
      </c>
      <c r="P18" s="18">
        <v>0</v>
      </c>
      <c r="Q18" s="18">
        <v>0</v>
      </c>
    </row>
    <row r="19" spans="2:17">
      <c r="B19" s="15" t="s">
        <v>1691</v>
      </c>
      <c r="C19" s="15"/>
      <c r="D19" s="16"/>
      <c r="E19" s="15"/>
      <c r="F19" s="15"/>
      <c r="G19" s="15"/>
      <c r="H19" s="15"/>
      <c r="I19" s="16">
        <v>3.98</v>
      </c>
      <c r="J19" s="15"/>
      <c r="L19" s="18">
        <v>3.7100000000000001E-2</v>
      </c>
      <c r="M19" s="17">
        <v>264425996.12</v>
      </c>
      <c r="O19" s="17">
        <v>295762.62</v>
      </c>
      <c r="P19" s="18">
        <v>0.28520000000000001</v>
      </c>
      <c r="Q19" s="18">
        <v>3.7900000000000003E-2</v>
      </c>
    </row>
    <row r="20" spans="2:17">
      <c r="B20" s="7" t="s">
        <v>1921</v>
      </c>
      <c r="C20" s="7" t="s">
        <v>1685</v>
      </c>
      <c r="D20" s="19">
        <v>99103731</v>
      </c>
      <c r="E20" s="20">
        <v>1352</v>
      </c>
      <c r="F20" s="7" t="s">
        <v>109</v>
      </c>
      <c r="G20" s="7" t="s">
        <v>1692</v>
      </c>
      <c r="H20" s="7" t="s">
        <v>110</v>
      </c>
      <c r="I20" s="19">
        <v>4.87</v>
      </c>
      <c r="J20" s="7" t="s">
        <v>102</v>
      </c>
      <c r="K20" s="23">
        <v>2.1999999999999999E-2</v>
      </c>
      <c r="L20" s="9">
        <v>1.11E-2</v>
      </c>
      <c r="M20" s="8">
        <v>5242276.59</v>
      </c>
      <c r="N20" s="8">
        <v>107.29</v>
      </c>
      <c r="O20" s="8">
        <v>5624.44</v>
      </c>
      <c r="P20" s="9">
        <v>5.4000000000000003E-3</v>
      </c>
      <c r="Q20" s="9">
        <v>6.9999999999999999E-4</v>
      </c>
    </row>
    <row r="21" spans="2:17">
      <c r="B21" s="7" t="s">
        <v>1922</v>
      </c>
      <c r="C21" s="7" t="s">
        <v>1685</v>
      </c>
      <c r="D21" s="19">
        <v>99103889</v>
      </c>
      <c r="E21" s="20">
        <v>513736512</v>
      </c>
      <c r="F21" s="7" t="s">
        <v>109</v>
      </c>
      <c r="G21" s="7" t="s">
        <v>1693</v>
      </c>
      <c r="H21" s="7" t="s">
        <v>110</v>
      </c>
      <c r="I21" s="19">
        <v>5.08</v>
      </c>
      <c r="J21" s="7" t="s">
        <v>102</v>
      </c>
      <c r="K21" s="23">
        <v>2.0428000000000002E-2</v>
      </c>
      <c r="L21" s="9">
        <v>1.67E-2</v>
      </c>
      <c r="M21" s="8">
        <v>7878625.9500000002</v>
      </c>
      <c r="N21" s="8">
        <v>103.89</v>
      </c>
      <c r="O21" s="8">
        <v>8185.1</v>
      </c>
      <c r="P21" s="9">
        <v>7.9000000000000008E-3</v>
      </c>
      <c r="Q21" s="9">
        <v>1E-3</v>
      </c>
    </row>
    <row r="22" spans="2:17">
      <c r="B22" s="7" t="s">
        <v>1923</v>
      </c>
      <c r="C22" s="7" t="s">
        <v>1694</v>
      </c>
      <c r="D22" s="19">
        <v>11898200</v>
      </c>
      <c r="E22" s="20">
        <v>513326439</v>
      </c>
      <c r="F22" s="7" t="s">
        <v>336</v>
      </c>
      <c r="G22" s="7" t="s">
        <v>1695</v>
      </c>
      <c r="H22" s="7" t="s">
        <v>110</v>
      </c>
      <c r="I22" s="19">
        <v>5.98</v>
      </c>
      <c r="J22" s="7" t="s">
        <v>102</v>
      </c>
      <c r="K22" s="23">
        <v>5.4549E-2</v>
      </c>
      <c r="L22" s="9">
        <v>1.6500000000000001E-2</v>
      </c>
      <c r="M22" s="8">
        <v>88779.839999999997</v>
      </c>
      <c r="N22" s="8">
        <v>123.98</v>
      </c>
      <c r="O22" s="8">
        <v>110.07</v>
      </c>
      <c r="P22" s="9">
        <v>1E-4</v>
      </c>
      <c r="Q22" s="9">
        <v>0</v>
      </c>
    </row>
    <row r="23" spans="2:17">
      <c r="B23" s="7" t="s">
        <v>1924</v>
      </c>
      <c r="C23" s="7" t="s">
        <v>1694</v>
      </c>
      <c r="D23" s="19">
        <v>11898230</v>
      </c>
      <c r="E23" s="20">
        <v>513326439</v>
      </c>
      <c r="F23" s="7" t="s">
        <v>336</v>
      </c>
      <c r="G23" s="7" t="s">
        <v>1695</v>
      </c>
      <c r="H23" s="7" t="s">
        <v>110</v>
      </c>
      <c r="I23" s="19">
        <v>5.84</v>
      </c>
      <c r="J23" s="7" t="s">
        <v>102</v>
      </c>
      <c r="K23" s="23">
        <v>4.8357999999999998E-2</v>
      </c>
      <c r="L23" s="9">
        <v>2.7799999999999998E-2</v>
      </c>
      <c r="M23" s="8">
        <v>783543.88</v>
      </c>
      <c r="N23" s="8">
        <v>116.34</v>
      </c>
      <c r="O23" s="8">
        <v>911.57</v>
      </c>
      <c r="P23" s="9">
        <v>8.9999999999999998E-4</v>
      </c>
      <c r="Q23" s="9">
        <v>1E-4</v>
      </c>
    </row>
    <row r="24" spans="2:17">
      <c r="B24" s="7" t="s">
        <v>1925</v>
      </c>
      <c r="C24" s="7" t="s">
        <v>1694</v>
      </c>
      <c r="D24" s="19">
        <v>11898120</v>
      </c>
      <c r="E24" s="20">
        <v>513326439</v>
      </c>
      <c r="F24" s="7" t="s">
        <v>336</v>
      </c>
      <c r="G24" s="7" t="s">
        <v>1696</v>
      </c>
      <c r="H24" s="7" t="s">
        <v>110</v>
      </c>
      <c r="I24" s="19">
        <v>5.97</v>
      </c>
      <c r="J24" s="7" t="s">
        <v>102</v>
      </c>
      <c r="K24" s="23">
        <v>5.4547999999999999E-2</v>
      </c>
      <c r="L24" s="9">
        <v>1.72E-2</v>
      </c>
      <c r="M24" s="8">
        <v>213588.51</v>
      </c>
      <c r="N24" s="8">
        <v>124.25</v>
      </c>
      <c r="O24" s="8">
        <v>265.38</v>
      </c>
      <c r="P24" s="9">
        <v>2.9999999999999997E-4</v>
      </c>
      <c r="Q24" s="9">
        <v>0</v>
      </c>
    </row>
    <row r="25" spans="2:17">
      <c r="B25" s="7" t="s">
        <v>1926</v>
      </c>
      <c r="C25" s="7" t="s">
        <v>1694</v>
      </c>
      <c r="D25" s="19">
        <v>11898130</v>
      </c>
      <c r="E25" s="20">
        <v>513326439</v>
      </c>
      <c r="F25" s="7" t="s">
        <v>336</v>
      </c>
      <c r="G25" s="7" t="s">
        <v>1697</v>
      </c>
      <c r="H25" s="7" t="s">
        <v>110</v>
      </c>
      <c r="I25" s="19">
        <v>5.84</v>
      </c>
      <c r="J25" s="7" t="s">
        <v>102</v>
      </c>
      <c r="K25" s="23">
        <v>5.4549E-2</v>
      </c>
      <c r="L25" s="9">
        <v>2.7799999999999998E-2</v>
      </c>
      <c r="M25" s="8">
        <v>432390.23</v>
      </c>
      <c r="N25" s="8">
        <v>116.66</v>
      </c>
      <c r="O25" s="8">
        <v>504.43</v>
      </c>
      <c r="P25" s="9">
        <v>5.0000000000000001E-4</v>
      </c>
      <c r="Q25" s="9">
        <v>1E-4</v>
      </c>
    </row>
    <row r="26" spans="2:17">
      <c r="B26" s="7" t="s">
        <v>1927</v>
      </c>
      <c r="C26" s="7" t="s">
        <v>1694</v>
      </c>
      <c r="D26" s="19">
        <v>11898140</v>
      </c>
      <c r="E26" s="20">
        <v>513326439</v>
      </c>
      <c r="F26" s="7" t="s">
        <v>336</v>
      </c>
      <c r="G26" s="7" t="s">
        <v>1698</v>
      </c>
      <c r="H26" s="7" t="s">
        <v>110</v>
      </c>
      <c r="I26" s="19">
        <v>5.84</v>
      </c>
      <c r="J26" s="7" t="s">
        <v>102</v>
      </c>
      <c r="K26" s="23">
        <v>4.7711000000000003E-2</v>
      </c>
      <c r="L26" s="9">
        <v>2.7799999999999998E-2</v>
      </c>
      <c r="M26" s="8">
        <v>670460.29</v>
      </c>
      <c r="N26" s="8">
        <v>116.88</v>
      </c>
      <c r="O26" s="8">
        <v>783.63</v>
      </c>
      <c r="P26" s="9">
        <v>8.0000000000000004E-4</v>
      </c>
      <c r="Q26" s="9">
        <v>1E-4</v>
      </c>
    </row>
    <row r="27" spans="2:17">
      <c r="B27" s="7" t="s">
        <v>1928</v>
      </c>
      <c r="C27" s="7" t="s">
        <v>1694</v>
      </c>
      <c r="D27" s="19">
        <v>11898160</v>
      </c>
      <c r="E27" s="20">
        <v>513326439</v>
      </c>
      <c r="F27" s="7" t="s">
        <v>336</v>
      </c>
      <c r="G27" s="7" t="s">
        <v>1699</v>
      </c>
      <c r="H27" s="7" t="s">
        <v>110</v>
      </c>
      <c r="I27" s="19">
        <v>5.96</v>
      </c>
      <c r="J27" s="7" t="s">
        <v>102</v>
      </c>
      <c r="K27" s="23">
        <v>5.4547999999999999E-2</v>
      </c>
      <c r="L27" s="9">
        <v>1.84E-2</v>
      </c>
      <c r="M27" s="8">
        <v>107173.66</v>
      </c>
      <c r="N27" s="8">
        <v>122.62</v>
      </c>
      <c r="O27" s="8">
        <v>131.41999999999999</v>
      </c>
      <c r="P27" s="9">
        <v>1E-4</v>
      </c>
      <c r="Q27" s="9">
        <v>0</v>
      </c>
    </row>
    <row r="28" spans="2:17">
      <c r="B28" s="7" t="s">
        <v>1929</v>
      </c>
      <c r="C28" s="7" t="s">
        <v>1694</v>
      </c>
      <c r="D28" s="19">
        <v>11898270</v>
      </c>
      <c r="E28" s="20">
        <v>513326439</v>
      </c>
      <c r="F28" s="7" t="s">
        <v>336</v>
      </c>
      <c r="G28" s="7" t="s">
        <v>1699</v>
      </c>
      <c r="H28" s="7" t="s">
        <v>110</v>
      </c>
      <c r="I28" s="19">
        <v>5.95</v>
      </c>
      <c r="J28" s="7" t="s">
        <v>102</v>
      </c>
      <c r="K28" s="23">
        <v>5.4549E-2</v>
      </c>
      <c r="L28" s="9">
        <v>1.8499999999999999E-2</v>
      </c>
      <c r="M28" s="8">
        <v>176870.49</v>
      </c>
      <c r="N28" s="8">
        <v>122.44</v>
      </c>
      <c r="O28" s="8">
        <v>216.56</v>
      </c>
      <c r="P28" s="9">
        <v>2.0000000000000001E-4</v>
      </c>
      <c r="Q28" s="9">
        <v>0</v>
      </c>
    </row>
    <row r="29" spans="2:17">
      <c r="B29" s="7" t="s">
        <v>1930</v>
      </c>
      <c r="C29" s="7" t="s">
        <v>1694</v>
      </c>
      <c r="D29" s="19">
        <v>11898280</v>
      </c>
      <c r="E29" s="20">
        <v>513326439</v>
      </c>
      <c r="F29" s="7" t="s">
        <v>336</v>
      </c>
      <c r="G29" s="7" t="s">
        <v>1699</v>
      </c>
      <c r="H29" s="7" t="s">
        <v>110</v>
      </c>
      <c r="I29" s="19">
        <v>5.92</v>
      </c>
      <c r="J29" s="7" t="s">
        <v>102</v>
      </c>
      <c r="K29" s="23">
        <v>5.4546999999999998E-2</v>
      </c>
      <c r="L29" s="9">
        <v>2.0899999999999998E-2</v>
      </c>
      <c r="M29" s="8">
        <v>155247.67000000001</v>
      </c>
      <c r="N29" s="8">
        <v>119.78</v>
      </c>
      <c r="O29" s="8">
        <v>185.96</v>
      </c>
      <c r="P29" s="9">
        <v>2.0000000000000001E-4</v>
      </c>
      <c r="Q29" s="9">
        <v>0</v>
      </c>
    </row>
    <row r="30" spans="2:17">
      <c r="B30" s="7" t="s">
        <v>1931</v>
      </c>
      <c r="C30" s="7" t="s">
        <v>1694</v>
      </c>
      <c r="D30" s="19">
        <v>11898290</v>
      </c>
      <c r="E30" s="20">
        <v>513326439</v>
      </c>
      <c r="F30" s="7" t="s">
        <v>336</v>
      </c>
      <c r="G30" s="7" t="s">
        <v>1699</v>
      </c>
      <c r="H30" s="7" t="s">
        <v>110</v>
      </c>
      <c r="I30" s="19">
        <v>5.84</v>
      </c>
      <c r="J30" s="7" t="s">
        <v>102</v>
      </c>
      <c r="K30" s="23">
        <v>5.4549E-2</v>
      </c>
      <c r="L30" s="9">
        <v>2.7799999999999998E-2</v>
      </c>
      <c r="M30" s="8">
        <v>484698.63</v>
      </c>
      <c r="N30" s="8">
        <v>114.81</v>
      </c>
      <c r="O30" s="8">
        <v>556.48</v>
      </c>
      <c r="P30" s="9">
        <v>5.0000000000000001E-4</v>
      </c>
      <c r="Q30" s="9">
        <v>1E-4</v>
      </c>
    </row>
    <row r="31" spans="2:17">
      <c r="B31" s="7" t="s">
        <v>1932</v>
      </c>
      <c r="C31" s="7" t="s">
        <v>1694</v>
      </c>
      <c r="D31" s="19">
        <v>11896120</v>
      </c>
      <c r="E31" s="20">
        <v>513326439</v>
      </c>
      <c r="F31" s="7" t="s">
        <v>336</v>
      </c>
      <c r="G31" s="7" t="s">
        <v>1700</v>
      </c>
      <c r="H31" s="7" t="s">
        <v>110</v>
      </c>
      <c r="I31" s="19">
        <v>5.83</v>
      </c>
      <c r="J31" s="7" t="s">
        <v>102</v>
      </c>
      <c r="K31" s="23">
        <v>5.2070999999999999E-2</v>
      </c>
      <c r="L31" s="9">
        <v>2.7799999999999998E-2</v>
      </c>
      <c r="M31" s="8">
        <v>280011.26</v>
      </c>
      <c r="N31" s="8">
        <v>119.03</v>
      </c>
      <c r="O31" s="8">
        <v>333.3</v>
      </c>
      <c r="P31" s="9">
        <v>2.9999999999999997E-4</v>
      </c>
      <c r="Q31" s="9">
        <v>0</v>
      </c>
    </row>
    <row r="32" spans="2:17">
      <c r="B32" s="7" t="s">
        <v>1933</v>
      </c>
      <c r="C32" s="7" t="s">
        <v>1694</v>
      </c>
      <c r="D32" s="19">
        <v>11898300</v>
      </c>
      <c r="E32" s="20">
        <v>513326439</v>
      </c>
      <c r="F32" s="7" t="s">
        <v>336</v>
      </c>
      <c r="G32" s="7" t="s">
        <v>1699</v>
      </c>
      <c r="H32" s="7" t="s">
        <v>110</v>
      </c>
      <c r="I32" s="19">
        <v>5.84</v>
      </c>
      <c r="J32" s="7" t="s">
        <v>102</v>
      </c>
      <c r="K32" s="23">
        <v>5.4547999999999999E-2</v>
      </c>
      <c r="L32" s="9">
        <v>2.7799999999999998E-2</v>
      </c>
      <c r="M32" s="8">
        <v>354688.78</v>
      </c>
      <c r="N32" s="8">
        <v>114.59</v>
      </c>
      <c r="O32" s="8">
        <v>406.44</v>
      </c>
      <c r="P32" s="9">
        <v>4.0000000000000002E-4</v>
      </c>
      <c r="Q32" s="9">
        <v>1E-4</v>
      </c>
    </row>
    <row r="33" spans="2:17">
      <c r="B33" s="7" t="s">
        <v>1934</v>
      </c>
      <c r="C33" s="7" t="s">
        <v>1694</v>
      </c>
      <c r="D33" s="19">
        <v>11898310</v>
      </c>
      <c r="E33" s="20">
        <v>513326439</v>
      </c>
      <c r="F33" s="7" t="s">
        <v>336</v>
      </c>
      <c r="G33" s="7" t="s">
        <v>1699</v>
      </c>
      <c r="H33" s="7" t="s">
        <v>110</v>
      </c>
      <c r="I33" s="19">
        <v>5.9</v>
      </c>
      <c r="J33" s="7" t="s">
        <v>102</v>
      </c>
      <c r="K33" s="23">
        <v>5.4549E-2</v>
      </c>
      <c r="L33" s="9">
        <v>2.2800000000000001E-2</v>
      </c>
      <c r="M33" s="8">
        <v>173062.67</v>
      </c>
      <c r="N33" s="8">
        <v>117.94</v>
      </c>
      <c r="O33" s="8">
        <v>204.11</v>
      </c>
      <c r="P33" s="9">
        <v>2.0000000000000001E-4</v>
      </c>
      <c r="Q33" s="9">
        <v>0</v>
      </c>
    </row>
    <row r="34" spans="2:17">
      <c r="B34" s="7" t="s">
        <v>1935</v>
      </c>
      <c r="C34" s="7" t="s">
        <v>1694</v>
      </c>
      <c r="D34" s="19">
        <v>11898320</v>
      </c>
      <c r="E34" s="20">
        <v>513326439</v>
      </c>
      <c r="F34" s="7" t="s">
        <v>336</v>
      </c>
      <c r="G34" s="7" t="s">
        <v>1699</v>
      </c>
      <c r="H34" s="7" t="s">
        <v>110</v>
      </c>
      <c r="I34" s="19">
        <v>5.89</v>
      </c>
      <c r="J34" s="7" t="s">
        <v>102</v>
      </c>
      <c r="K34" s="23">
        <v>5.4547999999999999E-2</v>
      </c>
      <c r="L34" s="9">
        <v>2.3400000000000001E-2</v>
      </c>
      <c r="M34" s="8">
        <v>44067.94</v>
      </c>
      <c r="N34" s="8">
        <v>117.4</v>
      </c>
      <c r="O34" s="8">
        <v>51.74</v>
      </c>
      <c r="P34" s="9">
        <v>0</v>
      </c>
      <c r="Q34" s="9">
        <v>0</v>
      </c>
    </row>
    <row r="35" spans="2:17">
      <c r="B35" s="7" t="s">
        <v>1936</v>
      </c>
      <c r="C35" s="7" t="s">
        <v>1694</v>
      </c>
      <c r="D35" s="19">
        <v>11898330</v>
      </c>
      <c r="E35" s="20">
        <v>513326439</v>
      </c>
      <c r="F35" s="7" t="s">
        <v>336</v>
      </c>
      <c r="G35" s="7" t="s">
        <v>1699</v>
      </c>
      <c r="H35" s="7" t="s">
        <v>110</v>
      </c>
      <c r="I35" s="19">
        <v>5.84</v>
      </c>
      <c r="J35" s="7" t="s">
        <v>102</v>
      </c>
      <c r="K35" s="23">
        <v>5.4547999999999999E-2</v>
      </c>
      <c r="L35" s="9">
        <v>2.7799999999999998E-2</v>
      </c>
      <c r="M35" s="8">
        <v>508144.32</v>
      </c>
      <c r="N35" s="8">
        <v>114.69</v>
      </c>
      <c r="O35" s="8">
        <v>582.79</v>
      </c>
      <c r="P35" s="9">
        <v>5.9999999999999995E-4</v>
      </c>
      <c r="Q35" s="9">
        <v>1E-4</v>
      </c>
    </row>
    <row r="36" spans="2:17">
      <c r="B36" s="7" t="s">
        <v>1937</v>
      </c>
      <c r="C36" s="7" t="s">
        <v>1694</v>
      </c>
      <c r="D36" s="19">
        <v>11898340</v>
      </c>
      <c r="E36" s="20">
        <v>513326439</v>
      </c>
      <c r="F36" s="7" t="s">
        <v>336</v>
      </c>
      <c r="G36" s="7" t="s">
        <v>1699</v>
      </c>
      <c r="H36" s="7" t="s">
        <v>110</v>
      </c>
      <c r="I36" s="19">
        <v>5.84</v>
      </c>
      <c r="J36" s="7" t="s">
        <v>102</v>
      </c>
      <c r="K36" s="23">
        <v>5.4526999999999999E-2</v>
      </c>
      <c r="L36" s="9">
        <v>2.7799999999999998E-2</v>
      </c>
      <c r="M36" s="8">
        <v>97877.3</v>
      </c>
      <c r="N36" s="8">
        <v>114.57</v>
      </c>
      <c r="O36" s="8">
        <v>112.14</v>
      </c>
      <c r="P36" s="9">
        <v>1E-4</v>
      </c>
      <c r="Q36" s="9">
        <v>0</v>
      </c>
    </row>
    <row r="37" spans="2:17">
      <c r="B37" s="7" t="s">
        <v>1938</v>
      </c>
      <c r="C37" s="7" t="s">
        <v>1694</v>
      </c>
      <c r="D37" s="19">
        <v>11898350</v>
      </c>
      <c r="E37" s="20">
        <v>513326439</v>
      </c>
      <c r="F37" s="7" t="s">
        <v>336</v>
      </c>
      <c r="G37" s="7" t="s">
        <v>1699</v>
      </c>
      <c r="H37" s="7" t="s">
        <v>110</v>
      </c>
      <c r="I37" s="19">
        <v>5.84</v>
      </c>
      <c r="J37" s="7" t="s">
        <v>102</v>
      </c>
      <c r="K37" s="23">
        <v>5.4547999999999999E-2</v>
      </c>
      <c r="L37" s="9">
        <v>2.7799999999999998E-2</v>
      </c>
      <c r="M37" s="8">
        <v>94325.92</v>
      </c>
      <c r="N37" s="8">
        <v>115.26</v>
      </c>
      <c r="O37" s="8">
        <v>108.72</v>
      </c>
      <c r="P37" s="9">
        <v>1E-4</v>
      </c>
      <c r="Q37" s="9">
        <v>0</v>
      </c>
    </row>
    <row r="38" spans="2:17">
      <c r="B38" s="7" t="s">
        <v>1939</v>
      </c>
      <c r="C38" s="7" t="s">
        <v>1694</v>
      </c>
      <c r="D38" s="19">
        <v>11898360</v>
      </c>
      <c r="E38" s="20">
        <v>513326439</v>
      </c>
      <c r="F38" s="7" t="s">
        <v>336</v>
      </c>
      <c r="G38" s="7" t="s">
        <v>1699</v>
      </c>
      <c r="H38" s="7" t="s">
        <v>110</v>
      </c>
      <c r="I38" s="19">
        <v>5.84</v>
      </c>
      <c r="J38" s="7" t="s">
        <v>102</v>
      </c>
      <c r="K38" s="23">
        <v>5.4547999999999999E-2</v>
      </c>
      <c r="L38" s="9">
        <v>2.7799999999999998E-2</v>
      </c>
      <c r="M38" s="8">
        <v>188231.5</v>
      </c>
      <c r="N38" s="8">
        <v>115.49</v>
      </c>
      <c r="O38" s="8">
        <v>217.39</v>
      </c>
      <c r="P38" s="9">
        <v>2.0000000000000001E-4</v>
      </c>
      <c r="Q38" s="9">
        <v>0</v>
      </c>
    </row>
    <row r="39" spans="2:17">
      <c r="B39" s="7" t="s">
        <v>1940</v>
      </c>
      <c r="C39" s="7" t="s">
        <v>1694</v>
      </c>
      <c r="D39" s="19">
        <v>11898380</v>
      </c>
      <c r="E39" s="20">
        <v>513326439</v>
      </c>
      <c r="F39" s="7" t="s">
        <v>336</v>
      </c>
      <c r="G39" s="7" t="s">
        <v>1699</v>
      </c>
      <c r="H39" s="7" t="s">
        <v>110</v>
      </c>
      <c r="I39" s="19">
        <v>5.84</v>
      </c>
      <c r="J39" s="7" t="s">
        <v>102</v>
      </c>
      <c r="K39" s="23">
        <v>5.4547999999999999E-2</v>
      </c>
      <c r="L39" s="9">
        <v>2.7799999999999998E-2</v>
      </c>
      <c r="M39" s="8">
        <v>117949.42</v>
      </c>
      <c r="N39" s="8">
        <v>115.04</v>
      </c>
      <c r="O39" s="8">
        <v>135.69</v>
      </c>
      <c r="P39" s="9">
        <v>1E-4</v>
      </c>
      <c r="Q39" s="9">
        <v>0</v>
      </c>
    </row>
    <row r="40" spans="2:17">
      <c r="B40" s="7" t="s">
        <v>1941</v>
      </c>
      <c r="C40" s="7" t="s">
        <v>1694</v>
      </c>
      <c r="D40" s="19">
        <v>11898390</v>
      </c>
      <c r="E40" s="20">
        <v>513326439</v>
      </c>
      <c r="F40" s="7" t="s">
        <v>336</v>
      </c>
      <c r="G40" s="7" t="s">
        <v>1699</v>
      </c>
      <c r="H40" s="7" t="s">
        <v>110</v>
      </c>
      <c r="I40" s="19">
        <v>5.84</v>
      </c>
      <c r="J40" s="7" t="s">
        <v>102</v>
      </c>
      <c r="K40" s="23">
        <v>5.4547999999999999E-2</v>
      </c>
      <c r="L40" s="9">
        <v>2.7799999999999998E-2</v>
      </c>
      <c r="M40" s="8">
        <v>66421.63</v>
      </c>
      <c r="N40" s="8">
        <v>114.93</v>
      </c>
      <c r="O40" s="8">
        <v>76.34</v>
      </c>
      <c r="P40" s="9">
        <v>1E-4</v>
      </c>
      <c r="Q40" s="9">
        <v>0</v>
      </c>
    </row>
    <row r="41" spans="2:17">
      <c r="B41" s="7" t="s">
        <v>1942</v>
      </c>
      <c r="C41" s="7" t="s">
        <v>1694</v>
      </c>
      <c r="D41" s="19">
        <v>11896130</v>
      </c>
      <c r="E41" s="20">
        <v>513326439</v>
      </c>
      <c r="F41" s="7" t="s">
        <v>336</v>
      </c>
      <c r="G41" s="7" t="s">
        <v>1701</v>
      </c>
      <c r="H41" s="7" t="s">
        <v>110</v>
      </c>
      <c r="I41" s="19">
        <v>5.97</v>
      </c>
      <c r="J41" s="7" t="s">
        <v>102</v>
      </c>
      <c r="K41" s="23">
        <v>5.262E-2</v>
      </c>
      <c r="L41" s="9">
        <v>1.61E-2</v>
      </c>
      <c r="M41" s="8">
        <v>211428.54</v>
      </c>
      <c r="N41" s="8">
        <v>127.91</v>
      </c>
      <c r="O41" s="8">
        <v>270.44</v>
      </c>
      <c r="P41" s="9">
        <v>2.9999999999999997E-4</v>
      </c>
      <c r="Q41" s="9">
        <v>0</v>
      </c>
    </row>
    <row r="42" spans="2:17">
      <c r="B42" s="7" t="s">
        <v>1943</v>
      </c>
      <c r="C42" s="7" t="s">
        <v>1694</v>
      </c>
      <c r="D42" s="19">
        <v>11898400</v>
      </c>
      <c r="E42" s="20">
        <v>513326439</v>
      </c>
      <c r="F42" s="7" t="s">
        <v>336</v>
      </c>
      <c r="G42" s="7" t="s">
        <v>1699</v>
      </c>
      <c r="H42" s="7" t="s">
        <v>110</v>
      </c>
      <c r="I42" s="19">
        <v>5.84</v>
      </c>
      <c r="J42" s="7" t="s">
        <v>102</v>
      </c>
      <c r="K42" s="23">
        <v>5.4547999999999999E-2</v>
      </c>
      <c r="L42" s="9">
        <v>2.7799999999999998E-2</v>
      </c>
      <c r="M42" s="8">
        <v>198009.7</v>
      </c>
      <c r="N42" s="8">
        <v>114.58</v>
      </c>
      <c r="O42" s="8">
        <v>226.88</v>
      </c>
      <c r="P42" s="9">
        <v>2.0000000000000001E-4</v>
      </c>
      <c r="Q42" s="9">
        <v>0</v>
      </c>
    </row>
    <row r="43" spans="2:17">
      <c r="B43" s="7" t="s">
        <v>1944</v>
      </c>
      <c r="C43" s="7" t="s">
        <v>1694</v>
      </c>
      <c r="D43" s="19">
        <v>11898410</v>
      </c>
      <c r="E43" s="20">
        <v>513326439</v>
      </c>
      <c r="F43" s="7" t="s">
        <v>336</v>
      </c>
      <c r="G43" s="7" t="s">
        <v>1699</v>
      </c>
      <c r="H43" s="7" t="s">
        <v>110</v>
      </c>
      <c r="I43" s="19">
        <v>5.84</v>
      </c>
      <c r="J43" s="7" t="s">
        <v>102</v>
      </c>
      <c r="K43" s="23">
        <v>5.4547999999999999E-2</v>
      </c>
      <c r="L43" s="9">
        <v>2.7799999999999998E-2</v>
      </c>
      <c r="M43" s="8">
        <v>77125.78</v>
      </c>
      <c r="N43" s="8">
        <v>114.58</v>
      </c>
      <c r="O43" s="8">
        <v>88.37</v>
      </c>
      <c r="P43" s="9">
        <v>1E-4</v>
      </c>
      <c r="Q43" s="9">
        <v>0</v>
      </c>
    </row>
    <row r="44" spans="2:17">
      <c r="B44" s="7" t="s">
        <v>1945</v>
      </c>
      <c r="C44" s="7" t="s">
        <v>1694</v>
      </c>
      <c r="D44" s="19">
        <v>11898420</v>
      </c>
      <c r="E44" s="20">
        <v>513326439</v>
      </c>
      <c r="F44" s="7" t="s">
        <v>336</v>
      </c>
      <c r="G44" s="7" t="s">
        <v>1702</v>
      </c>
      <c r="H44" s="7" t="s">
        <v>110</v>
      </c>
      <c r="I44" s="19">
        <v>5.84</v>
      </c>
      <c r="J44" s="7" t="s">
        <v>102</v>
      </c>
      <c r="K44" s="23">
        <v>5.4547999999999999E-2</v>
      </c>
      <c r="L44" s="9">
        <v>2.7799999999999998E-2</v>
      </c>
      <c r="M44" s="8">
        <v>518329.2</v>
      </c>
      <c r="N44" s="8">
        <v>114.81</v>
      </c>
      <c r="O44" s="8">
        <v>595.09</v>
      </c>
      <c r="P44" s="9">
        <v>5.9999999999999995E-4</v>
      </c>
      <c r="Q44" s="9">
        <v>1E-4</v>
      </c>
    </row>
    <row r="45" spans="2:17">
      <c r="B45" s="7" t="s">
        <v>1946</v>
      </c>
      <c r="C45" s="7" t="s">
        <v>1694</v>
      </c>
      <c r="D45" s="19">
        <v>11898421</v>
      </c>
      <c r="E45" s="20">
        <v>513326439</v>
      </c>
      <c r="F45" s="7" t="s">
        <v>336</v>
      </c>
      <c r="G45" s="7" t="s">
        <v>1703</v>
      </c>
      <c r="H45" s="7" t="s">
        <v>110</v>
      </c>
      <c r="I45" s="19">
        <v>5.84</v>
      </c>
      <c r="J45" s="7" t="s">
        <v>102</v>
      </c>
      <c r="K45" s="23">
        <v>5.4547999999999999E-2</v>
      </c>
      <c r="L45" s="9">
        <v>2.7799999999999998E-2</v>
      </c>
      <c r="M45" s="8">
        <v>1012503.38</v>
      </c>
      <c r="N45" s="8">
        <v>115.85</v>
      </c>
      <c r="O45" s="8">
        <v>1172.99</v>
      </c>
      <c r="P45" s="9">
        <v>1.1000000000000001E-3</v>
      </c>
      <c r="Q45" s="9">
        <v>2.0000000000000001E-4</v>
      </c>
    </row>
    <row r="46" spans="2:17">
      <c r="B46" s="7" t="s">
        <v>1947</v>
      </c>
      <c r="C46" s="7" t="s">
        <v>1685</v>
      </c>
      <c r="D46" s="19">
        <v>99103947</v>
      </c>
      <c r="E46" s="20">
        <v>513326439</v>
      </c>
      <c r="F46" s="7" t="s">
        <v>336</v>
      </c>
      <c r="G46" s="7" t="s">
        <v>1704</v>
      </c>
      <c r="H46" s="7" t="s">
        <v>110</v>
      </c>
      <c r="I46" s="19">
        <v>5.84</v>
      </c>
      <c r="J46" s="7" t="s">
        <v>102</v>
      </c>
      <c r="K46" s="23">
        <v>5.4549E-2</v>
      </c>
      <c r="L46" s="9">
        <v>2.7799999999999998E-2</v>
      </c>
      <c r="M46" s="8">
        <v>1236558.0900000001</v>
      </c>
      <c r="N46" s="8">
        <v>116.32</v>
      </c>
      <c r="O46" s="8">
        <v>1438.36</v>
      </c>
      <c r="P46" s="9">
        <v>1.4E-3</v>
      </c>
      <c r="Q46" s="9">
        <v>2.0000000000000001E-4</v>
      </c>
    </row>
    <row r="47" spans="2:17">
      <c r="B47" s="7" t="s">
        <v>1948</v>
      </c>
      <c r="C47" s="7" t="s">
        <v>1694</v>
      </c>
      <c r="D47" s="19">
        <v>11896140</v>
      </c>
      <c r="E47" s="20">
        <v>513326439</v>
      </c>
      <c r="F47" s="7" t="s">
        <v>336</v>
      </c>
      <c r="G47" s="7" t="s">
        <v>1705</v>
      </c>
      <c r="H47" s="7" t="s">
        <v>110</v>
      </c>
      <c r="I47" s="19">
        <v>5.84</v>
      </c>
      <c r="J47" s="7" t="s">
        <v>102</v>
      </c>
      <c r="K47" s="23">
        <v>5.4856000000000002E-2</v>
      </c>
      <c r="L47" s="9">
        <v>2.7799999999999998E-2</v>
      </c>
      <c r="M47" s="8">
        <v>895475.3</v>
      </c>
      <c r="N47" s="8">
        <v>118.77</v>
      </c>
      <c r="O47" s="8">
        <v>1063.56</v>
      </c>
      <c r="P47" s="9">
        <v>1E-3</v>
      </c>
      <c r="Q47" s="9">
        <v>1E-4</v>
      </c>
    </row>
    <row r="48" spans="2:17">
      <c r="B48" s="7" t="s">
        <v>1949</v>
      </c>
      <c r="C48" s="7" t="s">
        <v>1694</v>
      </c>
      <c r="D48" s="19">
        <v>11896150</v>
      </c>
      <c r="E48" s="20">
        <v>513326439</v>
      </c>
      <c r="F48" s="7" t="s">
        <v>336</v>
      </c>
      <c r="G48" s="7" t="s">
        <v>1706</v>
      </c>
      <c r="H48" s="7" t="s">
        <v>110</v>
      </c>
      <c r="I48" s="19">
        <v>5.83</v>
      </c>
      <c r="J48" s="7" t="s">
        <v>102</v>
      </c>
      <c r="K48" s="23">
        <v>5.4993E-2</v>
      </c>
      <c r="L48" s="9">
        <v>2.7799999999999998E-2</v>
      </c>
      <c r="M48" s="8">
        <v>746564.04</v>
      </c>
      <c r="N48" s="8">
        <v>118.87</v>
      </c>
      <c r="O48" s="8">
        <v>887.44</v>
      </c>
      <c r="P48" s="9">
        <v>8.9999999999999998E-4</v>
      </c>
      <c r="Q48" s="9">
        <v>1E-4</v>
      </c>
    </row>
    <row r="49" spans="2:17">
      <c r="B49" s="7" t="s">
        <v>1950</v>
      </c>
      <c r="C49" s="7" t="s">
        <v>1694</v>
      </c>
      <c r="D49" s="19">
        <v>11896160</v>
      </c>
      <c r="E49" s="20">
        <v>513326439</v>
      </c>
      <c r="F49" s="7" t="s">
        <v>336</v>
      </c>
      <c r="G49" s="7" t="s">
        <v>1706</v>
      </c>
      <c r="H49" s="7" t="s">
        <v>110</v>
      </c>
      <c r="I49" s="19">
        <v>5.84</v>
      </c>
      <c r="J49" s="7" t="s">
        <v>102</v>
      </c>
      <c r="K49" s="23">
        <v>4.9708000000000002E-2</v>
      </c>
      <c r="L49" s="9">
        <v>2.7799999999999998E-2</v>
      </c>
      <c r="M49" s="8">
        <v>327654.96999999997</v>
      </c>
      <c r="N49" s="8">
        <v>117.12</v>
      </c>
      <c r="O49" s="8">
        <v>383.75</v>
      </c>
      <c r="P49" s="9">
        <v>4.0000000000000002E-4</v>
      </c>
      <c r="Q49" s="9">
        <v>0</v>
      </c>
    </row>
    <row r="50" spans="2:17">
      <c r="B50" s="7" t="s">
        <v>1951</v>
      </c>
      <c r="C50" s="7" t="s">
        <v>1694</v>
      </c>
      <c r="D50" s="19">
        <v>11898170</v>
      </c>
      <c r="E50" s="20">
        <v>513326439</v>
      </c>
      <c r="F50" s="7" t="s">
        <v>336</v>
      </c>
      <c r="G50" s="7" t="s">
        <v>1706</v>
      </c>
      <c r="H50" s="7" t="s">
        <v>110</v>
      </c>
      <c r="I50" s="19">
        <v>5.84</v>
      </c>
      <c r="J50" s="7" t="s">
        <v>102</v>
      </c>
      <c r="K50" s="23">
        <v>4.9473000000000003E-2</v>
      </c>
      <c r="L50" s="9">
        <v>2.7799999999999998E-2</v>
      </c>
      <c r="M50" s="8">
        <v>775146.22</v>
      </c>
      <c r="N50" s="8">
        <v>117.12</v>
      </c>
      <c r="O50" s="8">
        <v>907.85</v>
      </c>
      <c r="P50" s="9">
        <v>8.9999999999999998E-4</v>
      </c>
      <c r="Q50" s="9">
        <v>1E-4</v>
      </c>
    </row>
    <row r="51" spans="2:17">
      <c r="B51" s="7" t="s">
        <v>1952</v>
      </c>
      <c r="C51" s="7" t="s">
        <v>1694</v>
      </c>
      <c r="D51" s="19">
        <v>11898180</v>
      </c>
      <c r="E51" s="20">
        <v>513326439</v>
      </c>
      <c r="F51" s="7" t="s">
        <v>336</v>
      </c>
      <c r="G51" s="7" t="s">
        <v>1706</v>
      </c>
      <c r="H51" s="7" t="s">
        <v>110</v>
      </c>
      <c r="I51" s="19">
        <v>5.84</v>
      </c>
      <c r="J51" s="7" t="s">
        <v>102</v>
      </c>
      <c r="K51" s="23">
        <v>5.4547999999999999E-2</v>
      </c>
      <c r="L51" s="9">
        <v>2.7799999999999998E-2</v>
      </c>
      <c r="M51" s="8">
        <v>305870.81</v>
      </c>
      <c r="N51" s="8">
        <v>117.45</v>
      </c>
      <c r="O51" s="8">
        <v>359.25</v>
      </c>
      <c r="P51" s="9">
        <v>2.9999999999999997E-4</v>
      </c>
      <c r="Q51" s="9">
        <v>0</v>
      </c>
    </row>
    <row r="52" spans="2:17">
      <c r="B52" s="7" t="s">
        <v>1953</v>
      </c>
      <c r="C52" s="7" t="s">
        <v>1694</v>
      </c>
      <c r="D52" s="19">
        <v>11898190</v>
      </c>
      <c r="E52" s="20">
        <v>513326439</v>
      </c>
      <c r="F52" s="7" t="s">
        <v>336</v>
      </c>
      <c r="G52" s="7" t="s">
        <v>1706</v>
      </c>
      <c r="H52" s="7" t="s">
        <v>110</v>
      </c>
      <c r="I52" s="19">
        <v>5.84</v>
      </c>
      <c r="J52" s="7" t="s">
        <v>102</v>
      </c>
      <c r="K52" s="23">
        <v>5.4547999999999999E-2</v>
      </c>
      <c r="L52" s="9">
        <v>2.7799999999999998E-2</v>
      </c>
      <c r="M52" s="8">
        <v>391567.75</v>
      </c>
      <c r="N52" s="8">
        <v>116.12</v>
      </c>
      <c r="O52" s="8">
        <v>454.69</v>
      </c>
      <c r="P52" s="9">
        <v>4.0000000000000002E-4</v>
      </c>
      <c r="Q52" s="9">
        <v>1E-4</v>
      </c>
    </row>
    <row r="53" spans="2:17">
      <c r="B53" s="7" t="s">
        <v>1954</v>
      </c>
      <c r="C53" s="7" t="s">
        <v>1685</v>
      </c>
      <c r="D53" s="19">
        <v>11898511</v>
      </c>
      <c r="E53" s="20">
        <v>513326439</v>
      </c>
      <c r="F53" s="7" t="s">
        <v>336</v>
      </c>
      <c r="G53" s="7" t="s">
        <v>1707</v>
      </c>
      <c r="H53" s="7" t="s">
        <v>110</v>
      </c>
      <c r="I53" s="19">
        <v>5.84</v>
      </c>
      <c r="J53" s="7" t="s">
        <v>102</v>
      </c>
      <c r="K53" s="23">
        <v>5.4546999999999998E-2</v>
      </c>
      <c r="L53" s="9">
        <v>2.7799999999999998E-2</v>
      </c>
      <c r="M53" s="8">
        <v>961428.84</v>
      </c>
      <c r="N53" s="8">
        <v>118.58</v>
      </c>
      <c r="O53" s="8">
        <v>1140.06</v>
      </c>
      <c r="P53" s="9">
        <v>1.1000000000000001E-3</v>
      </c>
      <c r="Q53" s="9">
        <v>1E-4</v>
      </c>
    </row>
    <row r="54" spans="2:17">
      <c r="B54" s="7" t="s">
        <v>1955</v>
      </c>
      <c r="C54" s="7" t="s">
        <v>1685</v>
      </c>
      <c r="D54" s="19">
        <v>11898512</v>
      </c>
      <c r="E54" s="20">
        <v>513326439</v>
      </c>
      <c r="F54" s="7" t="s">
        <v>336</v>
      </c>
      <c r="G54" s="7" t="s">
        <v>1707</v>
      </c>
      <c r="H54" s="7" t="s">
        <v>110</v>
      </c>
      <c r="I54" s="19">
        <v>5.84</v>
      </c>
      <c r="J54" s="7" t="s">
        <v>102</v>
      </c>
      <c r="K54" s="23">
        <v>5.4549E-2</v>
      </c>
      <c r="L54" s="9">
        <v>2.7799999999999998E-2</v>
      </c>
      <c r="M54" s="8">
        <v>922404.55</v>
      </c>
      <c r="N54" s="8">
        <v>118.58</v>
      </c>
      <c r="O54" s="8">
        <v>1093.79</v>
      </c>
      <c r="P54" s="9">
        <v>1.1000000000000001E-3</v>
      </c>
      <c r="Q54" s="9">
        <v>1E-4</v>
      </c>
    </row>
    <row r="55" spans="2:17">
      <c r="B55" s="7" t="s">
        <v>1956</v>
      </c>
      <c r="C55" s="7" t="s">
        <v>1694</v>
      </c>
      <c r="D55" s="19">
        <v>11898514</v>
      </c>
      <c r="E55" s="20">
        <v>513326439</v>
      </c>
      <c r="F55" s="7" t="s">
        <v>336</v>
      </c>
      <c r="G55" s="7" t="s">
        <v>1703</v>
      </c>
      <c r="H55" s="7" t="s">
        <v>110</v>
      </c>
      <c r="I55" s="19">
        <v>5.9</v>
      </c>
      <c r="J55" s="7" t="s">
        <v>102</v>
      </c>
      <c r="K55" s="23">
        <v>5.4642000000000003E-2</v>
      </c>
      <c r="L55" s="9">
        <v>2.3099999999999999E-2</v>
      </c>
      <c r="M55" s="8">
        <v>202974.24</v>
      </c>
      <c r="N55" s="8">
        <v>121.36</v>
      </c>
      <c r="O55" s="8">
        <v>246.33</v>
      </c>
      <c r="P55" s="9">
        <v>2.0000000000000001E-4</v>
      </c>
      <c r="Q55" s="9">
        <v>0</v>
      </c>
    </row>
    <row r="56" spans="2:17">
      <c r="B56" s="7" t="s">
        <v>1957</v>
      </c>
      <c r="C56" s="7" t="s">
        <v>1694</v>
      </c>
      <c r="D56" s="19">
        <v>11898515</v>
      </c>
      <c r="E56" s="20">
        <v>513326439</v>
      </c>
      <c r="F56" s="7" t="s">
        <v>336</v>
      </c>
      <c r="G56" s="7" t="s">
        <v>1703</v>
      </c>
      <c r="H56" s="7" t="s">
        <v>110</v>
      </c>
      <c r="I56" s="19">
        <v>5.84</v>
      </c>
      <c r="J56" s="7" t="s">
        <v>102</v>
      </c>
      <c r="K56" s="23">
        <v>5.4609999999999999E-2</v>
      </c>
      <c r="L56" s="9">
        <v>2.7799999999999998E-2</v>
      </c>
      <c r="M56" s="8">
        <v>951738.17</v>
      </c>
      <c r="N56" s="8">
        <v>118.17</v>
      </c>
      <c r="O56" s="8">
        <v>1124.67</v>
      </c>
      <c r="P56" s="9">
        <v>1.1000000000000001E-3</v>
      </c>
      <c r="Q56" s="9">
        <v>1E-4</v>
      </c>
    </row>
    <row r="57" spans="2:17">
      <c r="B57" s="7" t="s">
        <v>1958</v>
      </c>
      <c r="C57" s="7" t="s">
        <v>1694</v>
      </c>
      <c r="D57" s="19">
        <v>11898502</v>
      </c>
      <c r="E57" s="20">
        <v>513326439</v>
      </c>
      <c r="F57" s="7" t="s">
        <v>336</v>
      </c>
      <c r="G57" s="7" t="s">
        <v>1703</v>
      </c>
      <c r="H57" s="7" t="s">
        <v>110</v>
      </c>
      <c r="I57" s="19">
        <v>5.96</v>
      </c>
      <c r="J57" s="7" t="s">
        <v>102</v>
      </c>
      <c r="K57" s="23">
        <v>5.3509000000000001E-2</v>
      </c>
      <c r="L57" s="9">
        <v>1.6400000000000001E-2</v>
      </c>
      <c r="M57" s="8">
        <v>199244.13</v>
      </c>
      <c r="N57" s="8">
        <v>127.9</v>
      </c>
      <c r="O57" s="8">
        <v>254.83</v>
      </c>
      <c r="P57" s="9">
        <v>2.0000000000000001E-4</v>
      </c>
      <c r="Q57" s="9">
        <v>0</v>
      </c>
    </row>
    <row r="58" spans="2:17">
      <c r="B58" s="7" t="s">
        <v>1959</v>
      </c>
      <c r="C58" s="7" t="s">
        <v>1694</v>
      </c>
      <c r="D58" s="19">
        <v>11898527</v>
      </c>
      <c r="E58" s="20">
        <v>513326439</v>
      </c>
      <c r="F58" s="7" t="s">
        <v>336</v>
      </c>
      <c r="G58" s="7" t="s">
        <v>1703</v>
      </c>
      <c r="H58" s="7" t="s">
        <v>110</v>
      </c>
      <c r="I58" s="19">
        <v>5.84</v>
      </c>
      <c r="J58" s="7" t="s">
        <v>102</v>
      </c>
      <c r="K58" s="23">
        <v>5.4549E-2</v>
      </c>
      <c r="L58" s="9">
        <v>2.7799999999999998E-2</v>
      </c>
      <c r="M58" s="8">
        <v>292945.77</v>
      </c>
      <c r="N58" s="8">
        <v>116.64</v>
      </c>
      <c r="O58" s="8">
        <v>341.69</v>
      </c>
      <c r="P58" s="9">
        <v>2.9999999999999997E-4</v>
      </c>
      <c r="Q58" s="9">
        <v>0</v>
      </c>
    </row>
    <row r="59" spans="2:17">
      <c r="B59" s="7" t="s">
        <v>1960</v>
      </c>
      <c r="C59" s="7" t="s">
        <v>1694</v>
      </c>
      <c r="D59" s="19">
        <v>11898503</v>
      </c>
      <c r="E59" s="20">
        <v>513326439</v>
      </c>
      <c r="F59" s="7" t="s">
        <v>336</v>
      </c>
      <c r="G59" s="7" t="s">
        <v>1703</v>
      </c>
      <c r="H59" s="7" t="s">
        <v>110</v>
      </c>
      <c r="I59" s="19">
        <v>5.82</v>
      </c>
      <c r="J59" s="7" t="s">
        <v>102</v>
      </c>
      <c r="K59" s="23">
        <v>5.3485999999999999E-2</v>
      </c>
      <c r="L59" s="9">
        <v>2.7799999999999998E-2</v>
      </c>
      <c r="M59" s="8">
        <v>940241.25</v>
      </c>
      <c r="N59" s="8">
        <v>119.8</v>
      </c>
      <c r="O59" s="8">
        <v>1126.4100000000001</v>
      </c>
      <c r="P59" s="9">
        <v>1.1000000000000001E-3</v>
      </c>
      <c r="Q59" s="9">
        <v>1E-4</v>
      </c>
    </row>
    <row r="60" spans="2:17">
      <c r="B60" s="7" t="s">
        <v>1961</v>
      </c>
      <c r="C60" s="7" t="s">
        <v>1694</v>
      </c>
      <c r="D60" s="19">
        <v>11898505</v>
      </c>
      <c r="E60" s="20">
        <v>513326439</v>
      </c>
      <c r="F60" s="7" t="s">
        <v>336</v>
      </c>
      <c r="G60" s="7" t="s">
        <v>1703</v>
      </c>
      <c r="H60" s="7" t="s">
        <v>110</v>
      </c>
      <c r="I60" s="19">
        <v>5.89</v>
      </c>
      <c r="J60" s="7" t="s">
        <v>102</v>
      </c>
      <c r="K60" s="23">
        <v>5.5368000000000001E-2</v>
      </c>
      <c r="L60" s="9">
        <v>2.3300000000000001E-2</v>
      </c>
      <c r="M60" s="8">
        <v>43023.72</v>
      </c>
      <c r="N60" s="8">
        <v>122.05</v>
      </c>
      <c r="O60" s="8">
        <v>52.51</v>
      </c>
      <c r="P60" s="9">
        <v>1E-4</v>
      </c>
      <c r="Q60" s="9">
        <v>0</v>
      </c>
    </row>
    <row r="61" spans="2:17">
      <c r="B61" s="7" t="s">
        <v>1962</v>
      </c>
      <c r="C61" s="7" t="s">
        <v>1694</v>
      </c>
      <c r="D61" s="19">
        <v>11898506</v>
      </c>
      <c r="E61" s="20">
        <v>513326439</v>
      </c>
      <c r="F61" s="7" t="s">
        <v>336</v>
      </c>
      <c r="G61" s="7" t="s">
        <v>1703</v>
      </c>
      <c r="H61" s="7" t="s">
        <v>110</v>
      </c>
      <c r="I61" s="19">
        <v>5.88</v>
      </c>
      <c r="J61" s="7" t="s">
        <v>102</v>
      </c>
      <c r="K61" s="23">
        <v>5.6342999999999997E-2</v>
      </c>
      <c r="L61" s="9">
        <v>2.3300000000000001E-2</v>
      </c>
      <c r="M61" s="8">
        <v>86631.3</v>
      </c>
      <c r="N61" s="8">
        <v>122.69</v>
      </c>
      <c r="O61" s="8">
        <v>106.29</v>
      </c>
      <c r="P61" s="9">
        <v>1E-4</v>
      </c>
      <c r="Q61" s="9">
        <v>0</v>
      </c>
    </row>
    <row r="62" spans="2:17">
      <c r="B62" s="7" t="s">
        <v>1963</v>
      </c>
      <c r="C62" s="7" t="s">
        <v>1694</v>
      </c>
      <c r="D62" s="19">
        <v>11898507</v>
      </c>
      <c r="E62" s="20">
        <v>513326439</v>
      </c>
      <c r="F62" s="7" t="s">
        <v>336</v>
      </c>
      <c r="G62" s="7" t="s">
        <v>1703</v>
      </c>
      <c r="H62" s="7" t="s">
        <v>110</v>
      </c>
      <c r="I62" s="19">
        <v>5.82</v>
      </c>
      <c r="J62" s="7" t="s">
        <v>102</v>
      </c>
      <c r="K62" s="23">
        <v>5.6225999999999998E-2</v>
      </c>
      <c r="L62" s="9">
        <v>2.7799999999999998E-2</v>
      </c>
      <c r="M62" s="8">
        <v>936178.23</v>
      </c>
      <c r="N62" s="8">
        <v>119.53</v>
      </c>
      <c r="O62" s="8">
        <v>1119.01</v>
      </c>
      <c r="P62" s="9">
        <v>1.1000000000000001E-3</v>
      </c>
      <c r="Q62" s="9">
        <v>1E-4</v>
      </c>
    </row>
    <row r="63" spans="2:17">
      <c r="B63" s="7" t="s">
        <v>1964</v>
      </c>
      <c r="C63" s="7" t="s">
        <v>1694</v>
      </c>
      <c r="D63" s="19">
        <v>11898509</v>
      </c>
      <c r="E63" s="20">
        <v>513326439</v>
      </c>
      <c r="F63" s="7" t="s">
        <v>336</v>
      </c>
      <c r="G63" s="7" t="s">
        <v>1703</v>
      </c>
      <c r="H63" s="7" t="s">
        <v>110</v>
      </c>
      <c r="I63" s="19">
        <v>5.88</v>
      </c>
      <c r="J63" s="7" t="s">
        <v>102</v>
      </c>
      <c r="K63" s="23">
        <v>5.5951000000000001E-2</v>
      </c>
      <c r="L63" s="9">
        <v>2.3199999999999998E-2</v>
      </c>
      <c r="M63" s="8">
        <v>51984.49</v>
      </c>
      <c r="N63" s="8">
        <v>122.67</v>
      </c>
      <c r="O63" s="8">
        <v>63.77</v>
      </c>
      <c r="P63" s="9">
        <v>1E-4</v>
      </c>
      <c r="Q63" s="9">
        <v>0</v>
      </c>
    </row>
    <row r="64" spans="2:17">
      <c r="B64" s="7" t="s">
        <v>1965</v>
      </c>
      <c r="C64" s="7" t="s">
        <v>1694</v>
      </c>
      <c r="D64" s="19">
        <v>99103582</v>
      </c>
      <c r="E64" s="7"/>
      <c r="F64" s="7" t="s">
        <v>334</v>
      </c>
      <c r="G64" s="7" t="s">
        <v>1708</v>
      </c>
      <c r="H64" s="7" t="s">
        <v>299</v>
      </c>
      <c r="I64" s="19">
        <v>4.66</v>
      </c>
      <c r="J64" s="7" t="s">
        <v>102</v>
      </c>
      <c r="K64" s="23">
        <v>2.5621999999999999E-2</v>
      </c>
      <c r="L64" s="9">
        <v>2.3599999999999999E-2</v>
      </c>
      <c r="M64" s="8">
        <v>20012198.16</v>
      </c>
      <c r="N64" s="8">
        <v>101.54</v>
      </c>
      <c r="O64" s="8">
        <v>20320.39</v>
      </c>
      <c r="P64" s="9">
        <v>1.9599999999999999E-2</v>
      </c>
      <c r="Q64" s="9">
        <v>2.5999999999999999E-3</v>
      </c>
    </row>
    <row r="65" spans="2:17">
      <c r="B65" s="7" t="s">
        <v>1966</v>
      </c>
      <c r="C65" s="7" t="s">
        <v>1685</v>
      </c>
      <c r="D65" s="19">
        <v>99106361</v>
      </c>
      <c r="E65" s="20">
        <v>513504274</v>
      </c>
      <c r="F65" s="7" t="s">
        <v>336</v>
      </c>
      <c r="G65" s="7" t="s">
        <v>1610</v>
      </c>
      <c r="H65" s="7" t="s">
        <v>1320</v>
      </c>
      <c r="I65" s="19">
        <v>3.11</v>
      </c>
      <c r="J65" s="7" t="s">
        <v>102</v>
      </c>
      <c r="K65" s="23">
        <v>3.7499999999999999E-2</v>
      </c>
      <c r="L65" s="9">
        <v>4.07E-2</v>
      </c>
      <c r="M65" s="8">
        <v>8524444</v>
      </c>
      <c r="N65" s="8">
        <v>99.33</v>
      </c>
      <c r="O65" s="8">
        <v>8467.33</v>
      </c>
      <c r="P65" s="9">
        <v>8.2000000000000007E-3</v>
      </c>
      <c r="Q65" s="9">
        <v>1.1000000000000001E-3</v>
      </c>
    </row>
    <row r="66" spans="2:17">
      <c r="B66" s="7" t="s">
        <v>1967</v>
      </c>
      <c r="C66" s="7" t="s">
        <v>1694</v>
      </c>
      <c r="D66" s="19">
        <v>99103863</v>
      </c>
      <c r="E66" s="7"/>
      <c r="F66" s="7" t="s">
        <v>334</v>
      </c>
      <c r="G66" s="7" t="s">
        <v>1709</v>
      </c>
      <c r="H66" s="7" t="s">
        <v>299</v>
      </c>
      <c r="I66" s="19">
        <v>8.1</v>
      </c>
      <c r="J66" s="7" t="s">
        <v>102</v>
      </c>
      <c r="K66" s="23">
        <v>2.7663E-2</v>
      </c>
      <c r="L66" s="9">
        <v>3.2399999999999998E-2</v>
      </c>
      <c r="M66" s="8">
        <v>16395937.52</v>
      </c>
      <c r="N66" s="8">
        <v>97.3</v>
      </c>
      <c r="O66" s="8">
        <v>15953.25</v>
      </c>
      <c r="P66" s="9">
        <v>1.54E-2</v>
      </c>
      <c r="Q66" s="9">
        <v>2E-3</v>
      </c>
    </row>
    <row r="67" spans="2:17">
      <c r="B67" s="7" t="s">
        <v>1968</v>
      </c>
      <c r="C67" s="7" t="s">
        <v>1685</v>
      </c>
      <c r="D67" s="19">
        <v>99105710</v>
      </c>
      <c r="E67" s="20">
        <v>513869347</v>
      </c>
      <c r="F67" s="7" t="s">
        <v>370</v>
      </c>
      <c r="G67" s="7" t="s">
        <v>1710</v>
      </c>
      <c r="H67" s="7" t="s">
        <v>299</v>
      </c>
      <c r="I67" s="19">
        <v>10.64</v>
      </c>
      <c r="J67" s="7" t="s">
        <v>102</v>
      </c>
      <c r="K67" s="23">
        <v>3.7900000000000003E-2</v>
      </c>
      <c r="L67" s="9">
        <v>4.8099999999999997E-2</v>
      </c>
      <c r="M67" s="8">
        <v>559941</v>
      </c>
      <c r="N67" s="8">
        <v>89.61</v>
      </c>
      <c r="O67" s="8">
        <v>501.76</v>
      </c>
      <c r="P67" s="9">
        <v>5.0000000000000001E-4</v>
      </c>
      <c r="Q67" s="9">
        <v>1E-4</v>
      </c>
    </row>
    <row r="68" spans="2:17">
      <c r="B68" s="7" t="s">
        <v>1969</v>
      </c>
      <c r="C68" s="7" t="s">
        <v>1685</v>
      </c>
      <c r="D68" s="19">
        <v>99105975</v>
      </c>
      <c r="E68" s="20">
        <v>513869347</v>
      </c>
      <c r="F68" s="7" t="s">
        <v>370</v>
      </c>
      <c r="G68" s="7" t="s">
        <v>1711</v>
      </c>
      <c r="H68" s="7" t="s">
        <v>299</v>
      </c>
      <c r="I68" s="19">
        <v>10.59</v>
      </c>
      <c r="J68" s="7" t="s">
        <v>102</v>
      </c>
      <c r="K68" s="23">
        <v>4.0099999999999997E-2</v>
      </c>
      <c r="L68" s="9">
        <v>4.8599999999999997E-2</v>
      </c>
      <c r="M68" s="8">
        <v>748367</v>
      </c>
      <c r="N68" s="8">
        <v>90.3</v>
      </c>
      <c r="O68" s="8">
        <v>675.78</v>
      </c>
      <c r="P68" s="9">
        <v>6.9999999999999999E-4</v>
      </c>
      <c r="Q68" s="9">
        <v>1E-4</v>
      </c>
    </row>
    <row r="69" spans="2:17">
      <c r="B69" s="7" t="s">
        <v>1970</v>
      </c>
      <c r="C69" s="7" t="s">
        <v>1685</v>
      </c>
      <c r="D69" s="19">
        <v>99106205</v>
      </c>
      <c r="E69" s="20">
        <v>513869347</v>
      </c>
      <c r="F69" s="7" t="s">
        <v>370</v>
      </c>
      <c r="G69" s="7" t="s">
        <v>1712</v>
      </c>
      <c r="H69" s="7" t="s">
        <v>299</v>
      </c>
      <c r="I69" s="19">
        <v>10.56</v>
      </c>
      <c r="J69" s="7" t="s">
        <v>102</v>
      </c>
      <c r="K69" s="23">
        <v>4.0099999999999997E-2</v>
      </c>
      <c r="L69" s="9">
        <v>5.0200000000000002E-2</v>
      </c>
      <c r="M69" s="8">
        <v>1513282</v>
      </c>
      <c r="N69" s="8">
        <v>88.32</v>
      </c>
      <c r="O69" s="8">
        <v>1336.53</v>
      </c>
      <c r="P69" s="9">
        <v>1.2999999999999999E-3</v>
      </c>
      <c r="Q69" s="9">
        <v>2.0000000000000001E-4</v>
      </c>
    </row>
    <row r="70" spans="2:17">
      <c r="B70" s="7" t="s">
        <v>1971</v>
      </c>
      <c r="C70" s="7" t="s">
        <v>1694</v>
      </c>
      <c r="D70" s="19">
        <v>99102741</v>
      </c>
      <c r="E70" s="7"/>
      <c r="F70" s="7" t="s">
        <v>372</v>
      </c>
      <c r="G70" s="7" t="s">
        <v>1713</v>
      </c>
      <c r="H70" s="7" t="s">
        <v>110</v>
      </c>
      <c r="I70" s="19">
        <v>3.73</v>
      </c>
      <c r="J70" s="7" t="s">
        <v>102</v>
      </c>
      <c r="K70" s="23">
        <v>5.1728999999999997E-2</v>
      </c>
      <c r="L70" s="9">
        <v>1.0699999999999999E-2</v>
      </c>
      <c r="M70" s="8">
        <v>10860423.33</v>
      </c>
      <c r="N70" s="8">
        <v>118.62</v>
      </c>
      <c r="O70" s="8">
        <v>12882.63</v>
      </c>
      <c r="P70" s="9">
        <v>1.24E-2</v>
      </c>
      <c r="Q70" s="9">
        <v>1.6000000000000001E-3</v>
      </c>
    </row>
    <row r="71" spans="2:17">
      <c r="B71" s="7" t="s">
        <v>1972</v>
      </c>
      <c r="C71" s="7" t="s">
        <v>1694</v>
      </c>
      <c r="D71" s="19">
        <v>99103616</v>
      </c>
      <c r="E71" s="7"/>
      <c r="F71" s="7" t="s">
        <v>372</v>
      </c>
      <c r="G71" s="7" t="s">
        <v>1714</v>
      </c>
      <c r="H71" s="7" t="s">
        <v>110</v>
      </c>
      <c r="I71" s="19">
        <v>3.98</v>
      </c>
      <c r="J71" s="7" t="s">
        <v>102</v>
      </c>
      <c r="K71" s="23">
        <v>2.9000000000000001E-2</v>
      </c>
      <c r="L71" s="9">
        <v>3.1600000000000003E-2</v>
      </c>
      <c r="M71" s="8">
        <v>9662725.4100000001</v>
      </c>
      <c r="N71" s="8">
        <v>103.62</v>
      </c>
      <c r="O71" s="8">
        <v>10012.52</v>
      </c>
      <c r="P71" s="9">
        <v>9.7000000000000003E-3</v>
      </c>
      <c r="Q71" s="9">
        <v>1.2999999999999999E-3</v>
      </c>
    </row>
    <row r="72" spans="2:17">
      <c r="B72" s="7" t="s">
        <v>1973</v>
      </c>
      <c r="C72" s="7" t="s">
        <v>1685</v>
      </c>
      <c r="D72" s="19">
        <v>91040003</v>
      </c>
      <c r="E72" s="20">
        <v>550011340</v>
      </c>
      <c r="F72" s="7" t="s">
        <v>392</v>
      </c>
      <c r="G72" s="7" t="s">
        <v>1715</v>
      </c>
      <c r="H72" s="7" t="s">
        <v>110</v>
      </c>
      <c r="I72" s="19">
        <v>1.99</v>
      </c>
      <c r="J72" s="7" t="s">
        <v>40</v>
      </c>
      <c r="K72" s="23">
        <v>3.7499999999999999E-2</v>
      </c>
      <c r="L72" s="9">
        <v>7.7100000000000002E-2</v>
      </c>
      <c r="M72" s="8">
        <v>5117969</v>
      </c>
      <c r="N72" s="8">
        <v>100.11</v>
      </c>
      <c r="O72" s="8">
        <v>19203.25</v>
      </c>
      <c r="P72" s="9">
        <v>1.8499999999999999E-2</v>
      </c>
      <c r="Q72" s="9">
        <v>2.5000000000000001E-3</v>
      </c>
    </row>
    <row r="73" spans="2:17">
      <c r="B73" s="7" t="s">
        <v>1974</v>
      </c>
      <c r="C73" s="7" t="s">
        <v>1694</v>
      </c>
      <c r="D73" s="19">
        <v>99105041</v>
      </c>
      <c r="E73" s="7"/>
      <c r="F73" s="7" t="s">
        <v>390</v>
      </c>
      <c r="G73" s="7" t="s">
        <v>1716</v>
      </c>
      <c r="H73" s="7" t="s">
        <v>299</v>
      </c>
      <c r="I73" s="19">
        <v>8.1199999999999992</v>
      </c>
      <c r="J73" s="7" t="s">
        <v>102</v>
      </c>
      <c r="K73" s="23">
        <v>3.0499999999999999E-2</v>
      </c>
      <c r="L73" s="9">
        <v>5.4800000000000001E-2</v>
      </c>
      <c r="M73" s="8">
        <v>278157</v>
      </c>
      <c r="N73" s="8">
        <v>97.09</v>
      </c>
      <c r="O73" s="8">
        <v>270.06</v>
      </c>
      <c r="P73" s="9">
        <v>2.9999999999999997E-4</v>
      </c>
      <c r="Q73" s="9">
        <v>0</v>
      </c>
    </row>
    <row r="74" spans="2:17">
      <c r="B74" s="7" t="s">
        <v>1975</v>
      </c>
      <c r="C74" s="7" t="s">
        <v>1694</v>
      </c>
      <c r="D74" s="19">
        <v>99104390</v>
      </c>
      <c r="E74" s="7"/>
      <c r="F74" s="7" t="s">
        <v>390</v>
      </c>
      <c r="G74" s="7" t="s">
        <v>1717</v>
      </c>
      <c r="H74" s="7" t="s">
        <v>299</v>
      </c>
      <c r="I74" s="19">
        <v>7.32</v>
      </c>
      <c r="J74" s="7" t="s">
        <v>102</v>
      </c>
      <c r="K74" s="23">
        <v>5.2884E-2</v>
      </c>
      <c r="L74" s="9">
        <v>4.8800000000000003E-2</v>
      </c>
      <c r="M74" s="8">
        <v>524581</v>
      </c>
      <c r="N74" s="8">
        <v>103.62</v>
      </c>
      <c r="O74" s="8">
        <v>543.57000000000005</v>
      </c>
      <c r="P74" s="9">
        <v>5.0000000000000001E-4</v>
      </c>
      <c r="Q74" s="9">
        <v>1E-4</v>
      </c>
    </row>
    <row r="75" spans="2:17">
      <c r="B75" s="7" t="s">
        <v>1976</v>
      </c>
      <c r="C75" s="7" t="s">
        <v>1694</v>
      </c>
      <c r="D75" s="19">
        <v>99104416</v>
      </c>
      <c r="E75" s="7"/>
      <c r="F75" s="7" t="s">
        <v>390</v>
      </c>
      <c r="G75" s="7" t="s">
        <v>1717</v>
      </c>
      <c r="H75" s="7" t="s">
        <v>299</v>
      </c>
      <c r="I75" s="19">
        <v>7.32</v>
      </c>
      <c r="J75" s="7" t="s">
        <v>102</v>
      </c>
      <c r="K75" s="23">
        <v>5.2363E-2</v>
      </c>
      <c r="L75" s="9">
        <v>4.9299999999999997E-2</v>
      </c>
      <c r="M75" s="8">
        <v>1311450.56</v>
      </c>
      <c r="N75" s="8">
        <v>102.86</v>
      </c>
      <c r="O75" s="8">
        <v>1348.96</v>
      </c>
      <c r="P75" s="9">
        <v>1.2999999999999999E-3</v>
      </c>
      <c r="Q75" s="9">
        <v>2.0000000000000001E-4</v>
      </c>
    </row>
    <row r="76" spans="2:17">
      <c r="B76" s="7" t="s">
        <v>1977</v>
      </c>
      <c r="C76" s="7" t="s">
        <v>1694</v>
      </c>
      <c r="D76" s="19">
        <v>99105033</v>
      </c>
      <c r="E76" s="7"/>
      <c r="F76" s="7" t="s">
        <v>390</v>
      </c>
      <c r="G76" s="7" t="s">
        <v>1716</v>
      </c>
      <c r="H76" s="7" t="s">
        <v>299</v>
      </c>
      <c r="I76" s="19">
        <v>7.27</v>
      </c>
      <c r="J76" s="7" t="s">
        <v>102</v>
      </c>
      <c r="K76" s="23">
        <v>4.8128999999999998E-2</v>
      </c>
      <c r="L76" s="9">
        <v>5.5599999999999997E-2</v>
      </c>
      <c r="M76" s="8">
        <v>866201.04</v>
      </c>
      <c r="N76" s="8">
        <v>95.5</v>
      </c>
      <c r="O76" s="8">
        <v>827.22</v>
      </c>
      <c r="P76" s="9">
        <v>8.0000000000000004E-4</v>
      </c>
      <c r="Q76" s="9">
        <v>1E-4</v>
      </c>
    </row>
    <row r="77" spans="2:17">
      <c r="B77" s="7" t="s">
        <v>1978</v>
      </c>
      <c r="C77" s="7" t="s">
        <v>1685</v>
      </c>
      <c r="D77" s="19">
        <v>99105942</v>
      </c>
      <c r="E77" s="7"/>
      <c r="F77" s="7" t="s">
        <v>390</v>
      </c>
      <c r="G77" s="7" t="s">
        <v>1533</v>
      </c>
      <c r="H77" s="7" t="s">
        <v>299</v>
      </c>
      <c r="I77" s="19">
        <v>8.0500000000000007</v>
      </c>
      <c r="J77" s="7" t="s">
        <v>102</v>
      </c>
      <c r="K77" s="23">
        <v>3.0499999999999999E-2</v>
      </c>
      <c r="L77" s="9">
        <v>6.3500000000000001E-2</v>
      </c>
      <c r="M77" s="8">
        <v>515125</v>
      </c>
      <c r="N77" s="8">
        <v>90.86</v>
      </c>
      <c r="O77" s="8">
        <v>468.04</v>
      </c>
      <c r="P77" s="9">
        <v>5.0000000000000001E-4</v>
      </c>
      <c r="Q77" s="9">
        <v>1E-4</v>
      </c>
    </row>
    <row r="78" spans="2:17">
      <c r="B78" s="7" t="s">
        <v>1979</v>
      </c>
      <c r="C78" s="7" t="s">
        <v>1694</v>
      </c>
      <c r="D78" s="19">
        <v>99103962</v>
      </c>
      <c r="E78" s="7"/>
      <c r="F78" s="7" t="s">
        <v>392</v>
      </c>
      <c r="G78" s="7" t="s">
        <v>1356</v>
      </c>
      <c r="H78" s="7" t="s">
        <v>1320</v>
      </c>
      <c r="I78" s="19">
        <v>7.46</v>
      </c>
      <c r="J78" s="7" t="s">
        <v>102</v>
      </c>
      <c r="K78" s="23">
        <v>4.9404000000000003E-2</v>
      </c>
      <c r="L78" s="9">
        <v>4.4699999999999997E-2</v>
      </c>
      <c r="M78" s="8">
        <v>14968553.199999999</v>
      </c>
      <c r="N78" s="8">
        <v>103.18</v>
      </c>
      <c r="O78" s="8">
        <v>15444.55</v>
      </c>
      <c r="P78" s="9">
        <v>1.49E-2</v>
      </c>
      <c r="Q78" s="9">
        <v>2E-3</v>
      </c>
    </row>
    <row r="79" spans="2:17">
      <c r="B79" s="7" t="s">
        <v>1980</v>
      </c>
      <c r="C79" s="7" t="s">
        <v>1685</v>
      </c>
      <c r="D79" s="19">
        <v>99105306</v>
      </c>
      <c r="E79" s="20">
        <v>513869347</v>
      </c>
      <c r="F79" s="7" t="s">
        <v>392</v>
      </c>
      <c r="G79" s="7" t="s">
        <v>1718</v>
      </c>
      <c r="H79" s="7" t="s">
        <v>1320</v>
      </c>
      <c r="I79" s="19">
        <v>10.67</v>
      </c>
      <c r="J79" s="7" t="s">
        <v>102</v>
      </c>
      <c r="K79" s="23">
        <v>4.0800000000000003E-2</v>
      </c>
      <c r="L79" s="9">
        <v>4.7100000000000003E-2</v>
      </c>
      <c r="M79" s="8">
        <v>477062</v>
      </c>
      <c r="N79" s="8">
        <v>91.28</v>
      </c>
      <c r="O79" s="8">
        <v>435.46</v>
      </c>
      <c r="P79" s="9">
        <v>4.0000000000000002E-4</v>
      </c>
      <c r="Q79" s="9">
        <v>1E-4</v>
      </c>
    </row>
    <row r="80" spans="2:17">
      <c r="B80" s="7" t="s">
        <v>1981</v>
      </c>
      <c r="C80" s="7" t="s">
        <v>1685</v>
      </c>
      <c r="D80" s="19">
        <v>99105579</v>
      </c>
      <c r="E80" s="20">
        <v>513869347</v>
      </c>
      <c r="F80" s="7" t="s">
        <v>392</v>
      </c>
      <c r="G80" s="7" t="s">
        <v>1718</v>
      </c>
      <c r="H80" s="7" t="s">
        <v>1320</v>
      </c>
      <c r="I80" s="19">
        <v>10.53</v>
      </c>
      <c r="J80" s="7" t="s">
        <v>102</v>
      </c>
      <c r="K80" s="23">
        <v>3.8199999999999998E-2</v>
      </c>
      <c r="L80" s="9">
        <v>5.2400000000000002E-2</v>
      </c>
      <c r="M80" s="8">
        <v>858811</v>
      </c>
      <c r="N80" s="8">
        <v>85.85</v>
      </c>
      <c r="O80" s="8">
        <v>737.29</v>
      </c>
      <c r="P80" s="9">
        <v>6.9999999999999999E-4</v>
      </c>
      <c r="Q80" s="9">
        <v>1E-4</v>
      </c>
    </row>
    <row r="81" spans="2:17">
      <c r="B81" s="7" t="s">
        <v>1982</v>
      </c>
      <c r="C81" s="7" t="s">
        <v>1685</v>
      </c>
      <c r="D81" s="19">
        <v>99105017</v>
      </c>
      <c r="E81" s="20">
        <v>513869347</v>
      </c>
      <c r="F81" s="7" t="s">
        <v>392</v>
      </c>
      <c r="G81" s="7" t="s">
        <v>1719</v>
      </c>
      <c r="H81" s="7" t="s">
        <v>1320</v>
      </c>
      <c r="I81" s="19">
        <v>10.66</v>
      </c>
      <c r="J81" s="7" t="s">
        <v>102</v>
      </c>
      <c r="K81" s="23">
        <v>4.0800000000000003E-2</v>
      </c>
      <c r="L81" s="9">
        <v>4.6100000000000002E-2</v>
      </c>
      <c r="M81" s="8">
        <v>2199121</v>
      </c>
      <c r="N81" s="8">
        <v>94.19</v>
      </c>
      <c r="O81" s="8">
        <v>2071.35</v>
      </c>
      <c r="P81" s="9">
        <v>2E-3</v>
      </c>
      <c r="Q81" s="9">
        <v>2.9999999999999997E-4</v>
      </c>
    </row>
    <row r="82" spans="2:17">
      <c r="B82" s="7" t="s">
        <v>1983</v>
      </c>
      <c r="C82" s="7" t="s">
        <v>1694</v>
      </c>
      <c r="D82" s="19">
        <v>90130101</v>
      </c>
      <c r="E82" s="7"/>
      <c r="F82" s="7" t="s">
        <v>390</v>
      </c>
      <c r="G82" s="7" t="s">
        <v>1354</v>
      </c>
      <c r="H82" s="7" t="s">
        <v>299</v>
      </c>
      <c r="I82" s="19">
        <v>7.43</v>
      </c>
      <c r="J82" s="7" t="s">
        <v>102</v>
      </c>
      <c r="K82" s="23">
        <v>4.9258000000000003E-2</v>
      </c>
      <c r="L82" s="9">
        <v>4.6399999999999997E-2</v>
      </c>
      <c r="M82" s="8">
        <v>1040003.62</v>
      </c>
      <c r="N82" s="8">
        <v>102.24</v>
      </c>
      <c r="O82" s="8">
        <v>1063.3</v>
      </c>
      <c r="P82" s="9">
        <v>1E-3</v>
      </c>
      <c r="Q82" s="9">
        <v>1E-4</v>
      </c>
    </row>
    <row r="83" spans="2:17">
      <c r="B83" s="7" t="s">
        <v>1984</v>
      </c>
      <c r="C83" s="7" t="s">
        <v>1694</v>
      </c>
      <c r="D83" s="19">
        <v>99104085</v>
      </c>
      <c r="E83" s="7"/>
      <c r="F83" s="7" t="s">
        <v>390</v>
      </c>
      <c r="G83" s="7" t="s">
        <v>1354</v>
      </c>
      <c r="H83" s="7" t="s">
        <v>299</v>
      </c>
      <c r="I83" s="19">
        <v>7.45</v>
      </c>
      <c r="J83" s="7" t="s">
        <v>102</v>
      </c>
      <c r="K83" s="23">
        <v>4.9258000000000003E-2</v>
      </c>
      <c r="L83" s="9">
        <v>4.4999999999999998E-2</v>
      </c>
      <c r="M83" s="8">
        <v>618488.46</v>
      </c>
      <c r="N83" s="8">
        <v>103.3</v>
      </c>
      <c r="O83" s="8">
        <v>638.9</v>
      </c>
      <c r="P83" s="9">
        <v>5.9999999999999995E-4</v>
      </c>
      <c r="Q83" s="9">
        <v>1E-4</v>
      </c>
    </row>
    <row r="84" spans="2:17">
      <c r="B84" s="7" t="s">
        <v>1985</v>
      </c>
      <c r="C84" s="7" t="s">
        <v>1685</v>
      </c>
      <c r="D84" s="19">
        <v>99106049</v>
      </c>
      <c r="E84" s="20">
        <v>513989236</v>
      </c>
      <c r="F84" s="7" t="s">
        <v>407</v>
      </c>
      <c r="G84" s="7" t="s">
        <v>1720</v>
      </c>
      <c r="H84" s="7" t="s">
        <v>110</v>
      </c>
      <c r="I84" s="19">
        <v>1.74</v>
      </c>
      <c r="J84" s="7" t="s">
        <v>102</v>
      </c>
      <c r="K84" s="23">
        <v>5.475E-2</v>
      </c>
      <c r="L84" s="9">
        <v>7.0800000000000002E-2</v>
      </c>
      <c r="M84" s="8">
        <v>11931041</v>
      </c>
      <c r="N84" s="8">
        <v>99.51</v>
      </c>
      <c r="O84" s="8">
        <v>11872.58</v>
      </c>
      <c r="P84" s="9">
        <v>1.14E-2</v>
      </c>
      <c r="Q84" s="9">
        <v>1.5E-3</v>
      </c>
    </row>
    <row r="85" spans="2:17">
      <c r="B85" s="7" t="s">
        <v>1986</v>
      </c>
      <c r="C85" s="7" t="s">
        <v>1685</v>
      </c>
      <c r="D85" s="19">
        <v>99103129</v>
      </c>
      <c r="E85" s="20">
        <v>510560188</v>
      </c>
      <c r="F85" s="7" t="s">
        <v>404</v>
      </c>
      <c r="G85" s="7" t="s">
        <v>1721</v>
      </c>
      <c r="H85" s="7" t="s">
        <v>299</v>
      </c>
      <c r="I85" s="19">
        <v>0.73</v>
      </c>
      <c r="J85" s="7" t="s">
        <v>45</v>
      </c>
      <c r="K85" s="23">
        <v>6.8000000000000005E-2</v>
      </c>
      <c r="L85" s="9">
        <v>2.0899999999999998E-2</v>
      </c>
      <c r="M85" s="8">
        <v>2550240</v>
      </c>
      <c r="N85" s="8">
        <v>104.38</v>
      </c>
      <c r="O85" s="8">
        <v>11423.98</v>
      </c>
      <c r="P85" s="9">
        <v>1.0999999999999999E-2</v>
      </c>
      <c r="Q85" s="9">
        <v>1.5E-3</v>
      </c>
    </row>
    <row r="86" spans="2:17">
      <c r="B86" s="7" t="s">
        <v>1987</v>
      </c>
      <c r="C86" s="7" t="s">
        <v>1685</v>
      </c>
      <c r="D86" s="19">
        <v>99105264</v>
      </c>
      <c r="E86" s="7"/>
      <c r="F86" s="7" t="s">
        <v>413</v>
      </c>
      <c r="G86" s="7" t="s">
        <v>1722</v>
      </c>
      <c r="H86" s="7" t="s">
        <v>110</v>
      </c>
      <c r="I86" s="19">
        <v>2.8</v>
      </c>
      <c r="J86" s="7" t="s">
        <v>102</v>
      </c>
      <c r="K86" s="23">
        <v>0.05</v>
      </c>
      <c r="L86" s="9">
        <v>6.2E-2</v>
      </c>
      <c r="M86" s="8">
        <v>2933000</v>
      </c>
      <c r="N86" s="8">
        <v>96.85</v>
      </c>
      <c r="O86" s="8">
        <v>2840.61</v>
      </c>
      <c r="P86" s="9">
        <v>2.7000000000000001E-3</v>
      </c>
      <c r="Q86" s="9">
        <v>4.0000000000000002E-4</v>
      </c>
    </row>
    <row r="87" spans="2:17">
      <c r="B87" s="7" t="s">
        <v>1988</v>
      </c>
      <c r="C87" s="7" t="s">
        <v>1685</v>
      </c>
      <c r="D87" s="19">
        <v>99103699</v>
      </c>
      <c r="E87" s="20">
        <v>514892801</v>
      </c>
      <c r="F87" s="7" t="s">
        <v>1308</v>
      </c>
      <c r="G87" s="7" t="s">
        <v>1723</v>
      </c>
      <c r="H87" s="7" t="s">
        <v>299</v>
      </c>
      <c r="I87" s="19">
        <v>9.33</v>
      </c>
      <c r="J87" s="7" t="s">
        <v>102</v>
      </c>
      <c r="K87" s="23">
        <v>2.6489999999999999E-3</v>
      </c>
      <c r="L87" s="9">
        <v>4.3499999999999997E-2</v>
      </c>
      <c r="M87" s="8">
        <v>12958763.199999999</v>
      </c>
      <c r="N87" s="8">
        <v>126.71</v>
      </c>
      <c r="O87" s="8">
        <v>16420.05</v>
      </c>
      <c r="P87" s="9">
        <v>1.5800000000000002E-2</v>
      </c>
      <c r="Q87" s="9">
        <v>2.0999999999999999E-3</v>
      </c>
    </row>
    <row r="88" spans="2:17">
      <c r="B88" s="7" t="s">
        <v>1989</v>
      </c>
      <c r="C88" s="7" t="s">
        <v>1694</v>
      </c>
      <c r="D88" s="19">
        <v>99103855</v>
      </c>
      <c r="E88" s="7"/>
      <c r="F88" s="7" t="s">
        <v>1724</v>
      </c>
      <c r="G88" s="7" t="s">
        <v>1725</v>
      </c>
      <c r="H88" s="7" t="s">
        <v>1320</v>
      </c>
      <c r="I88" s="19">
        <v>1.98</v>
      </c>
      <c r="J88" s="7" t="s">
        <v>102</v>
      </c>
      <c r="K88" s="23">
        <v>2.7E-2</v>
      </c>
      <c r="L88" s="9">
        <v>9.8199999999999996E-2</v>
      </c>
      <c r="M88" s="8">
        <v>1053773.8999999999</v>
      </c>
      <c r="N88" s="8">
        <v>88.76</v>
      </c>
      <c r="O88" s="8">
        <v>935.33</v>
      </c>
      <c r="P88" s="9">
        <v>8.9999999999999998E-4</v>
      </c>
      <c r="Q88" s="9">
        <v>1E-4</v>
      </c>
    </row>
    <row r="89" spans="2:17">
      <c r="B89" s="7" t="s">
        <v>1990</v>
      </c>
      <c r="C89" s="7" t="s">
        <v>1685</v>
      </c>
      <c r="D89" s="19">
        <v>99104630</v>
      </c>
      <c r="E89" s="7"/>
      <c r="F89" s="7" t="s">
        <v>1724</v>
      </c>
      <c r="G89" s="7" t="s">
        <v>1726</v>
      </c>
      <c r="H89" s="7" t="s">
        <v>1320</v>
      </c>
      <c r="I89" s="19">
        <v>1.98</v>
      </c>
      <c r="J89" s="7" t="s">
        <v>102</v>
      </c>
      <c r="K89" s="23">
        <v>2.6599999999999999E-2</v>
      </c>
      <c r="L89" s="9">
        <v>9.8199999999999996E-2</v>
      </c>
      <c r="M89" s="8">
        <v>406455.5</v>
      </c>
      <c r="N89" s="8">
        <v>88.68</v>
      </c>
      <c r="O89" s="8">
        <v>360.44</v>
      </c>
      <c r="P89" s="9">
        <v>2.9999999999999997E-4</v>
      </c>
      <c r="Q89" s="9">
        <v>0</v>
      </c>
    </row>
    <row r="90" spans="2:17">
      <c r="B90" s="7" t="s">
        <v>1991</v>
      </c>
      <c r="C90" s="7" t="s">
        <v>1685</v>
      </c>
      <c r="D90" s="19">
        <v>99104184</v>
      </c>
      <c r="E90" s="7"/>
      <c r="F90" s="7" t="s">
        <v>1724</v>
      </c>
      <c r="G90" s="7" t="s">
        <v>1727</v>
      </c>
      <c r="H90" s="7" t="s">
        <v>1320</v>
      </c>
      <c r="I90" s="19">
        <v>1.98</v>
      </c>
      <c r="J90" s="7" t="s">
        <v>102</v>
      </c>
      <c r="K90" s="23">
        <v>2.7E-2</v>
      </c>
      <c r="L90" s="9">
        <v>9.8199999999999996E-2</v>
      </c>
      <c r="M90" s="8">
        <v>1505390.9</v>
      </c>
      <c r="N90" s="8">
        <v>88.76</v>
      </c>
      <c r="O90" s="8">
        <v>1336.18</v>
      </c>
      <c r="P90" s="9">
        <v>1.2999999999999999E-3</v>
      </c>
      <c r="Q90" s="9">
        <v>2.0000000000000001E-4</v>
      </c>
    </row>
    <row r="91" spans="2:17">
      <c r="B91" s="7" t="s">
        <v>1992</v>
      </c>
      <c r="C91" s="7" t="s">
        <v>1685</v>
      </c>
      <c r="D91" s="19">
        <v>99104192</v>
      </c>
      <c r="E91" s="7"/>
      <c r="F91" s="7" t="s">
        <v>1724</v>
      </c>
      <c r="G91" s="7" t="s">
        <v>1727</v>
      </c>
      <c r="H91" s="7" t="s">
        <v>1320</v>
      </c>
      <c r="I91" s="19">
        <v>1.96</v>
      </c>
      <c r="J91" s="7" t="s">
        <v>102</v>
      </c>
      <c r="K91" s="23">
        <v>3.4700000000000002E-2</v>
      </c>
      <c r="L91" s="9">
        <v>0.10249999999999999</v>
      </c>
      <c r="M91" s="8">
        <v>1505390.9</v>
      </c>
      <c r="N91" s="8">
        <v>88.22</v>
      </c>
      <c r="O91" s="8">
        <v>1328.06</v>
      </c>
      <c r="P91" s="9">
        <v>1.2999999999999999E-3</v>
      </c>
      <c r="Q91" s="9">
        <v>2.0000000000000001E-4</v>
      </c>
    </row>
    <row r="92" spans="2:17">
      <c r="B92" s="7" t="s">
        <v>1993</v>
      </c>
      <c r="C92" s="7" t="s">
        <v>1685</v>
      </c>
      <c r="D92" s="19">
        <v>99104622</v>
      </c>
      <c r="E92" s="7"/>
      <c r="F92" s="7" t="s">
        <v>1724</v>
      </c>
      <c r="G92" s="7" t="s">
        <v>1726</v>
      </c>
      <c r="H92" s="7" t="s">
        <v>1320</v>
      </c>
      <c r="I92" s="19">
        <v>1.97</v>
      </c>
      <c r="J92" s="7" t="s">
        <v>102</v>
      </c>
      <c r="K92" s="23">
        <v>3.27E-2</v>
      </c>
      <c r="L92" s="9">
        <v>0.10249999999999999</v>
      </c>
      <c r="M92" s="8">
        <v>406455.5</v>
      </c>
      <c r="N92" s="8">
        <v>87.83</v>
      </c>
      <c r="O92" s="8">
        <v>356.99</v>
      </c>
      <c r="P92" s="9">
        <v>2.9999999999999997E-4</v>
      </c>
      <c r="Q92" s="9">
        <v>0</v>
      </c>
    </row>
    <row r="93" spans="2:17">
      <c r="B93" s="7" t="s">
        <v>1994</v>
      </c>
      <c r="C93" s="7" t="s">
        <v>1694</v>
      </c>
      <c r="D93" s="19">
        <v>99103848</v>
      </c>
      <c r="E93" s="7"/>
      <c r="F93" s="7" t="s">
        <v>1724</v>
      </c>
      <c r="G93" s="7" t="s">
        <v>1725</v>
      </c>
      <c r="H93" s="7" t="s">
        <v>1320</v>
      </c>
      <c r="I93" s="19">
        <v>1.97</v>
      </c>
      <c r="J93" s="7" t="s">
        <v>102</v>
      </c>
      <c r="K93" s="23">
        <v>3.27E-2</v>
      </c>
      <c r="L93" s="9">
        <v>0.10249999999999999</v>
      </c>
      <c r="M93" s="8">
        <v>1053773.8999999999</v>
      </c>
      <c r="N93" s="8">
        <v>87.83</v>
      </c>
      <c r="O93" s="8">
        <v>925.53</v>
      </c>
      <c r="P93" s="9">
        <v>8.9999999999999998E-4</v>
      </c>
      <c r="Q93" s="9">
        <v>1E-4</v>
      </c>
    </row>
    <row r="94" spans="2:17">
      <c r="B94" s="7" t="s">
        <v>1995</v>
      </c>
      <c r="C94" s="7" t="s">
        <v>1685</v>
      </c>
      <c r="D94" s="19">
        <v>99106056</v>
      </c>
      <c r="E94" s="7"/>
      <c r="F94" s="7" t="s">
        <v>1724</v>
      </c>
      <c r="G94" s="7" t="s">
        <v>1728</v>
      </c>
      <c r="H94" s="7" t="s">
        <v>1320</v>
      </c>
      <c r="I94" s="19">
        <v>0.64</v>
      </c>
      <c r="J94" s="7" t="s">
        <v>102</v>
      </c>
      <c r="K94" s="23">
        <v>3.5000000000000003E-2</v>
      </c>
      <c r="L94" s="9">
        <v>4.4999999999999998E-2</v>
      </c>
      <c r="M94" s="8">
        <v>22266833</v>
      </c>
      <c r="N94" s="8">
        <v>100.9</v>
      </c>
      <c r="O94" s="8">
        <v>22467.23</v>
      </c>
      <c r="P94" s="9">
        <v>2.1700000000000001E-2</v>
      </c>
      <c r="Q94" s="9">
        <v>2.8999999999999998E-3</v>
      </c>
    </row>
    <row r="95" spans="2:17">
      <c r="B95" s="7" t="s">
        <v>1996</v>
      </c>
      <c r="C95" s="7" t="s">
        <v>1685</v>
      </c>
      <c r="D95" s="19">
        <v>99103186</v>
      </c>
      <c r="E95" s="7"/>
      <c r="F95" s="7" t="s">
        <v>423</v>
      </c>
      <c r="G95" s="7" t="s">
        <v>1729</v>
      </c>
      <c r="H95" s="7"/>
      <c r="I95" s="19">
        <v>4.43</v>
      </c>
      <c r="J95" s="7" t="s">
        <v>102</v>
      </c>
      <c r="K95" s="23">
        <v>0.06</v>
      </c>
      <c r="L95" s="9">
        <v>2.7799999999999998E-2</v>
      </c>
      <c r="M95" s="8">
        <v>6260000</v>
      </c>
      <c r="N95" s="8">
        <v>114.95</v>
      </c>
      <c r="O95" s="8">
        <v>7195.87</v>
      </c>
      <c r="P95" s="9">
        <v>6.8999999999999999E-3</v>
      </c>
      <c r="Q95" s="9">
        <v>8.9999999999999998E-4</v>
      </c>
    </row>
    <row r="96" spans="2:17">
      <c r="B96" s="7" t="s">
        <v>1997</v>
      </c>
      <c r="C96" s="7" t="s">
        <v>1685</v>
      </c>
      <c r="D96" s="19">
        <v>99106270</v>
      </c>
      <c r="E96" s="20">
        <v>520025636</v>
      </c>
      <c r="F96" s="7" t="s">
        <v>423</v>
      </c>
      <c r="G96" s="7" t="s">
        <v>1730</v>
      </c>
      <c r="H96" s="7"/>
      <c r="I96" s="19">
        <v>2.75</v>
      </c>
      <c r="J96" s="7" t="s">
        <v>102</v>
      </c>
      <c r="K96" s="23">
        <v>3.5999999999999997E-2</v>
      </c>
      <c r="L96" s="9">
        <v>2.41E-2</v>
      </c>
      <c r="M96" s="8">
        <v>23830261.239999998</v>
      </c>
      <c r="N96" s="8">
        <v>103.5</v>
      </c>
      <c r="O96" s="8">
        <v>24664.32</v>
      </c>
      <c r="P96" s="9">
        <v>2.3800000000000002E-2</v>
      </c>
      <c r="Q96" s="9">
        <v>3.2000000000000002E-3</v>
      </c>
    </row>
    <row r="97" spans="2:17">
      <c r="B97" s="7" t="s">
        <v>1998</v>
      </c>
      <c r="C97" s="7" t="s">
        <v>1685</v>
      </c>
      <c r="D97" s="19">
        <v>991057027</v>
      </c>
      <c r="E97" s="7"/>
      <c r="F97" s="7" t="s">
        <v>423</v>
      </c>
      <c r="G97" s="7" t="s">
        <v>1463</v>
      </c>
      <c r="H97" s="7"/>
      <c r="I97" s="19">
        <v>2.0499999999999998</v>
      </c>
      <c r="J97" s="7" t="s">
        <v>102</v>
      </c>
      <c r="L97" s="9">
        <v>4.0599999999999997E-2</v>
      </c>
      <c r="M97" s="8">
        <v>-657633.68000000005</v>
      </c>
      <c r="N97" s="8">
        <v>100</v>
      </c>
      <c r="O97" s="8">
        <v>-657.63</v>
      </c>
      <c r="P97" s="9">
        <v>-5.9999999999999995E-4</v>
      </c>
      <c r="Q97" s="9">
        <v>-1E-4</v>
      </c>
    </row>
    <row r="98" spans="2:17">
      <c r="B98" s="7" t="s">
        <v>1999</v>
      </c>
      <c r="C98" s="7" t="s">
        <v>1685</v>
      </c>
      <c r="D98" s="19">
        <v>991029071</v>
      </c>
      <c r="E98" s="20">
        <v>520026618</v>
      </c>
      <c r="F98" s="7" t="s">
        <v>423</v>
      </c>
      <c r="G98" s="7"/>
      <c r="H98" s="7"/>
      <c r="J98" s="7" t="s">
        <v>102</v>
      </c>
      <c r="M98" s="8">
        <v>4043952.18</v>
      </c>
      <c r="N98" s="8">
        <v>5</v>
      </c>
      <c r="O98" s="8">
        <v>202.2</v>
      </c>
      <c r="P98" s="9">
        <v>2.0000000000000001E-4</v>
      </c>
      <c r="Q98" s="9">
        <v>0</v>
      </c>
    </row>
    <row r="99" spans="2:17">
      <c r="B99" s="7" t="s">
        <v>2000</v>
      </c>
      <c r="C99" s="7" t="s">
        <v>1685</v>
      </c>
      <c r="D99" s="19">
        <v>99105504</v>
      </c>
      <c r="E99" s="7"/>
      <c r="F99" s="7" t="s">
        <v>423</v>
      </c>
      <c r="G99" s="7" t="s">
        <v>1731</v>
      </c>
      <c r="H99" s="7"/>
      <c r="I99" s="19">
        <v>1.64</v>
      </c>
      <c r="J99" s="7" t="s">
        <v>102</v>
      </c>
      <c r="K99" s="23">
        <v>3.2500000000000001E-2</v>
      </c>
      <c r="L99" s="9">
        <v>2.29E-2</v>
      </c>
      <c r="M99" s="8">
        <v>14900124.92</v>
      </c>
      <c r="N99" s="8">
        <v>103.25</v>
      </c>
      <c r="O99" s="8">
        <v>15384.38</v>
      </c>
      <c r="P99" s="9">
        <v>1.4800000000000001E-2</v>
      </c>
      <c r="Q99" s="9">
        <v>2E-3</v>
      </c>
    </row>
    <row r="100" spans="2:17">
      <c r="B100" s="7" t="s">
        <v>2001</v>
      </c>
      <c r="C100" s="7" t="s">
        <v>1685</v>
      </c>
      <c r="D100" s="19">
        <v>99105702</v>
      </c>
      <c r="E100" s="7"/>
      <c r="F100" s="7" t="s">
        <v>423</v>
      </c>
      <c r="G100" s="7" t="s">
        <v>1463</v>
      </c>
      <c r="H100" s="7"/>
      <c r="I100" s="19">
        <v>2.08</v>
      </c>
      <c r="J100" s="7" t="s">
        <v>102</v>
      </c>
      <c r="K100" s="23">
        <v>3.2500000000000001E-2</v>
      </c>
      <c r="L100" s="9">
        <v>2.0500000000000001E-2</v>
      </c>
      <c r="M100" s="8">
        <v>18307267.75</v>
      </c>
      <c r="N100" s="8">
        <v>102.6</v>
      </c>
      <c r="O100" s="8">
        <v>18783.259999999998</v>
      </c>
      <c r="P100" s="9">
        <v>1.8100000000000002E-2</v>
      </c>
      <c r="Q100" s="9">
        <v>2.3999999999999998E-3</v>
      </c>
    </row>
    <row r="101" spans="2:17">
      <c r="B101" s="7" t="s">
        <v>2002</v>
      </c>
      <c r="C101" s="7" t="s">
        <v>1685</v>
      </c>
      <c r="D101" s="19">
        <v>99103970</v>
      </c>
      <c r="E101" s="20">
        <v>520037797</v>
      </c>
      <c r="F101" s="7" t="s">
        <v>423</v>
      </c>
      <c r="G101" s="7" t="s">
        <v>1732</v>
      </c>
      <c r="H101" s="7"/>
      <c r="I101" s="19">
        <v>1.55</v>
      </c>
      <c r="J101" s="7" t="s">
        <v>102</v>
      </c>
      <c r="K101" s="23">
        <v>7.4999999999999997E-2</v>
      </c>
      <c r="L101" s="9">
        <v>5.7700000000000001E-2</v>
      </c>
      <c r="M101" s="8">
        <v>10769618.289999999</v>
      </c>
      <c r="N101" s="8">
        <v>107.42</v>
      </c>
      <c r="O101" s="8">
        <v>11568.72</v>
      </c>
      <c r="P101" s="9">
        <v>1.12E-2</v>
      </c>
      <c r="Q101" s="9">
        <v>1.5E-3</v>
      </c>
    </row>
    <row r="102" spans="2:17">
      <c r="B102" s="7" t="s">
        <v>2003</v>
      </c>
      <c r="C102" s="7" t="s">
        <v>1685</v>
      </c>
      <c r="D102" s="19">
        <v>99103566</v>
      </c>
      <c r="E102" s="20">
        <v>511682056</v>
      </c>
      <c r="F102" s="7" t="s">
        <v>423</v>
      </c>
      <c r="G102" s="7" t="s">
        <v>1733</v>
      </c>
      <c r="H102" s="7"/>
      <c r="I102" s="19">
        <v>0.28999999999999998</v>
      </c>
      <c r="J102" s="7" t="s">
        <v>102</v>
      </c>
      <c r="K102" s="23">
        <v>4.4999999999999998E-2</v>
      </c>
      <c r="L102" s="9">
        <v>2.1499999999999998E-2</v>
      </c>
      <c r="M102" s="8">
        <v>130354.98</v>
      </c>
      <c r="N102" s="8">
        <v>101.54</v>
      </c>
      <c r="O102" s="8">
        <v>132.36000000000001</v>
      </c>
      <c r="P102" s="9">
        <v>1E-4</v>
      </c>
      <c r="Q102" s="9">
        <v>0</v>
      </c>
    </row>
    <row r="103" spans="2:17">
      <c r="B103" s="7" t="s">
        <v>2004</v>
      </c>
      <c r="C103" s="7" t="s">
        <v>1685</v>
      </c>
      <c r="D103" s="19">
        <v>99103285</v>
      </c>
      <c r="E103" s="20">
        <v>511682056</v>
      </c>
      <c r="F103" s="7" t="s">
        <v>423</v>
      </c>
      <c r="G103" s="7" t="s">
        <v>1734</v>
      </c>
      <c r="H103" s="7"/>
      <c r="J103" s="7" t="s">
        <v>102</v>
      </c>
      <c r="K103" s="23">
        <v>4.4999999999999998E-2</v>
      </c>
      <c r="L103" s="9">
        <v>2.23E-2</v>
      </c>
      <c r="M103" s="8">
        <v>16508.63</v>
      </c>
      <c r="N103" s="8">
        <v>100.65</v>
      </c>
      <c r="O103" s="8">
        <v>16.62</v>
      </c>
      <c r="P103" s="9">
        <v>0</v>
      </c>
      <c r="Q103" s="9">
        <v>0</v>
      </c>
    </row>
    <row r="104" spans="2:17">
      <c r="B104" s="7" t="s">
        <v>2005</v>
      </c>
      <c r="C104" s="7" t="s">
        <v>1685</v>
      </c>
      <c r="D104" s="19">
        <v>99103723</v>
      </c>
      <c r="E104" s="20">
        <v>511682056</v>
      </c>
      <c r="F104" s="7" t="s">
        <v>423</v>
      </c>
      <c r="G104" s="7" t="s">
        <v>1735</v>
      </c>
      <c r="H104" s="7"/>
      <c r="I104" s="19">
        <v>0.54</v>
      </c>
      <c r="J104" s="7" t="s">
        <v>102</v>
      </c>
      <c r="K104" s="23">
        <v>4.4999999999999998E-2</v>
      </c>
      <c r="L104" s="9">
        <v>1.7899999999999999E-2</v>
      </c>
      <c r="M104" s="8">
        <v>225591.36</v>
      </c>
      <c r="N104" s="8">
        <v>103.16</v>
      </c>
      <c r="O104" s="8">
        <v>232.72</v>
      </c>
      <c r="P104" s="9">
        <v>2.0000000000000001E-4</v>
      </c>
      <c r="Q104" s="9">
        <v>0</v>
      </c>
    </row>
    <row r="105" spans="2:17">
      <c r="B105" s="7" t="s">
        <v>2006</v>
      </c>
      <c r="C105" s="7" t="s">
        <v>1685</v>
      </c>
      <c r="D105" s="19">
        <v>99103640</v>
      </c>
      <c r="E105" s="20">
        <v>511682056</v>
      </c>
      <c r="F105" s="7" t="s">
        <v>423</v>
      </c>
      <c r="G105" s="7" t="s">
        <v>1736</v>
      </c>
      <c r="H105" s="7"/>
      <c r="I105" s="19">
        <v>0.42</v>
      </c>
      <c r="J105" s="7" t="s">
        <v>102</v>
      </c>
      <c r="K105" s="23">
        <v>4.4999999999999998E-2</v>
      </c>
      <c r="L105" s="9">
        <v>2.07E-2</v>
      </c>
      <c r="M105" s="8">
        <v>178240.52</v>
      </c>
      <c r="N105" s="8">
        <v>102.28</v>
      </c>
      <c r="O105" s="8">
        <v>182.3</v>
      </c>
      <c r="P105" s="9">
        <v>2.0000000000000001E-4</v>
      </c>
      <c r="Q105" s="9">
        <v>0</v>
      </c>
    </row>
    <row r="106" spans="2:17">
      <c r="B106" s="7" t="s">
        <v>2007</v>
      </c>
      <c r="C106" s="7" t="s">
        <v>1685</v>
      </c>
      <c r="D106" s="19">
        <v>99103426</v>
      </c>
      <c r="E106" s="20">
        <v>511682056</v>
      </c>
      <c r="F106" s="7" t="s">
        <v>423</v>
      </c>
      <c r="G106" s="7" t="s">
        <v>1737</v>
      </c>
      <c r="H106" s="7"/>
      <c r="I106" s="19">
        <v>0.17</v>
      </c>
      <c r="J106" s="7" t="s">
        <v>102</v>
      </c>
      <c r="K106" s="23">
        <v>4.4999999999999998E-2</v>
      </c>
      <c r="L106" s="9">
        <v>2.0199999999999999E-2</v>
      </c>
      <c r="M106" s="8">
        <v>81922.789999999994</v>
      </c>
      <c r="N106" s="8">
        <v>102.39</v>
      </c>
      <c r="O106" s="8">
        <v>83.88</v>
      </c>
      <c r="P106" s="9">
        <v>1E-4</v>
      </c>
      <c r="Q106" s="9">
        <v>0</v>
      </c>
    </row>
    <row r="107" spans="2:17">
      <c r="B107" s="7" t="s">
        <v>2008</v>
      </c>
      <c r="C107" s="7" t="s">
        <v>1685</v>
      </c>
      <c r="D107" s="19">
        <v>99103814</v>
      </c>
      <c r="E107" s="20">
        <v>511682056</v>
      </c>
      <c r="F107" s="7" t="s">
        <v>423</v>
      </c>
      <c r="G107" s="7" t="s">
        <v>1738</v>
      </c>
      <c r="H107" s="7"/>
      <c r="I107" s="19">
        <v>0.66</v>
      </c>
      <c r="J107" s="7" t="s">
        <v>102</v>
      </c>
      <c r="K107" s="23">
        <v>4.4999999999999998E-2</v>
      </c>
      <c r="L107" s="9">
        <v>2.8799999999999999E-2</v>
      </c>
      <c r="M107" s="8">
        <v>272362.08</v>
      </c>
      <c r="N107" s="8">
        <v>103.82</v>
      </c>
      <c r="O107" s="8">
        <v>282.77</v>
      </c>
      <c r="P107" s="9">
        <v>2.9999999999999997E-4</v>
      </c>
      <c r="Q107" s="9">
        <v>0</v>
      </c>
    </row>
    <row r="108" spans="2:17">
      <c r="B108" s="7" t="s">
        <v>2009</v>
      </c>
      <c r="C108" s="7" t="s">
        <v>1685</v>
      </c>
      <c r="D108" s="19">
        <v>99106023</v>
      </c>
      <c r="E108" s="20">
        <v>514892801</v>
      </c>
      <c r="F108" s="7" t="s">
        <v>423</v>
      </c>
      <c r="G108" s="7" t="s">
        <v>1739</v>
      </c>
      <c r="H108" s="7"/>
      <c r="I108" s="19">
        <v>1174.42</v>
      </c>
      <c r="J108" s="7" t="s">
        <v>102</v>
      </c>
      <c r="L108" s="9">
        <v>2.8203</v>
      </c>
      <c r="M108" s="8">
        <v>1</v>
      </c>
      <c r="N108" s="8">
        <v>0.01</v>
      </c>
      <c r="O108" s="8">
        <v>0</v>
      </c>
      <c r="P108" s="9">
        <v>0</v>
      </c>
      <c r="Q108" s="9">
        <v>0</v>
      </c>
    </row>
    <row r="109" spans="2:17">
      <c r="B109" s="15" t="s">
        <v>1740</v>
      </c>
      <c r="C109" s="15"/>
      <c r="D109" s="16"/>
      <c r="E109" s="15"/>
      <c r="F109" s="15"/>
      <c r="G109" s="15"/>
      <c r="H109" s="15"/>
      <c r="J109" s="15"/>
      <c r="M109" s="17">
        <v>0</v>
      </c>
      <c r="O109" s="17">
        <v>0</v>
      </c>
      <c r="P109" s="18">
        <v>0</v>
      </c>
      <c r="Q109" s="18">
        <v>0</v>
      </c>
    </row>
    <row r="110" spans="2:17">
      <c r="B110" s="15" t="s">
        <v>1741</v>
      </c>
      <c r="C110" s="15"/>
      <c r="D110" s="16"/>
      <c r="E110" s="15"/>
      <c r="F110" s="15"/>
      <c r="G110" s="15"/>
      <c r="H110" s="15"/>
      <c r="J110" s="15"/>
      <c r="M110" s="17">
        <v>0</v>
      </c>
      <c r="O110" s="17">
        <v>0</v>
      </c>
      <c r="P110" s="18">
        <v>0</v>
      </c>
      <c r="Q110" s="18">
        <v>0</v>
      </c>
    </row>
    <row r="111" spans="2:17">
      <c r="B111" s="15" t="s">
        <v>1742</v>
      </c>
      <c r="C111" s="15"/>
      <c r="D111" s="16"/>
      <c r="E111" s="15"/>
      <c r="F111" s="15"/>
      <c r="G111" s="15"/>
      <c r="H111" s="15"/>
      <c r="J111" s="15"/>
      <c r="M111" s="17">
        <v>0</v>
      </c>
      <c r="O111" s="17">
        <v>0</v>
      </c>
      <c r="P111" s="18">
        <v>0</v>
      </c>
      <c r="Q111" s="18">
        <v>0</v>
      </c>
    </row>
    <row r="112" spans="2:17">
      <c r="B112" s="15" t="s">
        <v>1743</v>
      </c>
      <c r="C112" s="15"/>
      <c r="D112" s="16"/>
      <c r="E112" s="15"/>
      <c r="F112" s="15"/>
      <c r="G112" s="15"/>
      <c r="H112" s="15"/>
      <c r="J112" s="15"/>
      <c r="M112" s="17">
        <v>0</v>
      </c>
      <c r="O112" s="17">
        <v>0</v>
      </c>
      <c r="P112" s="18">
        <v>0</v>
      </c>
      <c r="Q112" s="18">
        <v>0</v>
      </c>
    </row>
    <row r="113" spans="2:17">
      <c r="B113" s="15" t="s">
        <v>1744</v>
      </c>
      <c r="C113" s="15"/>
      <c r="D113" s="16"/>
      <c r="E113" s="15"/>
      <c r="F113" s="15"/>
      <c r="G113" s="15"/>
      <c r="H113" s="15"/>
      <c r="I113" s="16">
        <v>3.51</v>
      </c>
      <c r="J113" s="15"/>
      <c r="L113" s="18">
        <v>4.2000000000000003E-2</v>
      </c>
      <c r="M113" s="17">
        <v>111836167.08</v>
      </c>
      <c r="O113" s="17">
        <v>126453.38</v>
      </c>
      <c r="P113" s="18">
        <v>0.12189999999999999</v>
      </c>
      <c r="Q113" s="18">
        <v>1.6199999999999999E-2</v>
      </c>
    </row>
    <row r="114" spans="2:17">
      <c r="B114" s="7" t="s">
        <v>2010</v>
      </c>
      <c r="C114" s="7" t="s">
        <v>1685</v>
      </c>
      <c r="D114" s="19">
        <v>99106387</v>
      </c>
      <c r="E114" s="7"/>
      <c r="F114" s="7" t="s">
        <v>303</v>
      </c>
      <c r="G114" s="7" t="s">
        <v>1745</v>
      </c>
      <c r="H114" s="7" t="s">
        <v>1320</v>
      </c>
      <c r="I114" s="19">
        <v>6.06</v>
      </c>
      <c r="J114" s="7" t="s">
        <v>102</v>
      </c>
      <c r="K114" s="23">
        <v>3.3500000000000002E-2</v>
      </c>
      <c r="L114" s="9">
        <v>3.4200000000000001E-2</v>
      </c>
      <c r="M114" s="8">
        <v>10179000</v>
      </c>
      <c r="N114" s="8">
        <v>99.55</v>
      </c>
      <c r="O114" s="8">
        <v>10133.19</v>
      </c>
      <c r="P114" s="9">
        <v>9.7999999999999997E-3</v>
      </c>
      <c r="Q114" s="9">
        <v>1.2999999999999999E-3</v>
      </c>
    </row>
    <row r="115" spans="2:17">
      <c r="B115" s="7" t="s">
        <v>2011</v>
      </c>
      <c r="C115" s="7" t="s">
        <v>1685</v>
      </c>
      <c r="D115" s="19">
        <v>11898517</v>
      </c>
      <c r="E115" s="20">
        <v>513326439</v>
      </c>
      <c r="F115" s="7" t="s">
        <v>336</v>
      </c>
      <c r="G115" s="7" t="s">
        <v>1707</v>
      </c>
      <c r="H115" s="7" t="s">
        <v>110</v>
      </c>
      <c r="I115" s="19">
        <v>5.84</v>
      </c>
      <c r="J115" s="7" t="s">
        <v>102</v>
      </c>
      <c r="K115" s="23">
        <v>5.4547999999999999E-2</v>
      </c>
      <c r="L115" s="9">
        <v>2.7799999999999998E-2</v>
      </c>
      <c r="M115" s="8">
        <v>927662.85</v>
      </c>
      <c r="N115" s="8">
        <v>117.12</v>
      </c>
      <c r="O115" s="8">
        <v>1086.48</v>
      </c>
      <c r="P115" s="9">
        <v>1E-3</v>
      </c>
      <c r="Q115" s="9">
        <v>1E-4</v>
      </c>
    </row>
    <row r="116" spans="2:17">
      <c r="B116" s="7" t="s">
        <v>2012</v>
      </c>
      <c r="C116" s="7" t="s">
        <v>1685</v>
      </c>
      <c r="D116" s="19">
        <v>118961408</v>
      </c>
      <c r="E116" s="20">
        <v>513326439</v>
      </c>
      <c r="F116" s="7" t="s">
        <v>370</v>
      </c>
      <c r="G116" s="7" t="s">
        <v>1705</v>
      </c>
      <c r="H116" s="7" t="s">
        <v>299</v>
      </c>
      <c r="I116" s="19">
        <v>5.76</v>
      </c>
      <c r="J116" s="7" t="s">
        <v>102</v>
      </c>
      <c r="K116" s="23">
        <v>5.4856000000000002E-2</v>
      </c>
      <c r="L116" s="9">
        <v>3.1099999999999999E-2</v>
      </c>
      <c r="M116" s="8">
        <v>1930081.83</v>
      </c>
      <c r="N116" s="8">
        <v>118.77</v>
      </c>
      <c r="O116" s="8">
        <v>2292.36</v>
      </c>
      <c r="P116" s="9">
        <v>2.2000000000000001E-3</v>
      </c>
      <c r="Q116" s="9">
        <v>2.9999999999999997E-4</v>
      </c>
    </row>
    <row r="117" spans="2:17">
      <c r="B117" s="7" t="s">
        <v>2013</v>
      </c>
      <c r="C117" s="7" t="s">
        <v>1685</v>
      </c>
      <c r="D117" s="19">
        <v>118961507</v>
      </c>
      <c r="E117" s="20">
        <v>513326439</v>
      </c>
      <c r="F117" s="7" t="s">
        <v>370</v>
      </c>
      <c r="G117" s="7" t="s">
        <v>1706</v>
      </c>
      <c r="H117" s="7" t="s">
        <v>299</v>
      </c>
      <c r="I117" s="19">
        <v>5.76</v>
      </c>
      <c r="J117" s="7" t="s">
        <v>102</v>
      </c>
      <c r="K117" s="23">
        <v>5.4993E-2</v>
      </c>
      <c r="L117" s="9">
        <v>3.1099999999999999E-2</v>
      </c>
      <c r="M117" s="8">
        <v>1609123.95</v>
      </c>
      <c r="N117" s="8">
        <v>118.87</v>
      </c>
      <c r="O117" s="8">
        <v>1912.77</v>
      </c>
      <c r="P117" s="9">
        <v>1.8E-3</v>
      </c>
      <c r="Q117" s="9">
        <v>2.0000000000000001E-4</v>
      </c>
    </row>
    <row r="118" spans="2:17">
      <c r="B118" s="7" t="s">
        <v>2014</v>
      </c>
      <c r="C118" s="7" t="s">
        <v>1685</v>
      </c>
      <c r="D118" s="19">
        <v>118985142</v>
      </c>
      <c r="E118" s="20">
        <v>513326439</v>
      </c>
      <c r="F118" s="7" t="s">
        <v>370</v>
      </c>
      <c r="G118" s="7" t="s">
        <v>1703</v>
      </c>
      <c r="H118" s="7" t="s">
        <v>299</v>
      </c>
      <c r="I118" s="19">
        <v>5.94</v>
      </c>
      <c r="J118" s="7" t="s">
        <v>102</v>
      </c>
      <c r="K118" s="23">
        <v>5.4642000000000003E-2</v>
      </c>
      <c r="L118" s="9">
        <v>3.27E-2</v>
      </c>
      <c r="M118" s="8">
        <v>437484.58</v>
      </c>
      <c r="N118" s="8">
        <v>121.36</v>
      </c>
      <c r="O118" s="8">
        <v>530.92999999999995</v>
      </c>
      <c r="P118" s="9">
        <v>5.0000000000000001E-4</v>
      </c>
      <c r="Q118" s="9">
        <v>1E-4</v>
      </c>
    </row>
    <row r="119" spans="2:17">
      <c r="B119" s="7" t="s">
        <v>2015</v>
      </c>
      <c r="C119" s="7" t="s">
        <v>1685</v>
      </c>
      <c r="D119" s="19">
        <v>118985159</v>
      </c>
      <c r="E119" s="20">
        <v>513326439</v>
      </c>
      <c r="F119" s="7" t="s">
        <v>370</v>
      </c>
      <c r="G119" s="7" t="s">
        <v>1703</v>
      </c>
      <c r="H119" s="7" t="s">
        <v>299</v>
      </c>
      <c r="I119" s="19">
        <v>5.76</v>
      </c>
      <c r="J119" s="7" t="s">
        <v>102</v>
      </c>
      <c r="K119" s="23">
        <v>5.4609999999999999E-2</v>
      </c>
      <c r="L119" s="9">
        <v>3.1800000000000002E-2</v>
      </c>
      <c r="M119" s="8">
        <v>2051348.63</v>
      </c>
      <c r="N119" s="8">
        <v>118.17</v>
      </c>
      <c r="O119" s="8">
        <v>2424.08</v>
      </c>
      <c r="P119" s="9">
        <v>2.3E-3</v>
      </c>
      <c r="Q119" s="9">
        <v>2.9999999999999997E-4</v>
      </c>
    </row>
    <row r="120" spans="2:17">
      <c r="B120" s="7" t="s">
        <v>2016</v>
      </c>
      <c r="C120" s="7" t="s">
        <v>1685</v>
      </c>
      <c r="D120" s="19">
        <v>189616063</v>
      </c>
      <c r="E120" s="20">
        <v>513326439</v>
      </c>
      <c r="F120" s="7" t="s">
        <v>370</v>
      </c>
      <c r="G120" s="7" t="s">
        <v>1706</v>
      </c>
      <c r="H120" s="7" t="s">
        <v>299</v>
      </c>
      <c r="I120" s="19">
        <v>5.78</v>
      </c>
      <c r="J120" s="7" t="s">
        <v>102</v>
      </c>
      <c r="K120" s="23">
        <v>5.4547999999999999E-2</v>
      </c>
      <c r="L120" s="9">
        <v>2.9700000000000001E-2</v>
      </c>
      <c r="M120" s="8">
        <v>706218.86</v>
      </c>
      <c r="N120" s="8">
        <v>117.12</v>
      </c>
      <c r="O120" s="8">
        <v>827.12</v>
      </c>
      <c r="P120" s="9">
        <v>8.0000000000000004E-4</v>
      </c>
      <c r="Q120" s="9">
        <v>1E-4</v>
      </c>
    </row>
    <row r="121" spans="2:17">
      <c r="B121" s="7" t="s">
        <v>2017</v>
      </c>
      <c r="C121" s="7" t="s">
        <v>1685</v>
      </c>
      <c r="D121" s="19">
        <v>118985027</v>
      </c>
      <c r="E121" s="20">
        <v>513326439</v>
      </c>
      <c r="F121" s="7" t="s">
        <v>370</v>
      </c>
      <c r="G121" s="7" t="s">
        <v>1703</v>
      </c>
      <c r="H121" s="7" t="s">
        <v>299</v>
      </c>
      <c r="I121" s="19">
        <v>5.89</v>
      </c>
      <c r="J121" s="7" t="s">
        <v>102</v>
      </c>
      <c r="K121" s="23">
        <v>5.6467000000000003E-2</v>
      </c>
      <c r="L121" s="9">
        <v>1.9599999999999999E-2</v>
      </c>
      <c r="M121" s="8">
        <v>429445.1</v>
      </c>
      <c r="N121" s="8">
        <v>127.9</v>
      </c>
      <c r="O121" s="8">
        <v>549.26</v>
      </c>
      <c r="P121" s="9">
        <v>5.0000000000000001E-4</v>
      </c>
      <c r="Q121" s="9">
        <v>1E-4</v>
      </c>
    </row>
    <row r="122" spans="2:17">
      <c r="B122" s="7" t="s">
        <v>2018</v>
      </c>
      <c r="C122" s="7" t="s">
        <v>1685</v>
      </c>
      <c r="D122" s="19">
        <v>118981901</v>
      </c>
      <c r="E122" s="20">
        <v>513326439</v>
      </c>
      <c r="F122" s="7" t="s">
        <v>370</v>
      </c>
      <c r="G122" s="7" t="s">
        <v>1706</v>
      </c>
      <c r="H122" s="7" t="s">
        <v>299</v>
      </c>
      <c r="I122" s="19">
        <v>5.76</v>
      </c>
      <c r="J122" s="7" t="s">
        <v>102</v>
      </c>
      <c r="K122" s="23">
        <v>5.4547999999999999E-2</v>
      </c>
      <c r="L122" s="9">
        <v>3.1099999999999999E-2</v>
      </c>
      <c r="M122" s="8">
        <v>843973.2</v>
      </c>
      <c r="N122" s="8">
        <v>116.12</v>
      </c>
      <c r="O122" s="8">
        <v>980.02</v>
      </c>
      <c r="P122" s="9">
        <v>8.9999999999999998E-4</v>
      </c>
      <c r="Q122" s="9">
        <v>1E-4</v>
      </c>
    </row>
    <row r="123" spans="2:17">
      <c r="B123" s="7" t="s">
        <v>2019</v>
      </c>
      <c r="C123" s="7" t="s">
        <v>1685</v>
      </c>
      <c r="D123" s="19">
        <v>118985274</v>
      </c>
      <c r="E123" s="20">
        <v>513326439</v>
      </c>
      <c r="F123" s="7" t="s">
        <v>370</v>
      </c>
      <c r="G123" s="7" t="s">
        <v>1703</v>
      </c>
      <c r="H123" s="7" t="s">
        <v>299</v>
      </c>
      <c r="I123" s="19">
        <v>5.76</v>
      </c>
      <c r="J123" s="7" t="s">
        <v>102</v>
      </c>
      <c r="K123" s="23">
        <v>5.4549E-2</v>
      </c>
      <c r="L123" s="9">
        <v>3.1099999999999999E-2</v>
      </c>
      <c r="M123" s="8">
        <v>631407.73</v>
      </c>
      <c r="N123" s="8">
        <v>116.64</v>
      </c>
      <c r="O123" s="8">
        <v>736.47</v>
      </c>
      <c r="P123" s="9">
        <v>6.9999999999999999E-4</v>
      </c>
      <c r="Q123" s="9">
        <v>1E-4</v>
      </c>
    </row>
    <row r="124" spans="2:17">
      <c r="B124" s="7" t="s">
        <v>2020</v>
      </c>
      <c r="C124" s="7" t="s">
        <v>1685</v>
      </c>
      <c r="D124" s="19">
        <v>118985035</v>
      </c>
      <c r="E124" s="20">
        <v>513326439</v>
      </c>
      <c r="F124" s="7" t="s">
        <v>370</v>
      </c>
      <c r="G124" s="7" t="s">
        <v>1703</v>
      </c>
      <c r="H124" s="7" t="s">
        <v>299</v>
      </c>
      <c r="I124" s="19">
        <v>5.75</v>
      </c>
      <c r="J124" s="7" t="s">
        <v>102</v>
      </c>
      <c r="K124" s="23">
        <v>5.6452000000000002E-2</v>
      </c>
      <c r="L124" s="9">
        <v>3.1099999999999999E-2</v>
      </c>
      <c r="M124" s="8">
        <v>2026569.01</v>
      </c>
      <c r="N124" s="8">
        <v>119.8</v>
      </c>
      <c r="O124" s="8">
        <v>2427.83</v>
      </c>
      <c r="P124" s="9">
        <v>2.3E-3</v>
      </c>
      <c r="Q124" s="9">
        <v>2.9999999999999997E-4</v>
      </c>
    </row>
    <row r="125" spans="2:17">
      <c r="B125" s="7" t="s">
        <v>2021</v>
      </c>
      <c r="C125" s="7" t="s">
        <v>1685</v>
      </c>
      <c r="D125" s="19">
        <v>991018003</v>
      </c>
      <c r="E125" s="20">
        <v>513326439</v>
      </c>
      <c r="F125" s="7" t="s">
        <v>370</v>
      </c>
      <c r="G125" s="7" t="s">
        <v>1700</v>
      </c>
      <c r="H125" s="7" t="s">
        <v>299</v>
      </c>
      <c r="I125" s="19">
        <v>5.69</v>
      </c>
      <c r="J125" s="7" t="s">
        <v>102</v>
      </c>
      <c r="K125" s="23">
        <v>5.5428999999999999E-2</v>
      </c>
      <c r="L125" s="9">
        <v>3.4299999999999997E-2</v>
      </c>
      <c r="M125" s="8">
        <v>603528.41</v>
      </c>
      <c r="N125" s="8">
        <v>119.03</v>
      </c>
      <c r="O125" s="8">
        <v>718.38</v>
      </c>
      <c r="P125" s="9">
        <v>6.9999999999999999E-4</v>
      </c>
      <c r="Q125" s="9">
        <v>1E-4</v>
      </c>
    </row>
    <row r="126" spans="2:17">
      <c r="B126" s="7" t="s">
        <v>2022</v>
      </c>
      <c r="C126" s="7" t="s">
        <v>1685</v>
      </c>
      <c r="D126" s="19">
        <v>118984202</v>
      </c>
      <c r="E126" s="20">
        <v>513326439</v>
      </c>
      <c r="F126" s="7" t="s">
        <v>370</v>
      </c>
      <c r="G126" s="7" t="s">
        <v>1702</v>
      </c>
      <c r="H126" s="7" t="s">
        <v>299</v>
      </c>
      <c r="I126" s="19">
        <v>5.76</v>
      </c>
      <c r="J126" s="7" t="s">
        <v>102</v>
      </c>
      <c r="K126" s="23">
        <v>5.4547999999999999E-2</v>
      </c>
      <c r="L126" s="9">
        <v>3.1099999999999999E-2</v>
      </c>
      <c r="M126" s="8">
        <v>1117191.48</v>
      </c>
      <c r="N126" s="8">
        <v>114.81</v>
      </c>
      <c r="O126" s="8">
        <v>1282.6500000000001</v>
      </c>
      <c r="P126" s="9">
        <v>1.1999999999999999E-3</v>
      </c>
      <c r="Q126" s="9">
        <v>2.0000000000000001E-4</v>
      </c>
    </row>
    <row r="127" spans="2:17">
      <c r="B127" s="7" t="s">
        <v>2023</v>
      </c>
      <c r="C127" s="7" t="s">
        <v>1685</v>
      </c>
      <c r="D127" s="19">
        <v>118984210</v>
      </c>
      <c r="E127" s="20">
        <v>513326439</v>
      </c>
      <c r="F127" s="7" t="s">
        <v>370</v>
      </c>
      <c r="G127" s="7" t="s">
        <v>1703</v>
      </c>
      <c r="H127" s="7" t="s">
        <v>299</v>
      </c>
      <c r="I127" s="19">
        <v>5.76</v>
      </c>
      <c r="J127" s="7" t="s">
        <v>102</v>
      </c>
      <c r="K127" s="23">
        <v>5.4547999999999999E-2</v>
      </c>
      <c r="L127" s="9">
        <v>3.1099999999999999E-2</v>
      </c>
      <c r="M127" s="8">
        <v>2182321.42</v>
      </c>
      <c r="N127" s="8">
        <v>115.85</v>
      </c>
      <c r="O127" s="8">
        <v>2528.2199999999998</v>
      </c>
      <c r="P127" s="9">
        <v>2.3999999999999998E-3</v>
      </c>
      <c r="Q127" s="9">
        <v>2.9999999999999997E-4</v>
      </c>
    </row>
    <row r="128" spans="2:17">
      <c r="B128" s="7" t="s">
        <v>2024</v>
      </c>
      <c r="C128" s="7" t="s">
        <v>1685</v>
      </c>
      <c r="D128" s="19">
        <v>118985050</v>
      </c>
      <c r="E128" s="20">
        <v>513326439</v>
      </c>
      <c r="F128" s="7" t="s">
        <v>370</v>
      </c>
      <c r="G128" s="7" t="s">
        <v>1703</v>
      </c>
      <c r="H128" s="7" t="s">
        <v>299</v>
      </c>
      <c r="I128" s="19">
        <v>5.93</v>
      </c>
      <c r="J128" s="7" t="s">
        <v>102</v>
      </c>
      <c r="K128" s="23">
        <v>5.5368000000000001E-2</v>
      </c>
      <c r="L128" s="9">
        <v>3.2800000000000003E-2</v>
      </c>
      <c r="M128" s="8">
        <v>92732.14</v>
      </c>
      <c r="N128" s="8">
        <v>122.05</v>
      </c>
      <c r="O128" s="8">
        <v>113.18</v>
      </c>
      <c r="P128" s="9">
        <v>1E-4</v>
      </c>
      <c r="Q128" s="9">
        <v>0</v>
      </c>
    </row>
    <row r="129" spans="2:17">
      <c r="B129" s="7" t="s">
        <v>2025</v>
      </c>
      <c r="C129" s="7" t="s">
        <v>1685</v>
      </c>
      <c r="D129" s="19">
        <v>118961606</v>
      </c>
      <c r="E129" s="20">
        <v>513326439</v>
      </c>
      <c r="F129" s="7" t="s">
        <v>370</v>
      </c>
      <c r="G129" s="7" t="s">
        <v>1706</v>
      </c>
      <c r="H129" s="7" t="s">
        <v>299</v>
      </c>
      <c r="I129" s="19">
        <v>5.76</v>
      </c>
      <c r="J129" s="7" t="s">
        <v>102</v>
      </c>
      <c r="K129" s="23">
        <v>5.4547999999999999E-2</v>
      </c>
      <c r="L129" s="9">
        <v>3.1099999999999999E-2</v>
      </c>
      <c r="M129" s="8">
        <v>186723.15</v>
      </c>
      <c r="N129" s="8">
        <v>117.12</v>
      </c>
      <c r="O129" s="8">
        <v>218.69</v>
      </c>
      <c r="P129" s="9">
        <v>2.0000000000000001E-4</v>
      </c>
      <c r="Q129" s="9">
        <v>0</v>
      </c>
    </row>
    <row r="130" spans="2:17">
      <c r="B130" s="7" t="s">
        <v>2026</v>
      </c>
      <c r="C130" s="7" t="s">
        <v>1685</v>
      </c>
      <c r="D130" s="19">
        <v>118985076</v>
      </c>
      <c r="E130" s="20">
        <v>513326439</v>
      </c>
      <c r="F130" s="7" t="s">
        <v>370</v>
      </c>
      <c r="G130" s="7" t="s">
        <v>1703</v>
      </c>
      <c r="H130" s="7" t="s">
        <v>299</v>
      </c>
      <c r="I130" s="19">
        <v>5.87</v>
      </c>
      <c r="J130" s="7" t="s">
        <v>102</v>
      </c>
      <c r="K130" s="23">
        <v>5.6225999999999998E-2</v>
      </c>
      <c r="L130" s="9">
        <v>3.7199999999999997E-2</v>
      </c>
      <c r="M130" s="8">
        <v>2017811.99</v>
      </c>
      <c r="N130" s="8">
        <v>119.53</v>
      </c>
      <c r="O130" s="8">
        <v>2411.89</v>
      </c>
      <c r="P130" s="9">
        <v>2.3E-3</v>
      </c>
      <c r="Q130" s="9">
        <v>2.9999999999999997E-4</v>
      </c>
    </row>
    <row r="131" spans="2:17">
      <c r="B131" s="7" t="s">
        <v>2027</v>
      </c>
      <c r="C131" s="7" t="s">
        <v>1685</v>
      </c>
      <c r="D131" s="19">
        <v>118961309</v>
      </c>
      <c r="E131" s="20">
        <v>513326439</v>
      </c>
      <c r="F131" s="7" t="s">
        <v>370</v>
      </c>
      <c r="G131" s="7" t="s">
        <v>1701</v>
      </c>
      <c r="H131" s="7" t="s">
        <v>299</v>
      </c>
      <c r="I131" s="19">
        <v>5.9</v>
      </c>
      <c r="J131" s="7" t="s">
        <v>102</v>
      </c>
      <c r="K131" s="23">
        <v>5.6154999999999997E-2</v>
      </c>
      <c r="L131" s="9">
        <v>1.9300000000000001E-2</v>
      </c>
      <c r="M131" s="8">
        <v>455707.05</v>
      </c>
      <c r="N131" s="8">
        <v>127.91</v>
      </c>
      <c r="O131" s="8">
        <v>582.89</v>
      </c>
      <c r="P131" s="9">
        <v>5.9999999999999995E-4</v>
      </c>
      <c r="Q131" s="9">
        <v>1E-4</v>
      </c>
    </row>
    <row r="132" spans="2:17">
      <c r="B132" s="7" t="s">
        <v>2028</v>
      </c>
      <c r="C132" s="7" t="s">
        <v>1685</v>
      </c>
      <c r="D132" s="19">
        <v>118985092</v>
      </c>
      <c r="E132" s="20">
        <v>513326439</v>
      </c>
      <c r="F132" s="7" t="s">
        <v>370</v>
      </c>
      <c r="G132" s="7" t="s">
        <v>1703</v>
      </c>
      <c r="H132" s="7" t="s">
        <v>299</v>
      </c>
      <c r="I132" s="19">
        <v>5.81</v>
      </c>
      <c r="J132" s="7" t="s">
        <v>102</v>
      </c>
      <c r="K132" s="23">
        <v>5.5951000000000001E-2</v>
      </c>
      <c r="L132" s="9">
        <v>2.64E-2</v>
      </c>
      <c r="M132" s="8">
        <v>112045.6</v>
      </c>
      <c r="N132" s="8">
        <v>122.67</v>
      </c>
      <c r="O132" s="8">
        <v>137.44999999999999</v>
      </c>
      <c r="P132" s="9">
        <v>1E-4</v>
      </c>
      <c r="Q132" s="9">
        <v>0</v>
      </c>
    </row>
    <row r="133" spans="2:17">
      <c r="B133" s="7" t="s">
        <v>2029</v>
      </c>
      <c r="C133" s="7" t="s">
        <v>1685</v>
      </c>
      <c r="D133" s="19">
        <v>99105090</v>
      </c>
      <c r="E133" s="20">
        <v>520025636</v>
      </c>
      <c r="F133" s="7" t="s">
        <v>392</v>
      </c>
      <c r="G133" s="7" t="s">
        <v>1730</v>
      </c>
      <c r="H133" s="7" t="s">
        <v>1320</v>
      </c>
      <c r="J133" s="7" t="s">
        <v>102</v>
      </c>
      <c r="K133" s="23">
        <v>1.7999999999999999E-2</v>
      </c>
      <c r="L133" s="9">
        <v>1.7999999999999999E-2</v>
      </c>
      <c r="M133" s="8">
        <v>327774.09000000003</v>
      </c>
      <c r="N133" s="8">
        <v>100</v>
      </c>
      <c r="O133" s="8">
        <v>327.77</v>
      </c>
      <c r="P133" s="9">
        <v>2.9999999999999997E-4</v>
      </c>
      <c r="Q133" s="9">
        <v>0</v>
      </c>
    </row>
    <row r="134" spans="2:17">
      <c r="B134" s="7" t="s">
        <v>2030</v>
      </c>
      <c r="C134" s="7" t="s">
        <v>1685</v>
      </c>
      <c r="D134" s="19">
        <v>99105108</v>
      </c>
      <c r="E134" s="20">
        <v>520025636</v>
      </c>
      <c r="F134" s="7" t="s">
        <v>392</v>
      </c>
      <c r="G134" s="7" t="s">
        <v>1730</v>
      </c>
      <c r="H134" s="7" t="s">
        <v>1320</v>
      </c>
      <c r="I134" s="19">
        <v>0.1</v>
      </c>
      <c r="J134" s="7" t="s">
        <v>102</v>
      </c>
      <c r="K134" s="23">
        <v>1.8499999999999999E-2</v>
      </c>
      <c r="L134" s="9">
        <v>4.07E-2</v>
      </c>
      <c r="M134" s="8">
        <v>2214800</v>
      </c>
      <c r="N134" s="8">
        <v>100</v>
      </c>
      <c r="O134" s="8">
        <v>2214.8000000000002</v>
      </c>
      <c r="P134" s="9">
        <v>2.0999999999999999E-3</v>
      </c>
      <c r="Q134" s="9">
        <v>2.9999999999999997E-4</v>
      </c>
    </row>
    <row r="135" spans="2:17">
      <c r="B135" s="7" t="s">
        <v>2031</v>
      </c>
      <c r="C135" s="7" t="s">
        <v>1685</v>
      </c>
      <c r="D135" s="19">
        <v>99105116</v>
      </c>
      <c r="E135" s="20">
        <v>520025636</v>
      </c>
      <c r="F135" s="7" t="s">
        <v>392</v>
      </c>
      <c r="G135" s="7" t="s">
        <v>1730</v>
      </c>
      <c r="H135" s="7" t="s">
        <v>1320</v>
      </c>
      <c r="I135" s="19">
        <v>1.22</v>
      </c>
      <c r="J135" s="7" t="s">
        <v>102</v>
      </c>
      <c r="K135" s="23">
        <v>1.4999999999999999E-2</v>
      </c>
      <c r="L135" s="9">
        <v>4.4600000000000001E-2</v>
      </c>
      <c r="M135" s="8">
        <v>124674.15</v>
      </c>
      <c r="N135" s="8">
        <v>100</v>
      </c>
      <c r="O135" s="8">
        <v>124.67</v>
      </c>
      <c r="P135" s="9">
        <v>1E-4</v>
      </c>
      <c r="Q135" s="9">
        <v>0</v>
      </c>
    </row>
    <row r="136" spans="2:17">
      <c r="B136" s="7" t="s">
        <v>2032</v>
      </c>
      <c r="C136" s="7" t="s">
        <v>1685</v>
      </c>
      <c r="D136" s="19">
        <v>99105140</v>
      </c>
      <c r="E136" s="20">
        <v>520025636</v>
      </c>
      <c r="F136" s="7" t="s">
        <v>392</v>
      </c>
      <c r="G136" s="7" t="s">
        <v>1730</v>
      </c>
      <c r="H136" s="7" t="s">
        <v>1320</v>
      </c>
      <c r="I136" s="19">
        <v>0.16</v>
      </c>
      <c r="J136" s="7" t="s">
        <v>102</v>
      </c>
      <c r="K136" s="23">
        <v>1.7999999999999999E-2</v>
      </c>
      <c r="L136" s="9">
        <v>4.0500000000000001E-2</v>
      </c>
      <c r="M136" s="8">
        <v>2384880</v>
      </c>
      <c r="N136" s="8">
        <v>100</v>
      </c>
      <c r="O136" s="8">
        <v>2384.88</v>
      </c>
      <c r="P136" s="9">
        <v>2.3E-3</v>
      </c>
      <c r="Q136" s="9">
        <v>2.9999999999999997E-4</v>
      </c>
    </row>
    <row r="137" spans="2:17">
      <c r="B137" s="7" t="s">
        <v>2033</v>
      </c>
      <c r="C137" s="7" t="s">
        <v>1685</v>
      </c>
      <c r="D137" s="19">
        <v>99105157</v>
      </c>
      <c r="E137" s="20">
        <v>520025636</v>
      </c>
      <c r="F137" s="7" t="s">
        <v>392</v>
      </c>
      <c r="G137" s="7" t="s">
        <v>1730</v>
      </c>
      <c r="H137" s="7" t="s">
        <v>1320</v>
      </c>
      <c r="I137" s="19">
        <v>0.09</v>
      </c>
      <c r="J137" s="7" t="s">
        <v>102</v>
      </c>
      <c r="K137" s="23">
        <v>1.7999999999999999E-2</v>
      </c>
      <c r="L137" s="9">
        <v>3.6600000000000001E-2</v>
      </c>
      <c r="M137" s="8">
        <v>354927.08</v>
      </c>
      <c r="N137" s="8">
        <v>100</v>
      </c>
      <c r="O137" s="8">
        <v>354.93</v>
      </c>
      <c r="P137" s="9">
        <v>2.9999999999999997E-4</v>
      </c>
      <c r="Q137" s="9">
        <v>0</v>
      </c>
    </row>
    <row r="138" spans="2:17">
      <c r="B138" s="7" t="s">
        <v>2034</v>
      </c>
      <c r="C138" s="7" t="s">
        <v>1685</v>
      </c>
      <c r="D138" s="19">
        <v>99105165</v>
      </c>
      <c r="E138" s="20">
        <v>520025636</v>
      </c>
      <c r="F138" s="7" t="s">
        <v>392</v>
      </c>
      <c r="G138" s="7" t="s">
        <v>1730</v>
      </c>
      <c r="H138" s="7" t="s">
        <v>1320</v>
      </c>
      <c r="I138" s="19">
        <v>0.92</v>
      </c>
      <c r="J138" s="7" t="s">
        <v>102</v>
      </c>
      <c r="K138" s="23">
        <v>1.6E-2</v>
      </c>
      <c r="L138" s="9">
        <v>3.95E-2</v>
      </c>
      <c r="M138" s="8">
        <v>1210602.33</v>
      </c>
      <c r="N138" s="8">
        <v>100</v>
      </c>
      <c r="O138" s="8">
        <v>1210.5999999999999</v>
      </c>
      <c r="P138" s="9">
        <v>1.1999999999999999E-3</v>
      </c>
      <c r="Q138" s="9">
        <v>2.0000000000000001E-4</v>
      </c>
    </row>
    <row r="139" spans="2:17">
      <c r="B139" s="7" t="s">
        <v>2035</v>
      </c>
      <c r="C139" s="7" t="s">
        <v>1685</v>
      </c>
      <c r="D139" s="19">
        <v>99106239</v>
      </c>
      <c r="E139" s="20">
        <v>550011340</v>
      </c>
      <c r="F139" s="7" t="s">
        <v>392</v>
      </c>
      <c r="G139" s="7" t="s">
        <v>1746</v>
      </c>
      <c r="H139" s="7" t="s">
        <v>110</v>
      </c>
      <c r="I139" s="19">
        <v>1.99</v>
      </c>
      <c r="J139" s="7" t="s">
        <v>40</v>
      </c>
      <c r="K139" s="23">
        <v>3.7499999999999999E-2</v>
      </c>
      <c r="L139" s="9">
        <v>7.8700000000000006E-2</v>
      </c>
      <c r="M139" s="8">
        <v>315380</v>
      </c>
      <c r="N139" s="8">
        <v>99.83</v>
      </c>
      <c r="O139" s="8">
        <v>1180.03</v>
      </c>
      <c r="P139" s="9">
        <v>1.1000000000000001E-3</v>
      </c>
      <c r="Q139" s="9">
        <v>2.0000000000000001E-4</v>
      </c>
    </row>
    <row r="140" spans="2:17">
      <c r="B140" s="7" t="s">
        <v>2036</v>
      </c>
      <c r="C140" s="7" t="s">
        <v>1685</v>
      </c>
      <c r="D140" s="19">
        <v>99106247</v>
      </c>
      <c r="E140" s="20">
        <v>550011340</v>
      </c>
      <c r="F140" s="7" t="s">
        <v>392</v>
      </c>
      <c r="G140" s="7" t="s">
        <v>1746</v>
      </c>
      <c r="H140" s="7" t="s">
        <v>110</v>
      </c>
      <c r="I140" s="19">
        <v>1.99</v>
      </c>
      <c r="J140" s="7" t="s">
        <v>40</v>
      </c>
      <c r="K140" s="23">
        <v>3.7499999999999999E-2</v>
      </c>
      <c r="L140" s="9">
        <v>7.8700000000000006E-2</v>
      </c>
      <c r="M140" s="8">
        <v>203213.26</v>
      </c>
      <c r="N140" s="8">
        <v>99.83</v>
      </c>
      <c r="O140" s="8">
        <v>760.35</v>
      </c>
      <c r="P140" s="9">
        <v>6.9999999999999999E-4</v>
      </c>
      <c r="Q140" s="9">
        <v>1E-4</v>
      </c>
    </row>
    <row r="141" spans="2:17">
      <c r="B141" s="7" t="s">
        <v>2037</v>
      </c>
      <c r="C141" s="7" t="s">
        <v>1685</v>
      </c>
      <c r="D141" s="19">
        <v>99106320</v>
      </c>
      <c r="E141" s="20">
        <v>550011340</v>
      </c>
      <c r="F141" s="7" t="s">
        <v>392</v>
      </c>
      <c r="G141" s="7" t="s">
        <v>1746</v>
      </c>
      <c r="H141" s="7" t="s">
        <v>110</v>
      </c>
      <c r="I141" s="19">
        <v>2</v>
      </c>
      <c r="J141" s="7" t="s">
        <v>40</v>
      </c>
      <c r="K141" s="23">
        <v>3.7499999999999999E-2</v>
      </c>
      <c r="L141" s="9">
        <v>7.7100000000000002E-2</v>
      </c>
      <c r="M141" s="8">
        <v>363380</v>
      </c>
      <c r="N141" s="8">
        <v>99.55</v>
      </c>
      <c r="O141" s="8">
        <v>1355.82</v>
      </c>
      <c r="P141" s="9">
        <v>1.2999999999999999E-3</v>
      </c>
      <c r="Q141" s="9">
        <v>2.0000000000000001E-4</v>
      </c>
    </row>
    <row r="142" spans="2:17">
      <c r="B142" s="7" t="s">
        <v>2038</v>
      </c>
      <c r="C142" s="7" t="s">
        <v>1685</v>
      </c>
      <c r="D142" s="19">
        <v>91050026</v>
      </c>
      <c r="E142" s="20">
        <v>550011340</v>
      </c>
      <c r="F142" s="7" t="s">
        <v>392</v>
      </c>
      <c r="G142" s="7" t="s">
        <v>1747</v>
      </c>
      <c r="H142" s="7" t="s">
        <v>110</v>
      </c>
      <c r="I142" s="19">
        <v>2.0099999999999998</v>
      </c>
      <c r="J142" s="7" t="s">
        <v>40</v>
      </c>
      <c r="K142" s="23">
        <v>3.7499999999999999E-2</v>
      </c>
      <c r="L142" s="9">
        <v>7.1499999999999994E-2</v>
      </c>
      <c r="M142" s="8">
        <v>313970</v>
      </c>
      <c r="N142" s="8">
        <v>100.07</v>
      </c>
      <c r="O142" s="8">
        <v>1177.58</v>
      </c>
      <c r="P142" s="9">
        <v>1.1000000000000001E-3</v>
      </c>
      <c r="Q142" s="9">
        <v>2.0000000000000001E-4</v>
      </c>
    </row>
    <row r="143" spans="2:17">
      <c r="B143" s="7" t="s">
        <v>2039</v>
      </c>
      <c r="C143" s="7" t="s">
        <v>1685</v>
      </c>
      <c r="D143" s="19">
        <v>91040005</v>
      </c>
      <c r="E143" s="20">
        <v>550011340</v>
      </c>
      <c r="F143" s="7" t="s">
        <v>392</v>
      </c>
      <c r="G143" s="7" t="s">
        <v>1746</v>
      </c>
      <c r="H143" s="7" t="s">
        <v>110</v>
      </c>
      <c r="I143" s="19">
        <v>1.99</v>
      </c>
      <c r="J143" s="7" t="s">
        <v>40</v>
      </c>
      <c r="K143" s="23">
        <v>3.7499999999999999E-2</v>
      </c>
      <c r="L143" s="9">
        <v>7.8700000000000006E-2</v>
      </c>
      <c r="M143" s="8">
        <v>2243620</v>
      </c>
      <c r="N143" s="8">
        <v>99.83</v>
      </c>
      <c r="O143" s="8">
        <v>8394.7900000000009</v>
      </c>
      <c r="P143" s="9">
        <v>8.0999999999999996E-3</v>
      </c>
      <c r="Q143" s="9">
        <v>1.1000000000000001E-3</v>
      </c>
    </row>
    <row r="144" spans="2:17">
      <c r="B144" s="7" t="s">
        <v>2040</v>
      </c>
      <c r="C144" s="7" t="s">
        <v>1685</v>
      </c>
      <c r="D144" s="19">
        <v>99105645</v>
      </c>
      <c r="E144" s="7"/>
      <c r="F144" s="7" t="s">
        <v>390</v>
      </c>
      <c r="G144" s="7" t="s">
        <v>1533</v>
      </c>
      <c r="H144" s="7" t="s">
        <v>299</v>
      </c>
      <c r="I144" s="19">
        <v>8.07</v>
      </c>
      <c r="J144" s="7" t="s">
        <v>102</v>
      </c>
      <c r="K144" s="23">
        <v>3.0499999999999999E-2</v>
      </c>
      <c r="L144" s="9">
        <v>6.1600000000000002E-2</v>
      </c>
      <c r="M144" s="8">
        <v>669395</v>
      </c>
      <c r="N144" s="8">
        <v>92.17</v>
      </c>
      <c r="O144" s="8">
        <v>616.98</v>
      </c>
      <c r="P144" s="9">
        <v>5.9999999999999995E-4</v>
      </c>
      <c r="Q144" s="9">
        <v>1E-4</v>
      </c>
    </row>
    <row r="145" spans="2:17">
      <c r="B145" s="7" t="s">
        <v>2041</v>
      </c>
      <c r="C145" s="7" t="s">
        <v>1685</v>
      </c>
      <c r="D145" s="19">
        <v>99105660</v>
      </c>
      <c r="E145" s="7"/>
      <c r="F145" s="7" t="s">
        <v>413</v>
      </c>
      <c r="G145" s="7" t="s">
        <v>1748</v>
      </c>
      <c r="H145" s="7" t="s">
        <v>110</v>
      </c>
      <c r="I145" s="19">
        <v>2.48</v>
      </c>
      <c r="J145" s="7" t="s">
        <v>102</v>
      </c>
      <c r="K145" s="23">
        <v>5.5150999999999999E-2</v>
      </c>
      <c r="L145" s="9">
        <v>0.1129</v>
      </c>
      <c r="M145" s="8">
        <v>1499000</v>
      </c>
      <c r="N145" s="8">
        <v>99.25</v>
      </c>
      <c r="O145" s="8">
        <v>1487.76</v>
      </c>
      <c r="P145" s="9">
        <v>1.4E-3</v>
      </c>
      <c r="Q145" s="9">
        <v>2.0000000000000001E-4</v>
      </c>
    </row>
    <row r="146" spans="2:17">
      <c r="B146" s="7" t="s">
        <v>2042</v>
      </c>
      <c r="C146" s="7" t="s">
        <v>1685</v>
      </c>
      <c r="D146" s="19">
        <v>99106163</v>
      </c>
      <c r="E146" s="7"/>
      <c r="F146" s="7" t="s">
        <v>413</v>
      </c>
      <c r="G146" s="7" t="s">
        <v>1749</v>
      </c>
      <c r="H146" s="7" t="s">
        <v>110</v>
      </c>
      <c r="I146" s="19">
        <v>3.17</v>
      </c>
      <c r="J146" s="7" t="s">
        <v>102</v>
      </c>
      <c r="L146" s="9">
        <v>4.2000000000000003E-2</v>
      </c>
      <c r="M146" s="8">
        <v>4367621.87</v>
      </c>
      <c r="N146" s="8">
        <v>96.96</v>
      </c>
      <c r="O146" s="8">
        <v>4234.8500000000004</v>
      </c>
      <c r="P146" s="9">
        <v>4.1000000000000003E-3</v>
      </c>
      <c r="Q146" s="9">
        <v>5.0000000000000001E-4</v>
      </c>
    </row>
    <row r="147" spans="2:17">
      <c r="B147" s="7" t="s">
        <v>2043</v>
      </c>
      <c r="C147" s="7" t="s">
        <v>1694</v>
      </c>
      <c r="D147" s="19">
        <v>99103780</v>
      </c>
      <c r="E147" s="20">
        <v>520025818</v>
      </c>
      <c r="F147" s="7" t="s">
        <v>1371</v>
      </c>
      <c r="G147" s="7" t="s">
        <v>1750</v>
      </c>
      <c r="H147" s="7" t="s">
        <v>1320</v>
      </c>
      <c r="I147" s="19">
        <v>5.13</v>
      </c>
      <c r="J147" s="7" t="s">
        <v>102</v>
      </c>
      <c r="K147" s="23">
        <v>4.8059999999999999E-2</v>
      </c>
      <c r="L147" s="9">
        <v>4.0399999999999998E-2</v>
      </c>
      <c r="M147" s="8">
        <v>14932877.630000001</v>
      </c>
      <c r="N147" s="8">
        <v>104.12</v>
      </c>
      <c r="O147" s="8">
        <v>15548.11</v>
      </c>
      <c r="P147" s="9">
        <v>1.4999999999999999E-2</v>
      </c>
      <c r="Q147" s="9">
        <v>2E-3</v>
      </c>
    </row>
    <row r="148" spans="2:17">
      <c r="B148" s="7" t="s">
        <v>2044</v>
      </c>
      <c r="C148" s="7" t="s">
        <v>1685</v>
      </c>
      <c r="D148" s="19">
        <v>99103764</v>
      </c>
      <c r="E148" s="20">
        <v>520031931</v>
      </c>
      <c r="F148" s="7" t="s">
        <v>423</v>
      </c>
      <c r="G148" s="7" t="s">
        <v>1751</v>
      </c>
      <c r="H148" s="7"/>
      <c r="I148" s="19">
        <v>1.84</v>
      </c>
      <c r="J148" s="7" t="s">
        <v>102</v>
      </c>
      <c r="K148" s="23">
        <v>5.2499999999999998E-2</v>
      </c>
      <c r="L148" s="9">
        <v>8.8999999999999999E-3</v>
      </c>
      <c r="M148" s="8">
        <v>8247706.5999999996</v>
      </c>
      <c r="N148" s="8">
        <v>108.73</v>
      </c>
      <c r="O148" s="8">
        <v>8967.73</v>
      </c>
      <c r="P148" s="9">
        <v>8.6E-3</v>
      </c>
      <c r="Q148" s="9">
        <v>1.1000000000000001E-3</v>
      </c>
    </row>
    <row r="149" spans="2:17">
      <c r="B149" s="7" t="s">
        <v>2045</v>
      </c>
      <c r="C149" s="7" t="s">
        <v>1685</v>
      </c>
      <c r="D149" s="19">
        <v>99105280</v>
      </c>
      <c r="E149" s="20">
        <v>520025636</v>
      </c>
      <c r="F149" s="7" t="s">
        <v>423</v>
      </c>
      <c r="G149" s="7" t="s">
        <v>1752</v>
      </c>
      <c r="H149" s="7"/>
      <c r="I149" s="19">
        <v>3.79</v>
      </c>
      <c r="J149" s="7" t="s">
        <v>102</v>
      </c>
      <c r="K149" s="23">
        <v>7.9298999999999994E-2</v>
      </c>
      <c r="L149" s="9">
        <v>4.2099999999999999E-2</v>
      </c>
      <c r="M149" s="8">
        <v>10760657.82</v>
      </c>
      <c r="N149" s="8">
        <v>106.57</v>
      </c>
      <c r="O149" s="8">
        <v>11467.63</v>
      </c>
      <c r="P149" s="9">
        <v>1.11E-2</v>
      </c>
      <c r="Q149" s="9">
        <v>1.5E-3</v>
      </c>
    </row>
    <row r="150" spans="2:17">
      <c r="B150" s="7" t="s">
        <v>2046</v>
      </c>
      <c r="C150" s="7" t="s">
        <v>1685</v>
      </c>
      <c r="D150" s="19">
        <v>99104788</v>
      </c>
      <c r="E150" s="7"/>
      <c r="F150" s="7" t="s">
        <v>423</v>
      </c>
      <c r="G150" s="7" t="s">
        <v>1753</v>
      </c>
      <c r="H150" s="7"/>
      <c r="I150" s="19">
        <v>3.34</v>
      </c>
      <c r="J150" s="7" t="s">
        <v>102</v>
      </c>
      <c r="K150" s="23">
        <v>6.1566999999999997E-2</v>
      </c>
      <c r="L150" s="9">
        <v>4.9700000000000001E-2</v>
      </c>
      <c r="M150" s="8">
        <v>8260000</v>
      </c>
      <c r="N150" s="8">
        <v>105.89</v>
      </c>
      <c r="O150" s="8">
        <v>8746.51</v>
      </c>
      <c r="P150" s="9">
        <v>8.3999999999999995E-3</v>
      </c>
      <c r="Q150" s="9">
        <v>1.1000000000000001E-3</v>
      </c>
    </row>
    <row r="151" spans="2:17">
      <c r="B151" s="7" t="s">
        <v>2047</v>
      </c>
      <c r="C151" s="7" t="s">
        <v>1685</v>
      </c>
      <c r="D151" s="19">
        <v>99105918</v>
      </c>
      <c r="E151" s="7"/>
      <c r="F151" s="7" t="s">
        <v>423</v>
      </c>
      <c r="G151" s="7" t="s">
        <v>1754</v>
      </c>
      <c r="H151" s="7"/>
      <c r="I151" s="19">
        <v>1.78</v>
      </c>
      <c r="J151" s="7" t="s">
        <v>102</v>
      </c>
      <c r="K151" s="23">
        <v>0.02</v>
      </c>
      <c r="L151" s="9">
        <v>3.04E-2</v>
      </c>
      <c r="M151" s="8">
        <v>9196560</v>
      </c>
      <c r="N151" s="8">
        <v>98.55</v>
      </c>
      <c r="O151" s="8">
        <v>9063.2099999999991</v>
      </c>
      <c r="P151" s="9">
        <v>8.6999999999999994E-3</v>
      </c>
      <c r="Q151" s="9">
        <v>1.1999999999999999E-3</v>
      </c>
    </row>
    <row r="152" spans="2:17">
      <c r="B152" s="7" t="s">
        <v>2048</v>
      </c>
      <c r="C152" s="7" t="s">
        <v>1685</v>
      </c>
      <c r="D152" s="19">
        <v>99105447</v>
      </c>
      <c r="E152" s="7"/>
      <c r="F152" s="7" t="s">
        <v>423</v>
      </c>
      <c r="G152" s="7" t="s">
        <v>1755</v>
      </c>
      <c r="H152" s="7"/>
      <c r="I152" s="19">
        <v>1.42</v>
      </c>
      <c r="J152" s="7" t="s">
        <v>102</v>
      </c>
      <c r="K152" s="23">
        <v>3.0800000000000001E-2</v>
      </c>
      <c r="L152" s="9">
        <v>4.9399999999999999E-2</v>
      </c>
      <c r="M152" s="8">
        <v>15304750.26</v>
      </c>
      <c r="N152" s="8">
        <v>97.62</v>
      </c>
      <c r="O152" s="8">
        <v>14940.5</v>
      </c>
      <c r="P152" s="9">
        <v>1.44E-2</v>
      </c>
      <c r="Q152" s="9">
        <v>1.9E-3</v>
      </c>
    </row>
    <row r="153" spans="2:17">
      <c r="B153" s="4" t="s">
        <v>1756</v>
      </c>
      <c r="C153" s="4"/>
      <c r="D153" s="14"/>
      <c r="E153" s="4"/>
      <c r="F153" s="4"/>
      <c r="G153" s="4"/>
      <c r="H153" s="4"/>
      <c r="I153" s="14">
        <v>2.2400000000000002</v>
      </c>
      <c r="J153" s="4"/>
      <c r="L153" s="12">
        <v>2.41E-2</v>
      </c>
      <c r="M153" s="11">
        <v>1981514.17</v>
      </c>
      <c r="O153" s="11">
        <v>8736.02</v>
      </c>
      <c r="P153" s="12">
        <v>8.3999999999999995E-3</v>
      </c>
      <c r="Q153" s="12">
        <v>1.1000000000000001E-3</v>
      </c>
    </row>
    <row r="154" spans="2:17">
      <c r="B154" s="15" t="s">
        <v>1757</v>
      </c>
      <c r="C154" s="15"/>
      <c r="D154" s="16"/>
      <c r="E154" s="15"/>
      <c r="F154" s="15"/>
      <c r="G154" s="15"/>
      <c r="H154" s="15"/>
      <c r="J154" s="15"/>
      <c r="M154" s="17">
        <v>0</v>
      </c>
      <c r="O154" s="17">
        <v>0</v>
      </c>
      <c r="P154" s="18">
        <v>0</v>
      </c>
      <c r="Q154" s="18">
        <v>0</v>
      </c>
    </row>
    <row r="155" spans="2:17">
      <c r="B155" s="15" t="s">
        <v>1758</v>
      </c>
      <c r="C155" s="15"/>
      <c r="D155" s="16"/>
      <c r="E155" s="15"/>
      <c r="F155" s="15"/>
      <c r="G155" s="15"/>
      <c r="H155" s="15"/>
      <c r="J155" s="15"/>
      <c r="M155" s="17">
        <v>0</v>
      </c>
      <c r="O155" s="17">
        <v>0</v>
      </c>
      <c r="P155" s="18">
        <v>0</v>
      </c>
      <c r="Q155" s="18">
        <v>0</v>
      </c>
    </row>
    <row r="156" spans="2:17">
      <c r="B156" s="15" t="s">
        <v>1759</v>
      </c>
      <c r="C156" s="15"/>
      <c r="D156" s="16"/>
      <c r="E156" s="15"/>
      <c r="F156" s="15"/>
      <c r="G156" s="15"/>
      <c r="H156" s="15"/>
      <c r="J156" s="15"/>
      <c r="M156" s="17">
        <v>0</v>
      </c>
      <c r="O156" s="17">
        <v>0</v>
      </c>
      <c r="P156" s="18">
        <v>0</v>
      </c>
      <c r="Q156" s="18">
        <v>0</v>
      </c>
    </row>
    <row r="157" spans="2:17">
      <c r="B157" s="15" t="s">
        <v>1760</v>
      </c>
      <c r="C157" s="15"/>
      <c r="D157" s="16"/>
      <c r="E157" s="15"/>
      <c r="F157" s="15"/>
      <c r="G157" s="15"/>
      <c r="H157" s="15"/>
      <c r="I157" s="16">
        <v>2.2400000000000002</v>
      </c>
      <c r="J157" s="15"/>
      <c r="L157" s="18">
        <v>2.41E-2</v>
      </c>
      <c r="M157" s="17">
        <v>1981514.17</v>
      </c>
      <c r="O157" s="17">
        <v>8736.02</v>
      </c>
      <c r="P157" s="18">
        <v>8.3999999999999995E-3</v>
      </c>
      <c r="Q157" s="18">
        <v>1.1000000000000001E-3</v>
      </c>
    </row>
    <row r="158" spans="2:17">
      <c r="B158" s="7" t="s">
        <v>2049</v>
      </c>
      <c r="C158" s="7" t="s">
        <v>1685</v>
      </c>
      <c r="D158" s="19">
        <v>99106221</v>
      </c>
      <c r="E158" s="7"/>
      <c r="F158" s="7" t="s">
        <v>1674</v>
      </c>
      <c r="G158" s="7" t="s">
        <v>1761</v>
      </c>
      <c r="H158" s="7" t="s">
        <v>1320</v>
      </c>
      <c r="I158" s="19">
        <v>4097.41</v>
      </c>
      <c r="J158" s="7" t="s">
        <v>40</v>
      </c>
      <c r="K158" s="23">
        <v>2.5000000000000001E-2</v>
      </c>
      <c r="L158" s="9">
        <v>3.8904999999999998</v>
      </c>
      <c r="M158" s="8">
        <v>1</v>
      </c>
      <c r="N158" s="8">
        <v>0.01</v>
      </c>
      <c r="O158" s="8">
        <v>0</v>
      </c>
      <c r="P158" s="9">
        <v>0</v>
      </c>
      <c r="Q158" s="9">
        <v>0</v>
      </c>
    </row>
    <row r="159" spans="2:17">
      <c r="B159" s="7" t="s">
        <v>2050</v>
      </c>
      <c r="C159" s="7" t="s">
        <v>1685</v>
      </c>
      <c r="D159" s="19">
        <v>99103673</v>
      </c>
      <c r="E159" s="7"/>
      <c r="F159" s="7" t="s">
        <v>261</v>
      </c>
      <c r="G159" s="7" t="s">
        <v>1762</v>
      </c>
      <c r="H159" s="7" t="s">
        <v>1320</v>
      </c>
      <c r="I159" s="19">
        <v>2.2400000000000002</v>
      </c>
      <c r="J159" s="7" t="s">
        <v>45</v>
      </c>
      <c r="K159" s="23">
        <v>3.8442999999999998E-2</v>
      </c>
      <c r="L159" s="9">
        <v>2.41E-2</v>
      </c>
      <c r="M159" s="8">
        <v>1981513.17</v>
      </c>
      <c r="N159" s="8">
        <v>102.73</v>
      </c>
      <c r="O159" s="8">
        <v>8736.02</v>
      </c>
      <c r="P159" s="9">
        <v>8.3999999999999995E-3</v>
      </c>
      <c r="Q159" s="9">
        <v>1.1000000000000001E-3</v>
      </c>
    </row>
    <row r="162" spans="2:10">
      <c r="B162" s="7" t="s">
        <v>189</v>
      </c>
      <c r="C162" s="7"/>
      <c r="D162" s="19"/>
      <c r="E162" s="7"/>
      <c r="F162" s="7"/>
      <c r="G162" s="7"/>
      <c r="H162" s="7"/>
      <c r="J162" s="7"/>
    </row>
    <row r="166" spans="2:10">
      <c r="B166" s="6" t="s">
        <v>83</v>
      </c>
    </row>
  </sheetData>
  <sheetProtection algorithmName="SHA-512" hashValue="ppFPTZ6ENRv6AzsTuZ1FOGMBRtfzTORLqk2/+7/E1miE9RlsGMKu7TmoHuJn6fj9USQvZIcShTTDk4vjAgMGfw==" saltValue="Km9Z4y+cwcZJspioZ0y4HQ==" spinCount="100000" sheet="1" objects="1" scenarios="1"/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2.7109375" style="2" customWidth="1"/>
    <col min="4" max="4" width="13.7109375" style="2" customWidth="1"/>
    <col min="5" max="5" width="9.7109375" style="2" customWidth="1"/>
    <col min="6" max="6" width="12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5.7109375" style="2" customWidth="1"/>
    <col min="12" max="12" width="9.7109375" style="2" customWidth="1"/>
    <col min="13" max="13" width="12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1763</v>
      </c>
    </row>
    <row r="7" spans="2:15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194</v>
      </c>
      <c r="H7" s="4" t="s">
        <v>90</v>
      </c>
      <c r="I7" s="4" t="s">
        <v>91</v>
      </c>
      <c r="J7" s="4" t="s">
        <v>92</v>
      </c>
      <c r="K7" s="4" t="s">
        <v>195</v>
      </c>
      <c r="L7" s="4" t="s">
        <v>39</v>
      </c>
      <c r="M7" s="4" t="s">
        <v>1231</v>
      </c>
      <c r="N7" s="4" t="s">
        <v>198</v>
      </c>
      <c r="O7" s="4" t="s">
        <v>95</v>
      </c>
    </row>
    <row r="8" spans="2:15">
      <c r="B8" s="5"/>
      <c r="C8" s="5"/>
      <c r="D8" s="5"/>
      <c r="E8" s="5"/>
      <c r="F8" s="5"/>
      <c r="G8" s="5" t="s">
        <v>200</v>
      </c>
      <c r="H8" s="5"/>
      <c r="I8" s="5" t="s">
        <v>96</v>
      </c>
      <c r="J8" s="5" t="s">
        <v>96</v>
      </c>
      <c r="K8" s="5" t="s">
        <v>201</v>
      </c>
      <c r="L8" s="5" t="s">
        <v>202</v>
      </c>
      <c r="M8" s="5" t="s">
        <v>97</v>
      </c>
      <c r="N8" s="5" t="s">
        <v>96</v>
      </c>
      <c r="O8" s="5" t="s">
        <v>96</v>
      </c>
    </row>
    <row r="10" spans="2:15">
      <c r="B10" s="4" t="s">
        <v>1764</v>
      </c>
      <c r="C10" s="14"/>
      <c r="D10" s="4"/>
      <c r="E10" s="4"/>
      <c r="F10" s="4"/>
      <c r="G10" s="14">
        <v>2.69</v>
      </c>
      <c r="H10" s="4"/>
      <c r="J10" s="12">
        <v>3.5999999999999999E-3</v>
      </c>
      <c r="K10" s="11">
        <v>6006656.0099999998</v>
      </c>
      <c r="M10" s="11">
        <v>9358.36</v>
      </c>
      <c r="N10" s="12">
        <v>1</v>
      </c>
      <c r="O10" s="12">
        <v>1.1999999999999999E-3</v>
      </c>
    </row>
    <row r="11" spans="2:15">
      <c r="B11" s="4" t="s">
        <v>1765</v>
      </c>
      <c r="C11" s="14"/>
      <c r="D11" s="4"/>
      <c r="E11" s="4"/>
      <c r="F11" s="4"/>
      <c r="G11" s="14">
        <v>2.69</v>
      </c>
      <c r="H11" s="4"/>
      <c r="J11" s="12">
        <v>3.5999999999999999E-3</v>
      </c>
      <c r="K11" s="11">
        <v>6006656.0099999998</v>
      </c>
      <c r="M11" s="11">
        <v>9358.36</v>
      </c>
      <c r="N11" s="12">
        <v>1</v>
      </c>
      <c r="O11" s="12">
        <v>1.1999999999999999E-3</v>
      </c>
    </row>
    <row r="12" spans="2:15">
      <c r="B12" s="15" t="s">
        <v>1766</v>
      </c>
      <c r="C12" s="16"/>
      <c r="D12" s="15"/>
      <c r="E12" s="15"/>
      <c r="F12" s="15"/>
      <c r="G12" s="16">
        <v>2.69</v>
      </c>
      <c r="H12" s="15"/>
      <c r="J12" s="18">
        <v>3.5999999999999999E-3</v>
      </c>
      <c r="K12" s="17">
        <v>6006656.0099999998</v>
      </c>
      <c r="M12" s="17">
        <v>9358.36</v>
      </c>
      <c r="N12" s="18">
        <v>1</v>
      </c>
      <c r="O12" s="18">
        <v>1.1999999999999999E-3</v>
      </c>
    </row>
    <row r="13" spans="2:15">
      <c r="B13" s="7" t="s">
        <v>1767</v>
      </c>
      <c r="C13" s="19">
        <v>506020940</v>
      </c>
      <c r="D13" s="20">
        <v>10</v>
      </c>
      <c r="E13" s="7" t="s">
        <v>104</v>
      </c>
      <c r="F13" s="7" t="s">
        <v>110</v>
      </c>
      <c r="G13" s="19">
        <v>0.56999999999999995</v>
      </c>
      <c r="H13" s="7" t="s">
        <v>102</v>
      </c>
      <c r="I13" s="23">
        <v>5.8000000000000003E-2</v>
      </c>
      <c r="J13" s="9">
        <v>-6.9999999999999999E-4</v>
      </c>
      <c r="K13" s="8">
        <v>259431</v>
      </c>
      <c r="L13" s="8">
        <v>143.09</v>
      </c>
      <c r="M13" s="8">
        <v>371.22</v>
      </c>
      <c r="N13" s="9">
        <v>3.9699999999999999E-2</v>
      </c>
      <c r="O13" s="9">
        <v>0</v>
      </c>
    </row>
    <row r="14" spans="2:15">
      <c r="B14" s="7" t="s">
        <v>1767</v>
      </c>
      <c r="C14" s="19">
        <v>506020866</v>
      </c>
      <c r="D14" s="20">
        <v>10</v>
      </c>
      <c r="E14" s="7" t="s">
        <v>104</v>
      </c>
      <c r="F14" s="7" t="s">
        <v>110</v>
      </c>
      <c r="G14" s="19">
        <v>3.04</v>
      </c>
      <c r="H14" s="7" t="s">
        <v>102</v>
      </c>
      <c r="I14" s="23">
        <v>5.8000000000000003E-2</v>
      </c>
      <c r="J14" s="9">
        <v>4.4999999999999997E-3</v>
      </c>
      <c r="K14" s="8">
        <v>379769.62</v>
      </c>
      <c r="L14" s="8">
        <v>161.71</v>
      </c>
      <c r="M14" s="8">
        <v>614.13</v>
      </c>
      <c r="N14" s="9">
        <v>6.5600000000000006E-2</v>
      </c>
      <c r="O14" s="9">
        <v>1E-4</v>
      </c>
    </row>
    <row r="15" spans="2:15">
      <c r="B15" s="7" t="s">
        <v>1767</v>
      </c>
      <c r="C15" s="19">
        <v>506020882</v>
      </c>
      <c r="D15" s="20">
        <v>10</v>
      </c>
      <c r="E15" s="7" t="s">
        <v>104</v>
      </c>
      <c r="F15" s="7" t="s">
        <v>110</v>
      </c>
      <c r="G15" s="19">
        <v>0.56999999999999995</v>
      </c>
      <c r="H15" s="7" t="s">
        <v>102</v>
      </c>
      <c r="I15" s="23">
        <v>5.8000000000000003E-2</v>
      </c>
      <c r="J15" s="9">
        <v>-5.0000000000000001E-4</v>
      </c>
      <c r="K15" s="8">
        <v>186466.03</v>
      </c>
      <c r="L15" s="8">
        <v>143.07</v>
      </c>
      <c r="M15" s="8">
        <v>266.77999999999997</v>
      </c>
      <c r="N15" s="9">
        <v>2.8500000000000001E-2</v>
      </c>
      <c r="O15" s="9">
        <v>0</v>
      </c>
    </row>
    <row r="16" spans="2:15">
      <c r="B16" s="7" t="s">
        <v>1767</v>
      </c>
      <c r="C16" s="19">
        <v>506020908</v>
      </c>
      <c r="D16" s="20">
        <v>10</v>
      </c>
      <c r="E16" s="7" t="s">
        <v>104</v>
      </c>
      <c r="F16" s="7" t="s">
        <v>110</v>
      </c>
      <c r="G16" s="19">
        <v>3.04</v>
      </c>
      <c r="H16" s="7" t="s">
        <v>102</v>
      </c>
      <c r="I16" s="23">
        <v>5.8000000000000003E-2</v>
      </c>
      <c r="J16" s="9">
        <v>4.3E-3</v>
      </c>
      <c r="K16" s="8">
        <v>1898848.06</v>
      </c>
      <c r="L16" s="8">
        <v>161.81</v>
      </c>
      <c r="M16" s="8">
        <v>3072.53</v>
      </c>
      <c r="N16" s="9">
        <v>0.32829999999999998</v>
      </c>
      <c r="O16" s="9">
        <v>4.0000000000000002E-4</v>
      </c>
    </row>
    <row r="17" spans="2:15">
      <c r="B17" s="7" t="s">
        <v>1768</v>
      </c>
      <c r="C17" s="19">
        <v>506020874</v>
      </c>
      <c r="D17" s="20">
        <v>10</v>
      </c>
      <c r="E17" s="7" t="s">
        <v>104</v>
      </c>
      <c r="F17" s="7" t="s">
        <v>110</v>
      </c>
      <c r="G17" s="19">
        <v>3.01</v>
      </c>
      <c r="H17" s="7" t="s">
        <v>102</v>
      </c>
      <c r="I17" s="23">
        <v>5.8799999999999998E-2</v>
      </c>
      <c r="J17" s="9">
        <v>4.3E-3</v>
      </c>
      <c r="K17" s="8">
        <v>1908645.04</v>
      </c>
      <c r="L17" s="8">
        <v>162.69999999999999</v>
      </c>
      <c r="M17" s="8">
        <v>3105.37</v>
      </c>
      <c r="N17" s="9">
        <v>0.33179999999999998</v>
      </c>
      <c r="O17" s="9">
        <v>4.0000000000000002E-4</v>
      </c>
    </row>
    <row r="18" spans="2:15">
      <c r="B18" s="7" t="s">
        <v>1769</v>
      </c>
      <c r="C18" s="19">
        <v>506020619</v>
      </c>
      <c r="D18" s="20">
        <v>10</v>
      </c>
      <c r="E18" s="7" t="s">
        <v>104</v>
      </c>
      <c r="F18" s="7" t="s">
        <v>110</v>
      </c>
      <c r="G18" s="19">
        <v>2.34</v>
      </c>
      <c r="H18" s="7" t="s">
        <v>102</v>
      </c>
      <c r="I18" s="23">
        <v>6.0999999999999999E-2</v>
      </c>
      <c r="J18" s="9">
        <v>2.7000000000000001E-3</v>
      </c>
      <c r="K18" s="8">
        <v>700000</v>
      </c>
      <c r="L18" s="8">
        <v>139.41</v>
      </c>
      <c r="M18" s="8">
        <v>975.87</v>
      </c>
      <c r="N18" s="9">
        <v>0.1043</v>
      </c>
      <c r="O18" s="9">
        <v>1E-4</v>
      </c>
    </row>
    <row r="19" spans="2:15">
      <c r="B19" s="7" t="s">
        <v>1770</v>
      </c>
      <c r="C19" s="19">
        <v>506040112</v>
      </c>
      <c r="D19" s="20">
        <v>10</v>
      </c>
      <c r="E19" s="7" t="s">
        <v>104</v>
      </c>
      <c r="F19" s="7" t="s">
        <v>110</v>
      </c>
      <c r="G19" s="19">
        <v>0.59</v>
      </c>
      <c r="H19" s="7" t="s">
        <v>102</v>
      </c>
      <c r="I19" s="23">
        <v>5.8000000000000003E-2</v>
      </c>
      <c r="J19" s="9">
        <v>1.2999999999999999E-3</v>
      </c>
      <c r="K19" s="8">
        <v>62243.51</v>
      </c>
      <c r="L19" s="8">
        <v>142.91999999999999</v>
      </c>
      <c r="M19" s="8">
        <v>88.96</v>
      </c>
      <c r="N19" s="9">
        <v>9.4999999999999998E-3</v>
      </c>
      <c r="O19" s="9">
        <v>0</v>
      </c>
    </row>
    <row r="20" spans="2:15">
      <c r="B20" s="7" t="s">
        <v>1771</v>
      </c>
      <c r="C20" s="19">
        <v>506620913</v>
      </c>
      <c r="D20" s="20">
        <v>12</v>
      </c>
      <c r="E20" s="7" t="s">
        <v>104</v>
      </c>
      <c r="F20" s="7" t="s">
        <v>110</v>
      </c>
      <c r="G20" s="19">
        <v>2.2000000000000002</v>
      </c>
      <c r="H20" s="7" t="s">
        <v>102</v>
      </c>
      <c r="I20" s="23">
        <v>6.2E-2</v>
      </c>
      <c r="J20" s="9">
        <v>2.5000000000000001E-3</v>
      </c>
      <c r="K20" s="8">
        <v>611252.77</v>
      </c>
      <c r="L20" s="8">
        <v>141.27000000000001</v>
      </c>
      <c r="M20" s="8">
        <v>863.52</v>
      </c>
      <c r="N20" s="9">
        <v>9.2299999999999993E-2</v>
      </c>
      <c r="O20" s="9">
        <v>1E-4</v>
      </c>
    </row>
    <row r="21" spans="2:15">
      <c r="B21" s="15" t="s">
        <v>1772</v>
      </c>
      <c r="C21" s="16"/>
      <c r="D21" s="15"/>
      <c r="E21" s="15"/>
      <c r="F21" s="15"/>
      <c r="H21" s="15"/>
      <c r="K21" s="17">
        <v>0</v>
      </c>
      <c r="M21" s="17">
        <v>0</v>
      </c>
      <c r="N21" s="18">
        <v>0</v>
      </c>
      <c r="O21" s="18">
        <v>0</v>
      </c>
    </row>
    <row r="22" spans="2:15">
      <c r="B22" s="15" t="s">
        <v>1773</v>
      </c>
      <c r="C22" s="16"/>
      <c r="D22" s="15"/>
      <c r="E22" s="15"/>
      <c r="F22" s="15"/>
      <c r="H22" s="15"/>
      <c r="K22" s="17">
        <v>0</v>
      </c>
      <c r="M22" s="17">
        <v>0</v>
      </c>
      <c r="N22" s="18">
        <v>0</v>
      </c>
      <c r="O22" s="18">
        <v>0</v>
      </c>
    </row>
    <row r="23" spans="2:15">
      <c r="B23" s="15" t="s">
        <v>1774</v>
      </c>
      <c r="C23" s="16"/>
      <c r="D23" s="15"/>
      <c r="E23" s="15"/>
      <c r="F23" s="15"/>
      <c r="H23" s="15"/>
      <c r="K23" s="17">
        <v>0</v>
      </c>
      <c r="M23" s="17">
        <v>0</v>
      </c>
      <c r="N23" s="18">
        <v>0</v>
      </c>
      <c r="O23" s="18">
        <v>0</v>
      </c>
    </row>
    <row r="24" spans="2:15">
      <c r="B24" s="15" t="s">
        <v>1775</v>
      </c>
      <c r="C24" s="16"/>
      <c r="D24" s="15"/>
      <c r="E24" s="15"/>
      <c r="F24" s="15"/>
      <c r="H24" s="15"/>
      <c r="K24" s="17">
        <v>0</v>
      </c>
      <c r="M24" s="17">
        <v>0</v>
      </c>
      <c r="N24" s="18">
        <v>0</v>
      </c>
      <c r="O24" s="18">
        <v>0</v>
      </c>
    </row>
    <row r="25" spans="2:15">
      <c r="B25" s="4" t="s">
        <v>1776</v>
      </c>
      <c r="C25" s="14"/>
      <c r="D25" s="4"/>
      <c r="E25" s="4"/>
      <c r="F25" s="4"/>
      <c r="H25" s="4"/>
      <c r="K25" s="11">
        <v>0</v>
      </c>
      <c r="M25" s="11">
        <v>0</v>
      </c>
      <c r="N25" s="12">
        <v>0</v>
      </c>
      <c r="O25" s="12">
        <v>0</v>
      </c>
    </row>
    <row r="26" spans="2:15">
      <c r="B26" s="15" t="s">
        <v>1776</v>
      </c>
      <c r="C26" s="16"/>
      <c r="D26" s="15"/>
      <c r="E26" s="15"/>
      <c r="F26" s="15"/>
      <c r="H26" s="15"/>
      <c r="K26" s="17">
        <v>0</v>
      </c>
      <c r="M26" s="17">
        <v>0</v>
      </c>
      <c r="N26" s="18">
        <v>0</v>
      </c>
      <c r="O26" s="18">
        <v>0</v>
      </c>
    </row>
    <row r="29" spans="2:15">
      <c r="B29" s="7" t="s">
        <v>189</v>
      </c>
      <c r="C29" s="19"/>
      <c r="D29" s="7"/>
      <c r="E29" s="7"/>
      <c r="F29" s="7"/>
      <c r="H29" s="7"/>
    </row>
    <row r="33" spans="2:2">
      <c r="B33" s="6" t="s">
        <v>83</v>
      </c>
    </row>
  </sheetData>
  <sheetProtection algorithmName="SHA-512" hashValue="/Nwqu0ACy9+BwYDc/iKWDM15keP988xfHBboMtNH+G47nHAlySoCdyubYh5b+H71VYT2cuF5/4lDH6GBBQYSRg==" saltValue="zzMKyWLUqfXv+y3F6nUlbg==" spinCount="100000" sheet="1" objects="1" scenarios="1"/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topLeftCell="C1" workbookViewId="0"/>
  </sheetViews>
  <sheetFormatPr defaultColWidth="9.140625" defaultRowHeight="12.75"/>
  <cols>
    <col min="1" max="1" width="9.140625" style="2"/>
    <col min="2" max="2" width="31.7109375" style="2" customWidth="1"/>
    <col min="3" max="3" width="21.7109375" style="2" customWidth="1"/>
    <col min="4" max="4" width="12.7109375" style="2" customWidth="1"/>
    <col min="5" max="5" width="30.7109375" style="2" customWidth="1"/>
    <col min="6" max="6" width="11.7109375" style="2" customWidth="1"/>
    <col min="7" max="7" width="14.7109375" style="2" customWidth="1"/>
    <col min="8" max="8" width="27.7109375" style="2" customWidth="1"/>
    <col min="9" max="9" width="20.7109375" style="2" customWidth="1"/>
    <col min="10" max="10" width="13.7109375" style="2" customWidth="1"/>
    <col min="11" max="16384" width="9.140625" style="2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3" t="s">
        <v>1777</v>
      </c>
    </row>
    <row r="7" spans="2:10">
      <c r="B7" s="4" t="s">
        <v>85</v>
      </c>
      <c r="C7" s="4" t="s">
        <v>1778</v>
      </c>
      <c r="D7" s="4" t="s">
        <v>1779</v>
      </c>
      <c r="E7" s="4" t="s">
        <v>1780</v>
      </c>
      <c r="F7" s="4" t="s">
        <v>90</v>
      </c>
      <c r="G7" s="4" t="s">
        <v>1781</v>
      </c>
      <c r="H7" s="4" t="s">
        <v>198</v>
      </c>
      <c r="I7" s="4" t="s">
        <v>95</v>
      </c>
      <c r="J7" s="4" t="s">
        <v>1782</v>
      </c>
    </row>
    <row r="8" spans="2:10">
      <c r="B8" s="5"/>
      <c r="C8" s="5"/>
      <c r="D8" s="5"/>
      <c r="E8" s="5" t="s">
        <v>200</v>
      </c>
      <c r="F8" s="5"/>
      <c r="G8" s="5" t="s">
        <v>97</v>
      </c>
      <c r="H8" s="5" t="s">
        <v>96</v>
      </c>
      <c r="I8" s="5" t="s">
        <v>96</v>
      </c>
      <c r="J8" s="5"/>
    </row>
    <row r="10" spans="2:10">
      <c r="B10" s="4" t="s">
        <v>1783</v>
      </c>
      <c r="C10" s="4"/>
      <c r="D10" s="4"/>
      <c r="F10" s="4"/>
      <c r="G10" s="17">
        <v>35877.99</v>
      </c>
      <c r="H10" s="12">
        <v>1</v>
      </c>
      <c r="I10" s="12">
        <v>4.8999999999999998E-3</v>
      </c>
      <c r="J10" s="4"/>
    </row>
    <row r="11" spans="2:10">
      <c r="B11" s="4" t="s">
        <v>1784</v>
      </c>
      <c r="C11" s="4"/>
      <c r="D11" s="4"/>
      <c r="F11" s="4"/>
      <c r="G11" s="17">
        <v>35877.99</v>
      </c>
      <c r="H11" s="12">
        <v>1</v>
      </c>
      <c r="I11" s="12">
        <v>4.8999999999999998E-3</v>
      </c>
      <c r="J11" s="4"/>
    </row>
    <row r="12" spans="2:10">
      <c r="B12" s="15" t="s">
        <v>1785</v>
      </c>
      <c r="C12" s="15"/>
      <c r="D12" s="15"/>
      <c r="F12" s="15"/>
      <c r="G12" s="17">
        <v>35877.99</v>
      </c>
      <c r="H12" s="18">
        <v>1</v>
      </c>
      <c r="I12" s="18">
        <v>4.8999999999999998E-3</v>
      </c>
      <c r="J12" s="15"/>
    </row>
    <row r="13" spans="2:10">
      <c r="B13" s="7" t="s">
        <v>1786</v>
      </c>
      <c r="C13" s="7" t="s">
        <v>1787</v>
      </c>
      <c r="D13" s="7"/>
      <c r="F13" s="7" t="s">
        <v>102</v>
      </c>
      <c r="G13" s="8">
        <v>22330.18</v>
      </c>
      <c r="H13" s="9">
        <f>G13/G10</f>
        <v>0.62239216856908652</v>
      </c>
      <c r="I13" s="9">
        <v>2.8999999999999998E-3</v>
      </c>
      <c r="J13" s="7"/>
    </row>
    <row r="14" spans="2:10">
      <c r="B14" s="7" t="s">
        <v>1789</v>
      </c>
      <c r="C14" s="7" t="s">
        <v>1787</v>
      </c>
      <c r="D14" s="7"/>
      <c r="F14" s="7" t="s">
        <v>102</v>
      </c>
      <c r="G14" s="8">
        <v>13547.81</v>
      </c>
      <c r="H14" s="9">
        <f>H12-H13</f>
        <v>0.37760783143091348</v>
      </c>
      <c r="I14" s="9">
        <v>1.6999999999999999E-3</v>
      </c>
      <c r="J14" s="7"/>
    </row>
    <row r="15" spans="2:10">
      <c r="B15" s="15" t="s">
        <v>1790</v>
      </c>
      <c r="C15" s="15"/>
      <c r="D15" s="15"/>
      <c r="F15" s="15"/>
      <c r="G15" s="17">
        <v>0</v>
      </c>
      <c r="H15" s="18">
        <v>0</v>
      </c>
      <c r="I15" s="18">
        <v>0</v>
      </c>
      <c r="J15" s="15"/>
    </row>
    <row r="16" spans="2:10">
      <c r="B16" s="4" t="s">
        <v>1791</v>
      </c>
      <c r="C16" s="4"/>
      <c r="D16" s="4"/>
      <c r="F16" s="4"/>
      <c r="G16" s="11">
        <v>0</v>
      </c>
      <c r="H16" s="12">
        <v>0</v>
      </c>
      <c r="I16" s="12">
        <v>0</v>
      </c>
      <c r="J16" s="4"/>
    </row>
    <row r="17" spans="2:10">
      <c r="B17" s="15" t="s">
        <v>1792</v>
      </c>
      <c r="C17" s="15"/>
      <c r="D17" s="15"/>
      <c r="F17" s="15"/>
      <c r="G17" s="17">
        <v>0</v>
      </c>
      <c r="H17" s="18">
        <v>0</v>
      </c>
      <c r="I17" s="18">
        <v>0</v>
      </c>
      <c r="J17" s="15"/>
    </row>
    <row r="18" spans="2:10">
      <c r="B18" s="15" t="s">
        <v>1793</v>
      </c>
      <c r="C18" s="15"/>
      <c r="D18" s="15"/>
      <c r="F18" s="15"/>
      <c r="G18" s="17">
        <v>0</v>
      </c>
      <c r="H18" s="18">
        <v>0</v>
      </c>
      <c r="I18" s="18">
        <v>0</v>
      </c>
      <c r="J18" s="15"/>
    </row>
    <row r="21" spans="2:10">
      <c r="B21" s="7" t="s">
        <v>189</v>
      </c>
      <c r="C21" s="7"/>
      <c r="D21" s="7"/>
      <c r="F21" s="7"/>
      <c r="J21" s="7"/>
    </row>
    <row r="25" spans="2:10">
      <c r="B25" s="6" t="s">
        <v>83</v>
      </c>
    </row>
  </sheetData>
  <sheetProtection algorithmName="SHA-512" hashValue="W6uCtCNkeF+hMhrpqODOnoL5uDbwsa9LZPTI/J7tCyE3YKslhlQHnsM0QoUHEZnP+LBj7mTPsa51+X1NIiZ6dw==" saltValue="pJ1jjNRaMNMij/f/lj4feg==" spinCount="100000" sheet="1" objects="1" scenarios="1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3.7109375" style="2" customWidth="1"/>
    <col min="4" max="4" width="8.7109375" style="2" customWidth="1"/>
    <col min="5" max="5" width="10.7109375" style="2" customWidth="1"/>
    <col min="6" max="6" width="11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1794</v>
      </c>
    </row>
    <row r="7" spans="2:11">
      <c r="B7" s="4" t="s">
        <v>85</v>
      </c>
      <c r="C7" s="4" t="s">
        <v>87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1231</v>
      </c>
      <c r="J7" s="4" t="s">
        <v>198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1795</v>
      </c>
      <c r="C10" s="4"/>
      <c r="D10" s="4"/>
      <c r="E10" s="4"/>
      <c r="F10" s="4"/>
      <c r="I10" s="11">
        <v>0</v>
      </c>
      <c r="J10" s="12">
        <v>0</v>
      </c>
      <c r="K10" s="12">
        <v>0</v>
      </c>
    </row>
    <row r="11" spans="2:11">
      <c r="B11" s="4" t="s">
        <v>1796</v>
      </c>
      <c r="C11" s="4"/>
      <c r="D11" s="4"/>
      <c r="E11" s="4"/>
      <c r="F11" s="4"/>
      <c r="I11" s="11">
        <v>0</v>
      </c>
      <c r="J11" s="12">
        <v>0</v>
      </c>
      <c r="K11" s="12">
        <v>0</v>
      </c>
    </row>
    <row r="12" spans="2:11">
      <c r="B12" s="15" t="s">
        <v>1797</v>
      </c>
      <c r="C12" s="15"/>
      <c r="D12" s="15"/>
      <c r="E12" s="15"/>
      <c r="F12" s="15"/>
      <c r="I12" s="17">
        <v>0</v>
      </c>
      <c r="J12" s="18">
        <v>0</v>
      </c>
      <c r="K12" s="18">
        <v>0</v>
      </c>
    </row>
    <row r="13" spans="2:11">
      <c r="B13" s="4" t="s">
        <v>1796</v>
      </c>
      <c r="C13" s="4"/>
      <c r="D13" s="4"/>
      <c r="E13" s="4"/>
      <c r="F13" s="4"/>
      <c r="I13" s="11">
        <v>0</v>
      </c>
      <c r="J13" s="12">
        <v>0</v>
      </c>
      <c r="K13" s="12">
        <v>0</v>
      </c>
    </row>
    <row r="14" spans="2:11">
      <c r="B14" s="15" t="s">
        <v>1798</v>
      </c>
      <c r="C14" s="15"/>
      <c r="D14" s="15"/>
      <c r="E14" s="15"/>
      <c r="F14" s="15"/>
      <c r="I14" s="17">
        <v>0</v>
      </c>
      <c r="J14" s="18">
        <v>0</v>
      </c>
      <c r="K14" s="18">
        <v>0</v>
      </c>
    </row>
    <row r="17" spans="2:6">
      <c r="B17" s="7" t="s">
        <v>189</v>
      </c>
      <c r="C17" s="7"/>
      <c r="D17" s="7"/>
      <c r="E17" s="7"/>
      <c r="F17" s="7"/>
    </row>
    <row r="21" spans="2:6">
      <c r="B21" s="6" t="s">
        <v>83</v>
      </c>
    </row>
  </sheetData>
  <sheetProtection algorithmName="SHA-512" hashValue="tkyOcmF+UDtuicKBmRZy0irz/+5krO5UAnUGcG1HZ6d+m2prbMOx0BWK8kjx7Gu1a4gyjHYJVF57ojRZhEOE/w==" saltValue="k98DsED4So0OVaqMRIIhUw==" spinCount="100000" sheet="1" objects="1" scenarios="1"/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rightToLeft="1" workbookViewId="0"/>
  </sheetViews>
  <sheetFormatPr defaultColWidth="9.140625" defaultRowHeight="12.75"/>
  <cols>
    <col min="1" max="1" width="9.140625" style="2"/>
    <col min="2" max="2" width="31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7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8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1799</v>
      </c>
    </row>
    <row r="7" spans="2:11">
      <c r="B7" s="4" t="s">
        <v>85</v>
      </c>
      <c r="C7" s="4" t="s">
        <v>86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1231</v>
      </c>
      <c r="J7" s="4" t="s">
        <v>94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1800</v>
      </c>
      <c r="C10" s="14"/>
      <c r="D10" s="4"/>
      <c r="E10" s="4"/>
      <c r="F10" s="4"/>
      <c r="I10" s="11">
        <v>5481.6</v>
      </c>
      <c r="J10" s="12">
        <v>1</v>
      </c>
      <c r="K10" s="12">
        <v>6.9999999999999999E-4</v>
      </c>
    </row>
    <row r="11" spans="2:11">
      <c r="B11" s="4" t="s">
        <v>1801</v>
      </c>
      <c r="C11" s="14"/>
      <c r="D11" s="4"/>
      <c r="E11" s="4"/>
      <c r="F11" s="4"/>
      <c r="I11" s="11">
        <v>5594.5</v>
      </c>
      <c r="J11" s="12">
        <v>1.0206</v>
      </c>
      <c r="K11" s="12">
        <v>6.9999999999999999E-4</v>
      </c>
    </row>
    <row r="12" spans="2:11">
      <c r="B12" s="15" t="s">
        <v>1801</v>
      </c>
      <c r="C12" s="16"/>
      <c r="D12" s="15"/>
      <c r="E12" s="15"/>
      <c r="F12" s="15"/>
      <c r="I12" s="17">
        <v>5594.5</v>
      </c>
      <c r="J12" s="18">
        <v>1.0206</v>
      </c>
      <c r="K12" s="18">
        <v>6.9999999999999999E-4</v>
      </c>
    </row>
    <row r="13" spans="2:11">
      <c r="B13" s="7" t="s">
        <v>1802</v>
      </c>
      <c r="C13" s="19">
        <v>1126770</v>
      </c>
      <c r="D13" s="7" t="s">
        <v>423</v>
      </c>
      <c r="E13" s="7"/>
      <c r="F13" s="7" t="s">
        <v>102</v>
      </c>
      <c r="I13" s="8">
        <v>0</v>
      </c>
      <c r="J13" s="9">
        <v>0</v>
      </c>
      <c r="K13" s="9">
        <v>0</v>
      </c>
    </row>
    <row r="14" spans="2:11">
      <c r="B14" s="7" t="s">
        <v>1803</v>
      </c>
      <c r="C14" s="19">
        <v>1127679</v>
      </c>
      <c r="D14" s="7" t="s">
        <v>423</v>
      </c>
      <c r="E14" s="7"/>
      <c r="F14" s="7" t="s">
        <v>102</v>
      </c>
      <c r="I14" s="8">
        <v>527.09</v>
      </c>
      <c r="J14" s="9">
        <v>9.6199999999999994E-2</v>
      </c>
      <c r="K14" s="9">
        <v>1E-4</v>
      </c>
    </row>
    <row r="15" spans="2:11">
      <c r="B15" s="7" t="s">
        <v>1804</v>
      </c>
      <c r="C15" s="19">
        <v>1131184</v>
      </c>
      <c r="D15" s="7" t="s">
        <v>423</v>
      </c>
      <c r="E15" s="7"/>
      <c r="F15" s="7" t="s">
        <v>102</v>
      </c>
      <c r="I15" s="8">
        <v>527.09</v>
      </c>
      <c r="J15" s="9">
        <v>9.6199999999999994E-2</v>
      </c>
      <c r="K15" s="9">
        <v>1E-4</v>
      </c>
    </row>
    <row r="16" spans="2:11">
      <c r="B16" s="7" t="s">
        <v>1805</v>
      </c>
      <c r="C16" s="19">
        <v>134394180</v>
      </c>
      <c r="D16" s="7" t="s">
        <v>423</v>
      </c>
      <c r="E16" s="7"/>
      <c r="F16" s="7" t="s">
        <v>102</v>
      </c>
      <c r="I16" s="8">
        <v>527.09</v>
      </c>
      <c r="J16" s="9">
        <v>9.6199999999999994E-2</v>
      </c>
      <c r="K16" s="9">
        <v>1E-4</v>
      </c>
    </row>
    <row r="17" spans="2:11">
      <c r="B17" s="7" t="s">
        <v>1806</v>
      </c>
      <c r="C17" s="19">
        <v>1125624</v>
      </c>
      <c r="D17" s="7" t="s">
        <v>423</v>
      </c>
      <c r="E17" s="7"/>
      <c r="F17" s="7" t="s">
        <v>102</v>
      </c>
      <c r="I17" s="8">
        <v>527.09</v>
      </c>
      <c r="J17" s="9">
        <v>9.6199999999999994E-2</v>
      </c>
      <c r="K17" s="9">
        <v>1E-4</v>
      </c>
    </row>
    <row r="18" spans="2:11">
      <c r="B18" s="7" t="s">
        <v>1807</v>
      </c>
      <c r="C18" s="19">
        <v>11253760</v>
      </c>
      <c r="D18" s="7" t="s">
        <v>423</v>
      </c>
      <c r="E18" s="7"/>
      <c r="F18" s="7" t="s">
        <v>102</v>
      </c>
      <c r="I18" s="8">
        <v>0.03</v>
      </c>
      <c r="J18" s="9">
        <v>0</v>
      </c>
      <c r="K18" s="9">
        <v>0</v>
      </c>
    </row>
    <row r="19" spans="2:11">
      <c r="B19" s="7" t="s">
        <v>1808</v>
      </c>
      <c r="C19" s="19">
        <v>991062704</v>
      </c>
      <c r="D19" s="7" t="s">
        <v>423</v>
      </c>
      <c r="E19" s="7"/>
      <c r="F19" s="7" t="s">
        <v>102</v>
      </c>
      <c r="I19" s="8">
        <v>-143.01</v>
      </c>
      <c r="J19" s="9">
        <v>-2.6100000000000002E-2</v>
      </c>
      <c r="K19" s="9">
        <v>0</v>
      </c>
    </row>
    <row r="20" spans="2:11">
      <c r="B20" s="7" t="s">
        <v>1809</v>
      </c>
      <c r="C20" s="19">
        <v>1112903</v>
      </c>
      <c r="D20" s="7" t="s">
        <v>423</v>
      </c>
      <c r="E20" s="7"/>
      <c r="F20" s="7" t="s">
        <v>102</v>
      </c>
      <c r="I20" s="8">
        <v>0</v>
      </c>
      <c r="J20" s="9">
        <v>0</v>
      </c>
      <c r="K20" s="9">
        <v>0</v>
      </c>
    </row>
    <row r="21" spans="2:11">
      <c r="B21" s="7" t="s">
        <v>1810</v>
      </c>
      <c r="C21" s="19">
        <v>11166490</v>
      </c>
      <c r="D21" s="7" t="s">
        <v>423</v>
      </c>
      <c r="E21" s="7"/>
      <c r="F21" s="7" t="s">
        <v>102</v>
      </c>
      <c r="I21" s="8">
        <v>0</v>
      </c>
      <c r="J21" s="9">
        <v>0</v>
      </c>
      <c r="K21" s="9">
        <v>0</v>
      </c>
    </row>
    <row r="22" spans="2:11">
      <c r="B22" s="7" t="s">
        <v>1811</v>
      </c>
      <c r="C22" s="19">
        <v>50000</v>
      </c>
      <c r="D22" s="7" t="s">
        <v>423</v>
      </c>
      <c r="E22" s="7"/>
      <c r="F22" s="7" t="s">
        <v>102</v>
      </c>
      <c r="I22" s="8">
        <v>67.239999999999995</v>
      </c>
      <c r="J22" s="9">
        <v>1.23E-2</v>
      </c>
      <c r="K22" s="9">
        <v>0</v>
      </c>
    </row>
    <row r="23" spans="2:11">
      <c r="B23" s="7" t="s">
        <v>1812</v>
      </c>
      <c r="C23" s="19">
        <v>991055047</v>
      </c>
      <c r="D23" s="7" t="s">
        <v>423</v>
      </c>
      <c r="E23" s="7"/>
      <c r="F23" s="7" t="s">
        <v>102</v>
      </c>
      <c r="I23" s="8">
        <v>-683.78</v>
      </c>
      <c r="J23" s="9">
        <v>-0.12470000000000001</v>
      </c>
      <c r="K23" s="9">
        <v>-1E-4</v>
      </c>
    </row>
    <row r="24" spans="2:11">
      <c r="B24" s="7" t="s">
        <v>1813</v>
      </c>
      <c r="C24" s="19">
        <v>1113562</v>
      </c>
      <c r="D24" s="7" t="s">
        <v>423</v>
      </c>
      <c r="E24" s="7"/>
      <c r="F24" s="7" t="s">
        <v>102</v>
      </c>
      <c r="I24" s="8">
        <v>10.76</v>
      </c>
      <c r="J24" s="9">
        <v>2E-3</v>
      </c>
      <c r="K24" s="9">
        <v>0</v>
      </c>
    </row>
    <row r="25" spans="2:11">
      <c r="B25" s="7" t="s">
        <v>1814</v>
      </c>
      <c r="C25" s="19">
        <v>419259122</v>
      </c>
      <c r="D25" s="7" t="s">
        <v>423</v>
      </c>
      <c r="E25" s="7"/>
      <c r="F25" s="7" t="s">
        <v>42</v>
      </c>
      <c r="I25" s="8">
        <v>0</v>
      </c>
      <c r="J25" s="9">
        <v>0</v>
      </c>
      <c r="K25" s="9">
        <v>0</v>
      </c>
    </row>
    <row r="26" spans="2:11">
      <c r="B26" s="7" t="s">
        <v>1815</v>
      </c>
      <c r="C26" s="19">
        <v>11150960</v>
      </c>
      <c r="D26" s="7" t="s">
        <v>423</v>
      </c>
      <c r="E26" s="7"/>
      <c r="F26" s="7" t="s">
        <v>102</v>
      </c>
      <c r="I26" s="8">
        <v>3.26</v>
      </c>
      <c r="J26" s="9">
        <v>5.9999999999999995E-4</v>
      </c>
      <c r="K26" s="9">
        <v>0</v>
      </c>
    </row>
    <row r="27" spans="2:11">
      <c r="B27" s="7" t="s">
        <v>1816</v>
      </c>
      <c r="C27" s="19">
        <v>11175480</v>
      </c>
      <c r="D27" s="7" t="s">
        <v>423</v>
      </c>
      <c r="E27" s="7"/>
      <c r="F27" s="7" t="s">
        <v>102</v>
      </c>
      <c r="I27" s="8">
        <v>4.8899999999999997</v>
      </c>
      <c r="J27" s="9">
        <v>8.9999999999999998E-4</v>
      </c>
      <c r="K27" s="9">
        <v>0</v>
      </c>
    </row>
    <row r="28" spans="2:11">
      <c r="B28" s="7" t="s">
        <v>1817</v>
      </c>
      <c r="C28" s="19">
        <v>520527961</v>
      </c>
      <c r="D28" s="7" t="s">
        <v>423</v>
      </c>
      <c r="E28" s="7"/>
      <c r="F28" s="7" t="s">
        <v>102</v>
      </c>
      <c r="I28" s="8">
        <v>1.99</v>
      </c>
      <c r="J28" s="9">
        <v>4.0000000000000002E-4</v>
      </c>
      <c r="K28" s="9">
        <v>0</v>
      </c>
    </row>
    <row r="29" spans="2:11">
      <c r="B29" s="7" t="s">
        <v>1818</v>
      </c>
      <c r="C29" s="19">
        <v>530033</v>
      </c>
      <c r="D29" s="7" t="s">
        <v>423</v>
      </c>
      <c r="E29" s="7"/>
      <c r="F29" s="7" t="s">
        <v>102</v>
      </c>
      <c r="I29" s="8">
        <v>83.1</v>
      </c>
      <c r="J29" s="9">
        <v>1.52E-2</v>
      </c>
      <c r="K29" s="9">
        <v>0</v>
      </c>
    </row>
    <row r="30" spans="2:11">
      <c r="B30" s="7" t="s">
        <v>1819</v>
      </c>
      <c r="C30" s="19">
        <v>5840001</v>
      </c>
      <c r="D30" s="7" t="s">
        <v>423</v>
      </c>
      <c r="E30" s="7"/>
      <c r="F30" s="7" t="s">
        <v>102</v>
      </c>
      <c r="I30" s="8">
        <v>-27</v>
      </c>
      <c r="J30" s="9">
        <v>-4.8999999999999998E-3</v>
      </c>
      <c r="K30" s="9">
        <v>0</v>
      </c>
    </row>
    <row r="31" spans="2:11">
      <c r="B31" s="7" t="s">
        <v>1820</v>
      </c>
      <c r="C31" s="19">
        <v>419256003</v>
      </c>
      <c r="D31" s="7" t="s">
        <v>423</v>
      </c>
      <c r="E31" s="7"/>
      <c r="F31" s="7" t="s">
        <v>102</v>
      </c>
      <c r="I31" s="8">
        <v>3503.33</v>
      </c>
      <c r="J31" s="9">
        <v>0.6391</v>
      </c>
      <c r="K31" s="9">
        <v>4.0000000000000002E-4</v>
      </c>
    </row>
    <row r="32" spans="2:11">
      <c r="B32" s="7" t="s">
        <v>1821</v>
      </c>
      <c r="C32" s="19">
        <v>1143270</v>
      </c>
      <c r="D32" s="7" t="s">
        <v>423</v>
      </c>
      <c r="E32" s="7"/>
      <c r="F32" s="7" t="s">
        <v>102</v>
      </c>
      <c r="I32" s="8">
        <v>665.33</v>
      </c>
      <c r="J32" s="9">
        <v>0.12139999999999999</v>
      </c>
      <c r="K32" s="9">
        <v>1E-4</v>
      </c>
    </row>
    <row r="33" spans="2:11">
      <c r="B33" s="4" t="s">
        <v>1822</v>
      </c>
      <c r="C33" s="14"/>
      <c r="D33" s="4"/>
      <c r="E33" s="4"/>
      <c r="F33" s="4"/>
      <c r="I33" s="11">
        <v>-112.9</v>
      </c>
      <c r="J33" s="12">
        <v>-2.06E-2</v>
      </c>
      <c r="K33" s="12">
        <v>0</v>
      </c>
    </row>
    <row r="34" spans="2:11">
      <c r="B34" s="15" t="s">
        <v>1822</v>
      </c>
      <c r="C34" s="16"/>
      <c r="D34" s="15"/>
      <c r="E34" s="15"/>
      <c r="F34" s="15"/>
      <c r="I34" s="17">
        <v>-112.9</v>
      </c>
      <c r="J34" s="18">
        <v>-2.06E-2</v>
      </c>
      <c r="K34" s="18">
        <v>0</v>
      </c>
    </row>
    <row r="35" spans="2:11">
      <c r="B35" s="7" t="s">
        <v>1823</v>
      </c>
      <c r="C35" s="19">
        <v>419259171</v>
      </c>
      <c r="D35" s="7" t="s">
        <v>168</v>
      </c>
      <c r="E35" s="7"/>
      <c r="F35" s="7" t="s">
        <v>67</v>
      </c>
      <c r="I35" s="8">
        <v>0</v>
      </c>
      <c r="J35" s="9">
        <v>0</v>
      </c>
      <c r="K35" s="9">
        <v>0</v>
      </c>
    </row>
    <row r="36" spans="2:11">
      <c r="B36" s="7" t="s">
        <v>1824</v>
      </c>
      <c r="C36" s="19">
        <v>419259197</v>
      </c>
      <c r="D36" s="7" t="s">
        <v>168</v>
      </c>
      <c r="E36" s="7"/>
      <c r="F36" s="7" t="s">
        <v>41</v>
      </c>
      <c r="I36" s="8">
        <v>0</v>
      </c>
      <c r="J36" s="9">
        <v>0</v>
      </c>
      <c r="K36" s="9">
        <v>0</v>
      </c>
    </row>
    <row r="37" spans="2:11">
      <c r="B37" s="7" t="s">
        <v>1825</v>
      </c>
      <c r="C37" s="19">
        <v>419259312</v>
      </c>
      <c r="D37" s="7" t="s">
        <v>168</v>
      </c>
      <c r="E37" s="7"/>
      <c r="F37" s="7" t="s">
        <v>40</v>
      </c>
      <c r="I37" s="8">
        <v>-112.9</v>
      </c>
      <c r="J37" s="9">
        <v>-2.06E-2</v>
      </c>
      <c r="K37" s="9">
        <v>0</v>
      </c>
    </row>
    <row r="40" spans="2:11">
      <c r="B40" s="7" t="s">
        <v>189</v>
      </c>
      <c r="C40" s="19"/>
      <c r="D40" s="7"/>
      <c r="E40" s="7"/>
      <c r="F40" s="7"/>
    </row>
    <row r="44" spans="2:11">
      <c r="B44" s="6" t="s">
        <v>83</v>
      </c>
    </row>
  </sheetData>
  <sheetProtection algorithmName="SHA-512" hashValue="3is7dvzXTcu4gO5DDmlgIaagxkgCRLQXGmBfc+fPTyuWJAGNK1xStPYKSfTVlBn1sxOFcj7Hei9dqcEUrhzZoQ==" saltValue="MoUbfafXZALd5C02iiP40A==" spinCount="100000" sheet="1" objects="1" scenarios="1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1"/>
  <sheetViews>
    <sheetView rightToLeft="1" topLeftCell="A15" workbookViewId="0"/>
  </sheetViews>
  <sheetFormatPr defaultColWidth="9.140625" defaultRowHeight="12.75"/>
  <cols>
    <col min="1" max="1" width="9.140625" style="2"/>
    <col min="2" max="2" width="38.7109375" style="2" customWidth="1"/>
    <col min="3" max="3" width="17.7109375" style="2" customWidth="1"/>
    <col min="4" max="4" width="24.7109375" style="2" customWidth="1"/>
    <col min="5" max="5" width="10.42578125" style="2" customWidth="1"/>
    <col min="6" max="16384" width="9.140625" style="2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3" t="s">
        <v>1826</v>
      </c>
    </row>
    <row r="7" spans="2:5">
      <c r="B7" s="24" t="s">
        <v>85</v>
      </c>
      <c r="C7" s="24" t="s">
        <v>86</v>
      </c>
      <c r="D7" s="24" t="s">
        <v>1842</v>
      </c>
      <c r="E7" s="24" t="s">
        <v>1843</v>
      </c>
    </row>
    <row r="8" spans="2:5" ht="13.5" thickBot="1">
      <c r="B8" s="25"/>
      <c r="C8" s="25"/>
      <c r="D8" s="25"/>
      <c r="E8" s="25"/>
    </row>
    <row r="9" spans="2:5" ht="13.5" thickTop="1">
      <c r="B9" s="26"/>
      <c r="C9" s="26"/>
      <c r="D9" s="27"/>
      <c r="E9" s="26"/>
    </row>
    <row r="10" spans="2:5">
      <c r="B10" s="24" t="s">
        <v>1844</v>
      </c>
      <c r="C10" s="26"/>
      <c r="D10" s="28">
        <v>492927.15771001019</v>
      </c>
      <c r="E10" s="26"/>
    </row>
    <row r="11" spans="2:5">
      <c r="B11" s="24" t="s">
        <v>1845</v>
      </c>
      <c r="C11" s="29"/>
      <c r="D11" s="30">
        <v>227797.02866239616</v>
      </c>
      <c r="E11" s="26"/>
    </row>
    <row r="12" spans="2:5">
      <c r="B12" s="31" t="s">
        <v>1788</v>
      </c>
      <c r="C12" s="32">
        <v>222100935</v>
      </c>
      <c r="D12" s="33">
        <v>54431.905500000001</v>
      </c>
      <c r="E12" s="34">
        <v>45658</v>
      </c>
    </row>
    <row r="13" spans="2:5">
      <c r="B13" s="35" t="s">
        <v>1846</v>
      </c>
      <c r="C13" s="32">
        <v>666103510</v>
      </c>
      <c r="D13" s="33">
        <v>30074.197723077588</v>
      </c>
      <c r="E13" s="34">
        <v>46023</v>
      </c>
    </row>
    <row r="14" spans="2:5">
      <c r="B14" s="31" t="s">
        <v>1847</v>
      </c>
      <c r="C14" s="32">
        <v>666102934</v>
      </c>
      <c r="D14" s="33">
        <v>14475.951681734863</v>
      </c>
      <c r="E14" s="34">
        <v>45658</v>
      </c>
    </row>
    <row r="15" spans="2:5">
      <c r="B15" s="35" t="s">
        <v>1848</v>
      </c>
      <c r="C15" s="32">
        <v>666103502</v>
      </c>
      <c r="D15" s="33">
        <v>12658.893462927441</v>
      </c>
      <c r="E15" s="34">
        <v>46023</v>
      </c>
    </row>
    <row r="16" spans="2:5">
      <c r="B16" s="31" t="s">
        <v>1849</v>
      </c>
      <c r="C16" s="32">
        <v>666105846</v>
      </c>
      <c r="D16" s="33">
        <v>12379.644</v>
      </c>
      <c r="E16" s="34">
        <v>46388</v>
      </c>
    </row>
    <row r="17" spans="2:5">
      <c r="B17" s="31" t="s">
        <v>1850</v>
      </c>
      <c r="C17" s="32">
        <v>666105127</v>
      </c>
      <c r="D17" s="33">
        <v>10928.866346666668</v>
      </c>
      <c r="E17" s="34">
        <v>46388</v>
      </c>
    </row>
    <row r="18" spans="2:5">
      <c r="B18" s="31" t="s">
        <v>1851</v>
      </c>
      <c r="C18" s="32">
        <v>666105671</v>
      </c>
      <c r="D18" s="33">
        <v>10570.263268000001</v>
      </c>
      <c r="E18" s="34">
        <v>46388</v>
      </c>
    </row>
    <row r="19" spans="2:5">
      <c r="B19" s="35" t="s">
        <v>1852</v>
      </c>
      <c r="C19" s="32">
        <v>666103569</v>
      </c>
      <c r="D19" s="33">
        <v>10198.827053652174</v>
      </c>
      <c r="E19" s="34">
        <v>46023</v>
      </c>
    </row>
    <row r="20" spans="2:5">
      <c r="B20" s="31" t="s">
        <v>1853</v>
      </c>
      <c r="C20" s="32">
        <v>666105689</v>
      </c>
      <c r="D20" s="33">
        <v>10046.202916000002</v>
      </c>
      <c r="E20" s="34">
        <v>46388</v>
      </c>
    </row>
    <row r="21" spans="2:5">
      <c r="B21" s="31" t="s">
        <v>1854</v>
      </c>
      <c r="C21" s="32">
        <v>666103833</v>
      </c>
      <c r="D21" s="33">
        <v>9235.4170799999993</v>
      </c>
      <c r="E21" s="34">
        <v>44927</v>
      </c>
    </row>
    <row r="22" spans="2:5">
      <c r="B22" s="35" t="s">
        <v>1855</v>
      </c>
      <c r="C22" s="32">
        <v>666102751</v>
      </c>
      <c r="D22" s="33">
        <v>7887.6019682551123</v>
      </c>
      <c r="E22" s="34">
        <v>44467</v>
      </c>
    </row>
    <row r="23" spans="2:5">
      <c r="B23" s="31" t="s">
        <v>1856</v>
      </c>
      <c r="C23" s="32">
        <v>666105838</v>
      </c>
      <c r="D23" s="33">
        <v>6858.9366984000008</v>
      </c>
      <c r="E23" s="34">
        <v>46388</v>
      </c>
    </row>
    <row r="24" spans="2:5">
      <c r="B24" s="31" t="s">
        <v>1857</v>
      </c>
      <c r="C24" s="32">
        <v>666103973</v>
      </c>
      <c r="D24" s="33">
        <v>4618.1313735434396</v>
      </c>
      <c r="E24" s="34">
        <v>46388</v>
      </c>
    </row>
    <row r="25" spans="2:5">
      <c r="B25" s="31" t="s">
        <v>1858</v>
      </c>
      <c r="C25" s="32">
        <v>666103866</v>
      </c>
      <c r="D25" s="33">
        <v>3955.0770000000002</v>
      </c>
      <c r="E25" s="34">
        <v>44927</v>
      </c>
    </row>
    <row r="26" spans="2:5">
      <c r="B26" s="35" t="s">
        <v>1859</v>
      </c>
      <c r="C26" s="32">
        <v>666103056</v>
      </c>
      <c r="D26" s="33">
        <v>3832.21756</v>
      </c>
      <c r="E26" s="34">
        <v>44652</v>
      </c>
    </row>
    <row r="27" spans="2:5">
      <c r="B27" s="31" t="s">
        <v>1860</v>
      </c>
      <c r="C27" s="32">
        <v>666104062</v>
      </c>
      <c r="D27" s="33">
        <v>3627.4170951999999</v>
      </c>
      <c r="E27" s="34">
        <v>46388</v>
      </c>
    </row>
    <row r="28" spans="2:5">
      <c r="B28" s="31" t="s">
        <v>1861</v>
      </c>
      <c r="C28" s="32">
        <v>666100110</v>
      </c>
      <c r="D28" s="33">
        <v>3239.5434928783493</v>
      </c>
      <c r="E28" s="34">
        <v>43647</v>
      </c>
    </row>
    <row r="29" spans="2:5">
      <c r="B29" s="35" t="s">
        <v>1862</v>
      </c>
      <c r="C29" s="32">
        <v>666102975</v>
      </c>
      <c r="D29" s="33">
        <v>2517.520971666238</v>
      </c>
      <c r="E29" s="34">
        <v>44743</v>
      </c>
    </row>
    <row r="30" spans="2:5">
      <c r="B30" s="35" t="s">
        <v>1863</v>
      </c>
      <c r="C30" s="32">
        <v>666103684</v>
      </c>
      <c r="D30" s="33">
        <v>2414.5720000000001</v>
      </c>
      <c r="E30" s="34">
        <v>44562</v>
      </c>
    </row>
    <row r="31" spans="2:5">
      <c r="B31" s="35" t="s">
        <v>1864</v>
      </c>
      <c r="C31" s="32">
        <v>666103247</v>
      </c>
      <c r="D31" s="33">
        <v>1637.1264000000001</v>
      </c>
      <c r="E31" s="34">
        <v>45658</v>
      </c>
    </row>
    <row r="32" spans="2:5">
      <c r="B32" s="31" t="s">
        <v>1865</v>
      </c>
      <c r="C32" s="32">
        <v>666100094</v>
      </c>
      <c r="D32" s="33">
        <v>1434.3655909653191</v>
      </c>
      <c r="E32" s="34">
        <v>43678</v>
      </c>
    </row>
    <row r="33" spans="2:5">
      <c r="B33" s="31" t="s">
        <v>1866</v>
      </c>
      <c r="C33" s="32">
        <v>666101829</v>
      </c>
      <c r="D33" s="33">
        <v>1374.91632</v>
      </c>
      <c r="E33" s="34">
        <v>44562</v>
      </c>
    </row>
    <row r="34" spans="2:5">
      <c r="B34" s="35" t="s">
        <v>1867</v>
      </c>
      <c r="C34" s="32">
        <v>666102876</v>
      </c>
      <c r="D34" s="33">
        <v>1293.06</v>
      </c>
      <c r="E34" s="34">
        <v>45292</v>
      </c>
    </row>
    <row r="35" spans="2:5">
      <c r="B35" s="31" t="s">
        <v>1868</v>
      </c>
      <c r="C35" s="32">
        <v>666101878</v>
      </c>
      <c r="D35" s="33">
        <v>1056.8438557213931</v>
      </c>
      <c r="E35" s="34">
        <v>43586</v>
      </c>
    </row>
    <row r="36" spans="2:5">
      <c r="B36" s="35" t="s">
        <v>1869</v>
      </c>
      <c r="C36" s="32">
        <v>666103064</v>
      </c>
      <c r="D36" s="33">
        <v>966.30936000000008</v>
      </c>
      <c r="E36" s="34">
        <v>44835</v>
      </c>
    </row>
    <row r="37" spans="2:5">
      <c r="B37" s="35" t="s">
        <v>1870</v>
      </c>
      <c r="C37" s="32">
        <v>666102884</v>
      </c>
      <c r="D37" s="33">
        <v>964.01274999999998</v>
      </c>
      <c r="E37" s="34">
        <v>45658</v>
      </c>
    </row>
    <row r="38" spans="2:5">
      <c r="B38" s="35" t="s">
        <v>1871</v>
      </c>
      <c r="C38" s="32">
        <v>666101266</v>
      </c>
      <c r="D38" s="33">
        <v>913.245</v>
      </c>
      <c r="E38" s="34">
        <v>44197</v>
      </c>
    </row>
    <row r="39" spans="2:5">
      <c r="B39" s="35" t="s">
        <v>1872</v>
      </c>
      <c r="C39" s="32">
        <v>666102686</v>
      </c>
      <c r="D39" s="33">
        <v>785.28096000000005</v>
      </c>
      <c r="E39" s="34">
        <v>45292</v>
      </c>
    </row>
    <row r="40" spans="2:5">
      <c r="B40" s="31" t="s">
        <v>1873</v>
      </c>
      <c r="C40" s="32">
        <v>666101001</v>
      </c>
      <c r="D40" s="33">
        <v>500.44914687656666</v>
      </c>
      <c r="E40" s="34">
        <v>44562</v>
      </c>
    </row>
    <row r="41" spans="2:5">
      <c r="B41" s="35" t="s">
        <v>1474</v>
      </c>
      <c r="C41" s="32">
        <v>666103551</v>
      </c>
      <c r="D41" s="33">
        <v>498.50303000000025</v>
      </c>
      <c r="E41" s="34">
        <v>46023</v>
      </c>
    </row>
    <row r="42" spans="2:5">
      <c r="B42" s="31" t="s">
        <v>1874</v>
      </c>
      <c r="C42" s="32">
        <v>666102736</v>
      </c>
      <c r="D42" s="33">
        <v>415.90431600000005</v>
      </c>
      <c r="E42" s="34">
        <v>45444</v>
      </c>
    </row>
    <row r="43" spans="2:5">
      <c r="B43" s="31" t="s">
        <v>1875</v>
      </c>
      <c r="C43" s="32">
        <v>666101886</v>
      </c>
      <c r="D43" s="33">
        <v>383.04377954285746</v>
      </c>
      <c r="E43" s="34">
        <v>44470</v>
      </c>
    </row>
    <row r="44" spans="2:5">
      <c r="B44" s="31" t="s">
        <v>1876</v>
      </c>
      <c r="C44" s="32">
        <v>666102108</v>
      </c>
      <c r="D44" s="33">
        <v>318.58970919399974</v>
      </c>
      <c r="E44" s="34">
        <v>43617</v>
      </c>
    </row>
    <row r="45" spans="2:5">
      <c r="B45" s="35" t="s">
        <v>1877</v>
      </c>
      <c r="C45" s="32">
        <v>666101258</v>
      </c>
      <c r="D45" s="33">
        <v>297.59067527999997</v>
      </c>
      <c r="E45" s="34">
        <v>43831</v>
      </c>
    </row>
    <row r="46" spans="2:5">
      <c r="B46" s="31" t="s">
        <v>1878</v>
      </c>
      <c r="C46" s="32">
        <v>666101837</v>
      </c>
      <c r="D46" s="33">
        <v>264.98360000000002</v>
      </c>
      <c r="E46" s="34">
        <v>43831</v>
      </c>
    </row>
    <row r="47" spans="2:5">
      <c r="B47" s="31" t="s">
        <v>1879</v>
      </c>
      <c r="C47" s="32">
        <v>666102157</v>
      </c>
      <c r="D47" s="33">
        <v>160.45188000000002</v>
      </c>
      <c r="E47" s="34">
        <v>43831</v>
      </c>
    </row>
    <row r="48" spans="2:5">
      <c r="B48" s="31" t="s">
        <v>1880</v>
      </c>
      <c r="C48" s="32">
        <v>666102728</v>
      </c>
      <c r="D48" s="33">
        <v>158.35123450230108</v>
      </c>
      <c r="E48" s="34">
        <v>45505</v>
      </c>
    </row>
    <row r="49" spans="2:5">
      <c r="B49" s="31" t="s">
        <v>1881</v>
      </c>
      <c r="C49" s="32">
        <v>666102025</v>
      </c>
      <c r="D49" s="33">
        <v>147.11649600000001</v>
      </c>
      <c r="E49" s="34">
        <v>43831</v>
      </c>
    </row>
    <row r="50" spans="2:5">
      <c r="B50" s="31" t="s">
        <v>1499</v>
      </c>
      <c r="C50" s="32">
        <v>666102124</v>
      </c>
      <c r="D50" s="33">
        <v>146.1789690669078</v>
      </c>
      <c r="E50" s="34">
        <v>43831</v>
      </c>
    </row>
    <row r="51" spans="2:5">
      <c r="B51" s="31" t="s">
        <v>1882</v>
      </c>
      <c r="C51" s="32">
        <v>666100763</v>
      </c>
      <c r="D51" s="33">
        <v>99.460154372976746</v>
      </c>
      <c r="E51" s="34">
        <v>44317</v>
      </c>
    </row>
    <row r="52" spans="2:5">
      <c r="B52" s="31" t="s">
        <v>1883</v>
      </c>
      <c r="C52" s="32">
        <v>666100797</v>
      </c>
      <c r="D52" s="33">
        <v>17.533999999999999</v>
      </c>
      <c r="E52" s="34">
        <v>44287</v>
      </c>
    </row>
    <row r="53" spans="2:5">
      <c r="B53" s="31" t="s">
        <v>1884</v>
      </c>
      <c r="C53" s="32">
        <v>666101852</v>
      </c>
      <c r="D53" s="33">
        <v>10.307242871954381</v>
      </c>
      <c r="E53" s="34">
        <v>43831</v>
      </c>
    </row>
    <row r="54" spans="2:5">
      <c r="B54" s="36"/>
      <c r="C54" s="36"/>
      <c r="D54" s="37"/>
      <c r="E54" s="37"/>
    </row>
    <row r="55" spans="2:5">
      <c r="B55" s="36"/>
      <c r="C55" s="36"/>
      <c r="D55" s="37"/>
      <c r="E55" s="37"/>
    </row>
    <row r="56" spans="2:5">
      <c r="B56" s="38" t="s">
        <v>1885</v>
      </c>
      <c r="C56" s="39"/>
      <c r="D56" s="40">
        <v>265130.12904761406</v>
      </c>
      <c r="E56" s="37"/>
    </row>
    <row r="57" spans="2:5">
      <c r="B57" s="35" t="s">
        <v>1886</v>
      </c>
      <c r="C57" s="32">
        <v>666103882</v>
      </c>
      <c r="D57" s="33">
        <v>51031.565044626121</v>
      </c>
      <c r="E57" s="34">
        <v>46388</v>
      </c>
    </row>
    <row r="58" spans="2:5">
      <c r="B58" s="31" t="s">
        <v>1887</v>
      </c>
      <c r="C58" s="32">
        <v>666105887</v>
      </c>
      <c r="D58" s="33">
        <v>27059.599551822372</v>
      </c>
      <c r="E58" s="34">
        <v>47119</v>
      </c>
    </row>
    <row r="59" spans="2:5">
      <c r="B59" s="31" t="s">
        <v>1888</v>
      </c>
      <c r="C59" s="32">
        <v>666102066</v>
      </c>
      <c r="D59" s="33">
        <v>18369.102055917996</v>
      </c>
      <c r="E59" s="34">
        <v>43497</v>
      </c>
    </row>
    <row r="60" spans="2:5">
      <c r="B60" s="31" t="s">
        <v>1889</v>
      </c>
      <c r="C60" s="32">
        <v>666106463</v>
      </c>
      <c r="D60" s="33">
        <v>15243.768152000001</v>
      </c>
      <c r="E60" s="34">
        <v>47119</v>
      </c>
    </row>
    <row r="61" spans="2:5">
      <c r="B61" s="31" t="s">
        <v>1890</v>
      </c>
      <c r="C61" s="32">
        <v>666106182</v>
      </c>
      <c r="D61" s="33">
        <v>14538.200829124002</v>
      </c>
      <c r="E61" s="34">
        <v>47119</v>
      </c>
    </row>
    <row r="62" spans="2:5">
      <c r="B62" s="31" t="s">
        <v>1891</v>
      </c>
      <c r="C62" s="32">
        <v>666105812</v>
      </c>
      <c r="D62" s="33">
        <v>14287.915712000002</v>
      </c>
      <c r="E62" s="34">
        <v>46023</v>
      </c>
    </row>
    <row r="63" spans="2:5">
      <c r="B63" s="31" t="s">
        <v>1892</v>
      </c>
      <c r="C63" s="32">
        <v>666103858</v>
      </c>
      <c r="D63" s="33">
        <v>12910.910260988872</v>
      </c>
      <c r="E63" s="34">
        <v>43831</v>
      </c>
    </row>
    <row r="64" spans="2:5">
      <c r="B64" s="31" t="s">
        <v>1893</v>
      </c>
      <c r="C64" s="32">
        <v>666106125</v>
      </c>
      <c r="D64" s="33">
        <v>12206.107873251161</v>
      </c>
      <c r="E64" s="34">
        <v>47119</v>
      </c>
    </row>
    <row r="65" spans="2:5">
      <c r="B65" s="35" t="s">
        <v>1550</v>
      </c>
      <c r="C65" s="32">
        <v>666103668</v>
      </c>
      <c r="D65" s="33">
        <v>10492.76107456</v>
      </c>
      <c r="E65" s="34">
        <v>46388</v>
      </c>
    </row>
    <row r="66" spans="2:5">
      <c r="B66" s="35" t="s">
        <v>1894</v>
      </c>
      <c r="C66" s="32">
        <v>666102843</v>
      </c>
      <c r="D66" s="33">
        <v>8214.6245171999999</v>
      </c>
      <c r="E66" s="34">
        <v>46388</v>
      </c>
    </row>
    <row r="67" spans="2:5">
      <c r="B67" s="35" t="s">
        <v>1895</v>
      </c>
      <c r="C67" s="32">
        <v>666103593</v>
      </c>
      <c r="D67" s="33">
        <v>7266.1540972631583</v>
      </c>
      <c r="E67" s="34">
        <v>45292</v>
      </c>
    </row>
    <row r="68" spans="2:5">
      <c r="B68" s="31" t="s">
        <v>1896</v>
      </c>
      <c r="C68" s="32">
        <v>666106109</v>
      </c>
      <c r="D68" s="33">
        <v>6397.8369513466951</v>
      </c>
      <c r="E68" s="34">
        <v>45658</v>
      </c>
    </row>
    <row r="69" spans="2:5">
      <c r="B69" s="31" t="s">
        <v>1897</v>
      </c>
      <c r="C69" s="32">
        <v>666103874</v>
      </c>
      <c r="D69" s="33">
        <v>6252.9874490757084</v>
      </c>
      <c r="E69" s="34">
        <v>44562</v>
      </c>
    </row>
    <row r="70" spans="2:5">
      <c r="B70" s="35" t="s">
        <v>1898</v>
      </c>
      <c r="C70" s="32">
        <v>666103031</v>
      </c>
      <c r="D70" s="33">
        <v>5509.5983561533731</v>
      </c>
      <c r="E70" s="34">
        <v>45931</v>
      </c>
    </row>
    <row r="71" spans="2:5">
      <c r="B71" s="35" t="s">
        <v>1899</v>
      </c>
      <c r="C71" s="32">
        <v>666102983</v>
      </c>
      <c r="D71" s="33">
        <v>5161.1933291218083</v>
      </c>
      <c r="E71" s="34">
        <v>44647</v>
      </c>
    </row>
    <row r="72" spans="2:5">
      <c r="B72" s="31" t="s">
        <v>1900</v>
      </c>
      <c r="C72" s="32">
        <v>666102090</v>
      </c>
      <c r="D72" s="33">
        <v>5096.3625759669558</v>
      </c>
      <c r="E72" s="34">
        <v>43466</v>
      </c>
    </row>
    <row r="73" spans="2:5">
      <c r="B73" s="35" t="s">
        <v>1901</v>
      </c>
      <c r="C73" s="32">
        <v>666103239</v>
      </c>
      <c r="D73" s="33">
        <v>4896.7066302495423</v>
      </c>
      <c r="E73" s="34">
        <v>46388</v>
      </c>
    </row>
    <row r="74" spans="2:5">
      <c r="B74" s="31" t="s">
        <v>1902</v>
      </c>
      <c r="C74" s="32">
        <v>666106455</v>
      </c>
      <c r="D74" s="33">
        <v>4600.5474602415998</v>
      </c>
      <c r="E74" s="34">
        <v>47119</v>
      </c>
    </row>
    <row r="75" spans="2:5">
      <c r="B75" s="35" t="s">
        <v>1903</v>
      </c>
      <c r="C75" s="32">
        <v>666102892</v>
      </c>
      <c r="D75" s="33">
        <v>4210.6272588000011</v>
      </c>
      <c r="E75" s="34">
        <v>45717</v>
      </c>
    </row>
    <row r="76" spans="2:5">
      <c r="B76" s="31" t="s">
        <v>1904</v>
      </c>
      <c r="C76" s="32">
        <v>666105879</v>
      </c>
      <c r="D76" s="33">
        <v>4050.1493483472018</v>
      </c>
      <c r="E76" s="34">
        <v>47119</v>
      </c>
    </row>
    <row r="77" spans="2:5">
      <c r="B77" s="35" t="s">
        <v>1572</v>
      </c>
      <c r="C77" s="32">
        <v>666103437</v>
      </c>
      <c r="D77" s="33">
        <v>3833.6595463257427</v>
      </c>
      <c r="E77" s="34">
        <v>46023</v>
      </c>
    </row>
    <row r="78" spans="2:5">
      <c r="B78" s="31" t="s">
        <v>1905</v>
      </c>
      <c r="C78" s="32">
        <v>666104070</v>
      </c>
      <c r="D78" s="33">
        <v>3552.380594541271</v>
      </c>
      <c r="E78" s="34">
        <v>46388</v>
      </c>
    </row>
    <row r="79" spans="2:5">
      <c r="B79" s="35" t="s">
        <v>1906</v>
      </c>
      <c r="C79" s="32">
        <v>666103130</v>
      </c>
      <c r="D79" s="33">
        <v>3011.9602639999998</v>
      </c>
      <c r="E79" s="34">
        <v>44136</v>
      </c>
    </row>
    <row r="80" spans="2:5">
      <c r="B80" s="35" t="s">
        <v>1907</v>
      </c>
      <c r="C80" s="32">
        <v>666102991</v>
      </c>
      <c r="D80" s="33">
        <v>2371.5957699754667</v>
      </c>
      <c r="E80" s="34">
        <v>44774</v>
      </c>
    </row>
    <row r="81" spans="2:5">
      <c r="B81" s="35" t="s">
        <v>1908</v>
      </c>
      <c r="C81" s="32">
        <v>666103049</v>
      </c>
      <c r="D81" s="33">
        <v>2015.095690015024</v>
      </c>
      <c r="E81" s="34">
        <v>44805</v>
      </c>
    </row>
    <row r="82" spans="2:5">
      <c r="B82" s="31" t="s">
        <v>1909</v>
      </c>
      <c r="C82" s="32">
        <v>666102744</v>
      </c>
      <c r="D82" s="33">
        <v>2006.9082552720004</v>
      </c>
      <c r="E82" s="34">
        <v>45323</v>
      </c>
    </row>
    <row r="83" spans="2:5">
      <c r="B83" s="35" t="s">
        <v>1910</v>
      </c>
      <c r="C83" s="32">
        <v>666103478</v>
      </c>
      <c r="D83" s="33">
        <v>1945.3837880807989</v>
      </c>
      <c r="E83" s="34">
        <v>46023</v>
      </c>
    </row>
    <row r="84" spans="2:5">
      <c r="B84" s="35" t="s">
        <v>1911</v>
      </c>
      <c r="C84" s="32">
        <v>666102868</v>
      </c>
      <c r="D84" s="33">
        <v>1708.6319298672015</v>
      </c>
      <c r="E84" s="34">
        <v>45870</v>
      </c>
    </row>
    <row r="85" spans="2:5">
      <c r="B85" s="35" t="s">
        <v>1912</v>
      </c>
      <c r="C85" s="32">
        <v>666101977</v>
      </c>
      <c r="D85" s="33">
        <v>1605.35923</v>
      </c>
      <c r="E85" s="34">
        <v>44927</v>
      </c>
    </row>
    <row r="86" spans="2:5">
      <c r="B86" s="31" t="s">
        <v>1913</v>
      </c>
      <c r="C86" s="32">
        <v>666103908</v>
      </c>
      <c r="D86" s="33">
        <v>1472.4805080000001</v>
      </c>
      <c r="E86" s="34">
        <v>46388</v>
      </c>
    </row>
    <row r="87" spans="2:5">
      <c r="B87" s="35" t="s">
        <v>1914</v>
      </c>
      <c r="C87" s="32">
        <v>666103197</v>
      </c>
      <c r="D87" s="33">
        <v>1375.3323479999999</v>
      </c>
      <c r="E87" s="34">
        <v>46023</v>
      </c>
    </row>
    <row r="88" spans="2:5">
      <c r="B88" s="35" t="s">
        <v>1915</v>
      </c>
      <c r="C88" s="32">
        <v>666103148</v>
      </c>
      <c r="D88" s="33">
        <v>1063.6843223532944</v>
      </c>
      <c r="E88" s="34">
        <v>45292</v>
      </c>
    </row>
    <row r="89" spans="2:5">
      <c r="B89" s="35" t="s">
        <v>1916</v>
      </c>
      <c r="C89" s="32">
        <v>666103114</v>
      </c>
      <c r="D89" s="33">
        <v>618.40875600000004</v>
      </c>
      <c r="E89" s="34">
        <v>44835</v>
      </c>
    </row>
    <row r="90" spans="2:5">
      <c r="B90" s="31" t="s">
        <v>1917</v>
      </c>
      <c r="C90" s="32">
        <v>666102082</v>
      </c>
      <c r="D90" s="33">
        <v>612.92168400000003</v>
      </c>
      <c r="E90" s="34">
        <v>43466</v>
      </c>
    </row>
    <row r="91" spans="2:5">
      <c r="B91" s="35" t="s">
        <v>1918</v>
      </c>
      <c r="C91" s="32">
        <v>666103189</v>
      </c>
      <c r="D91" s="33">
        <v>102.68200461912635</v>
      </c>
      <c r="E91" s="34">
        <v>46023</v>
      </c>
    </row>
    <row r="92" spans="2:5">
      <c r="B92" s="35" t="s">
        <v>1919</v>
      </c>
      <c r="C92" s="32">
        <v>666103270</v>
      </c>
      <c r="D92" s="33">
        <v>22.761702974934877</v>
      </c>
      <c r="E92" s="34">
        <v>45658</v>
      </c>
    </row>
    <row r="93" spans="2:5">
      <c r="B93" s="31" t="s">
        <v>1920</v>
      </c>
      <c r="C93" s="32">
        <v>666103999</v>
      </c>
      <c r="D93" s="33">
        <v>10.288260000000001</v>
      </c>
      <c r="E93" s="34">
        <v>43831</v>
      </c>
    </row>
    <row r="94" spans="2:5">
      <c r="B94" s="31" t="s">
        <v>1517</v>
      </c>
      <c r="C94" s="32">
        <v>666100268</v>
      </c>
      <c r="D94" s="33">
        <v>3.8758655326369018</v>
      </c>
      <c r="E94" s="34">
        <v>46388</v>
      </c>
    </row>
    <row r="95" spans="2:5">
      <c r="B95" s="37"/>
      <c r="C95" s="37"/>
      <c r="D95" s="37"/>
      <c r="E95" s="37"/>
    </row>
    <row r="96" spans="2:5">
      <c r="B96" s="37"/>
      <c r="C96" s="37"/>
      <c r="D96" s="37"/>
      <c r="E96" s="37"/>
    </row>
    <row r="97" spans="2:5">
      <c r="B97" s="37"/>
      <c r="C97" s="37"/>
      <c r="D97" s="37"/>
      <c r="E97" s="37"/>
    </row>
    <row r="98" spans="2:5">
      <c r="B98" s="37"/>
      <c r="C98" s="37"/>
      <c r="D98" s="37"/>
      <c r="E98" s="37"/>
    </row>
    <row r="99" spans="2:5">
      <c r="B99" s="37"/>
      <c r="C99" s="37"/>
      <c r="D99" s="37"/>
      <c r="E99" s="37"/>
    </row>
    <row r="100" spans="2:5">
      <c r="B100" s="37"/>
      <c r="C100" s="37"/>
      <c r="D100" s="37"/>
      <c r="E100" s="37"/>
    </row>
    <row r="101" spans="2:5">
      <c r="B101" s="37"/>
      <c r="C101" s="37"/>
      <c r="D101" s="37"/>
      <c r="E101" s="37"/>
    </row>
    <row r="102" spans="2:5">
      <c r="B102" s="37"/>
      <c r="C102" s="37"/>
      <c r="D102" s="37"/>
      <c r="E102" s="37"/>
    </row>
    <row r="103" spans="2:5">
      <c r="B103" s="37"/>
      <c r="C103" s="37"/>
      <c r="D103" s="37"/>
      <c r="E103" s="37"/>
    </row>
    <row r="104" spans="2:5">
      <c r="B104" s="37"/>
      <c r="C104" s="37"/>
      <c r="D104" s="37"/>
      <c r="E104" s="37"/>
    </row>
    <row r="105" spans="2:5">
      <c r="B105" s="37"/>
      <c r="C105" s="37"/>
      <c r="D105" s="37"/>
      <c r="E105" s="37"/>
    </row>
    <row r="106" spans="2:5">
      <c r="B106" s="37"/>
      <c r="C106" s="37"/>
      <c r="D106" s="37"/>
      <c r="E106" s="37"/>
    </row>
    <row r="107" spans="2:5">
      <c r="B107" s="37"/>
      <c r="C107" s="37"/>
      <c r="D107" s="37"/>
      <c r="E107" s="37"/>
    </row>
    <row r="108" spans="2:5">
      <c r="B108" s="37"/>
      <c r="C108" s="37"/>
      <c r="D108" s="37"/>
      <c r="E108" s="37"/>
    </row>
    <row r="109" spans="2:5">
      <c r="B109" s="37"/>
      <c r="C109" s="37"/>
      <c r="D109" s="37"/>
      <c r="E109" s="37"/>
    </row>
    <row r="110" spans="2:5">
      <c r="B110" s="37"/>
      <c r="C110" s="37"/>
      <c r="D110" s="37"/>
      <c r="E110" s="37"/>
    </row>
    <row r="111" spans="2:5">
      <c r="B111" s="37"/>
      <c r="C111" s="37"/>
      <c r="D111" s="37"/>
      <c r="E111" s="37"/>
    </row>
    <row r="112" spans="2:5">
      <c r="B112" s="37"/>
      <c r="C112" s="37"/>
      <c r="D112" s="37"/>
      <c r="E112" s="37"/>
    </row>
    <row r="113" spans="2:5">
      <c r="B113" s="37"/>
      <c r="C113" s="37"/>
      <c r="D113" s="37"/>
      <c r="E113" s="37"/>
    </row>
    <row r="114" spans="2:5">
      <c r="B114" s="37"/>
      <c r="C114" s="37"/>
      <c r="D114" s="37"/>
      <c r="E114" s="37"/>
    </row>
    <row r="115" spans="2:5">
      <c r="B115" s="37"/>
      <c r="C115" s="37"/>
      <c r="D115" s="37"/>
      <c r="E115" s="37"/>
    </row>
    <row r="116" spans="2:5">
      <c r="B116" s="37"/>
      <c r="C116" s="37"/>
      <c r="D116" s="37"/>
      <c r="E116" s="37"/>
    </row>
    <row r="117" spans="2:5">
      <c r="B117" s="37"/>
      <c r="C117" s="37"/>
      <c r="D117" s="37"/>
      <c r="E117" s="37"/>
    </row>
    <row r="118" spans="2:5">
      <c r="B118" s="37"/>
      <c r="C118" s="37"/>
      <c r="D118" s="37"/>
      <c r="E118" s="37"/>
    </row>
    <row r="119" spans="2:5">
      <c r="B119" s="37"/>
      <c r="C119" s="37"/>
      <c r="D119" s="37"/>
      <c r="E119" s="37"/>
    </row>
    <row r="120" spans="2:5">
      <c r="B120" s="37"/>
      <c r="C120" s="37"/>
      <c r="D120" s="37"/>
      <c r="E120" s="37"/>
    </row>
    <row r="121" spans="2:5">
      <c r="B121" s="37"/>
      <c r="C121" s="37"/>
      <c r="D121" s="37"/>
      <c r="E121" s="37"/>
    </row>
  </sheetData>
  <sheetProtection algorithmName="SHA-512" hashValue="j23DnHWbWwybdS7jpUe+MI0PSR4b0i5wptV6nouryUsQ1IDg1GcdDlJiCah1WOdHly5/iVA6SXiaTiGRZP5p/A==" saltValue="ECG5Jzh253sAaXmcy85zkw==" spinCount="100000" sheet="1" objects="1" scenarios="1"/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1827</v>
      </c>
    </row>
    <row r="7" spans="2:16">
      <c r="B7" s="4" t="s">
        <v>85</v>
      </c>
      <c r="C7" s="4" t="s">
        <v>86</v>
      </c>
      <c r="D7" s="4" t="s">
        <v>264</v>
      </c>
      <c r="E7" s="4" t="s">
        <v>88</v>
      </c>
      <c r="F7" s="4" t="s">
        <v>89</v>
      </c>
      <c r="G7" s="4" t="s">
        <v>193</v>
      </c>
      <c r="H7" s="4" t="s">
        <v>194</v>
      </c>
      <c r="I7" s="4" t="s">
        <v>90</v>
      </c>
      <c r="J7" s="4" t="s">
        <v>91</v>
      </c>
      <c r="K7" s="4" t="s">
        <v>1828</v>
      </c>
      <c r="L7" s="4" t="s">
        <v>195</v>
      </c>
      <c r="M7" s="4" t="s">
        <v>1829</v>
      </c>
      <c r="N7" s="4" t="s">
        <v>197</v>
      </c>
      <c r="O7" s="4" t="s">
        <v>198</v>
      </c>
      <c r="P7" s="4" t="s">
        <v>95</v>
      </c>
    </row>
    <row r="8" spans="2:16">
      <c r="B8" s="5"/>
      <c r="C8" s="5"/>
      <c r="D8" s="5"/>
      <c r="E8" s="5"/>
      <c r="F8" s="5"/>
      <c r="G8" s="5" t="s">
        <v>199</v>
      </c>
      <c r="H8" s="5" t="s">
        <v>200</v>
      </c>
      <c r="I8" s="5"/>
      <c r="J8" s="5" t="s">
        <v>96</v>
      </c>
      <c r="K8" s="5" t="s">
        <v>96</v>
      </c>
      <c r="L8" s="5" t="s">
        <v>201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1830</v>
      </c>
      <c r="C10" s="14"/>
      <c r="D10" s="4"/>
      <c r="E10" s="4"/>
      <c r="F10" s="4"/>
      <c r="G10" s="4"/>
      <c r="I10" s="4"/>
      <c r="L10" s="11">
        <v>0</v>
      </c>
      <c r="M10" s="11">
        <v>0</v>
      </c>
      <c r="O10" s="12">
        <v>0</v>
      </c>
      <c r="P10" s="12">
        <v>0</v>
      </c>
    </row>
    <row r="11" spans="2:16">
      <c r="B11" s="4" t="s">
        <v>276</v>
      </c>
      <c r="C11" s="14"/>
      <c r="D11" s="4"/>
      <c r="E11" s="4"/>
      <c r="F11" s="4"/>
      <c r="G11" s="4"/>
      <c r="I11" s="4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277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432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517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528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4" t="s">
        <v>529</v>
      </c>
      <c r="C16" s="14"/>
      <c r="D16" s="4"/>
      <c r="E16" s="4"/>
      <c r="F16" s="4"/>
      <c r="G16" s="4"/>
      <c r="I16" s="4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530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552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7" t="s">
        <v>189</v>
      </c>
      <c r="C21" s="19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jhhE3Aw6b2yx8Zr6//AE2Xmtu8C8ttGtHPkZlz+RSaWckgsxTmH5fXV8ID571EslLAXv5x7JGiGgFoQ61vOLDA==" saltValue="LHemB+dsyfAhSDMV5OCnGA==" spinCount="100000" sheet="1" objects="1" scenarios="1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1831</v>
      </c>
    </row>
    <row r="7" spans="2:16">
      <c r="B7" s="4" t="s">
        <v>85</v>
      </c>
      <c r="C7" s="4" t="s">
        <v>86</v>
      </c>
      <c r="D7" s="4" t="s">
        <v>264</v>
      </c>
      <c r="E7" s="4" t="s">
        <v>88</v>
      </c>
      <c r="F7" s="4" t="s">
        <v>89</v>
      </c>
      <c r="G7" s="4" t="s">
        <v>193</v>
      </c>
      <c r="H7" s="4" t="s">
        <v>194</v>
      </c>
      <c r="I7" s="4" t="s">
        <v>90</v>
      </c>
      <c r="J7" s="4" t="s">
        <v>91</v>
      </c>
      <c r="K7" s="4" t="s">
        <v>1828</v>
      </c>
      <c r="L7" s="4" t="s">
        <v>195</v>
      </c>
      <c r="M7" s="4" t="s">
        <v>1829</v>
      </c>
      <c r="N7" s="4" t="s">
        <v>197</v>
      </c>
      <c r="O7" s="4" t="s">
        <v>198</v>
      </c>
      <c r="P7" s="4" t="s">
        <v>95</v>
      </c>
    </row>
    <row r="8" spans="2:16">
      <c r="B8" s="5"/>
      <c r="C8" s="5"/>
      <c r="D8" s="5"/>
      <c r="E8" s="5"/>
      <c r="F8" s="5"/>
      <c r="G8" s="5" t="s">
        <v>199</v>
      </c>
      <c r="H8" s="5" t="s">
        <v>200</v>
      </c>
      <c r="I8" s="5"/>
      <c r="J8" s="5" t="s">
        <v>96</v>
      </c>
      <c r="K8" s="5" t="s">
        <v>96</v>
      </c>
      <c r="L8" s="5" t="s">
        <v>201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1250</v>
      </c>
      <c r="C10" s="14"/>
      <c r="D10" s="4"/>
      <c r="E10" s="4"/>
      <c r="F10" s="4"/>
      <c r="G10" s="4"/>
      <c r="I10" s="4"/>
      <c r="L10" s="11">
        <v>0</v>
      </c>
      <c r="M10" s="11">
        <v>0</v>
      </c>
      <c r="O10" s="12">
        <v>0</v>
      </c>
      <c r="P10" s="12">
        <v>0</v>
      </c>
    </row>
    <row r="11" spans="2:16">
      <c r="B11" s="4" t="s">
        <v>1251</v>
      </c>
      <c r="C11" s="14"/>
      <c r="D11" s="4"/>
      <c r="E11" s="4"/>
      <c r="F11" s="4"/>
      <c r="G11" s="4"/>
      <c r="I11" s="4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1252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1346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1361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1378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4" t="s">
        <v>1379</v>
      </c>
      <c r="C16" s="14"/>
      <c r="D16" s="4"/>
      <c r="E16" s="4"/>
      <c r="F16" s="4"/>
      <c r="G16" s="4"/>
      <c r="I16" s="4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1380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1381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7" t="s">
        <v>189</v>
      </c>
      <c r="C21" s="19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PecCAUeL8/KjapdEcQRcOwkVmhCx8f6i8edZ5GebBSp0FYJqL8uQRH7aqvk3kmoPBv/m5fi0K9X5sPAL49uOHQ==" saltValue="iXO1InZ+TQ7BD1X/9tX/Ng==" spinCount="100000" sheet="1" objects="1" scenario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5.7109375" style="2" customWidth="1"/>
    <col min="4" max="4" width="12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8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20.7109375" style="2" customWidth="1"/>
    <col min="13" max="13" width="9.7109375" style="2" customWidth="1"/>
    <col min="14" max="14" width="21.7109375" style="2" customWidth="1"/>
    <col min="15" max="15" width="15.7109375" style="2" customWidth="1"/>
    <col min="16" max="16" width="24.7109375" style="2" customWidth="1"/>
    <col min="17" max="17" width="27.7109375" style="2" customWidth="1"/>
    <col min="18" max="18" width="20.7109375" style="2" customWidth="1"/>
    <col min="19" max="16384" width="9.140625" style="2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3" t="s">
        <v>190</v>
      </c>
    </row>
    <row r="7" spans="2:18" ht="15.75">
      <c r="B7" s="3" t="s">
        <v>191</v>
      </c>
    </row>
    <row r="8" spans="2:18">
      <c r="B8" s="4" t="s">
        <v>85</v>
      </c>
      <c r="C8" s="4" t="s">
        <v>86</v>
      </c>
      <c r="D8" s="4" t="s">
        <v>192</v>
      </c>
      <c r="E8" s="4" t="s">
        <v>88</v>
      </c>
      <c r="F8" s="4" t="s">
        <v>89</v>
      </c>
      <c r="G8" s="4" t="s">
        <v>193</v>
      </c>
      <c r="H8" s="4" t="s">
        <v>194</v>
      </c>
      <c r="I8" s="4" t="s">
        <v>90</v>
      </c>
      <c r="J8" s="4" t="s">
        <v>91</v>
      </c>
      <c r="K8" s="4" t="s">
        <v>92</v>
      </c>
      <c r="L8" s="4" t="s">
        <v>195</v>
      </c>
      <c r="M8" s="4" t="s">
        <v>39</v>
      </c>
      <c r="N8" s="4" t="s">
        <v>196</v>
      </c>
      <c r="O8" s="4" t="s">
        <v>93</v>
      </c>
      <c r="P8" s="4" t="s">
        <v>197</v>
      </c>
      <c r="Q8" s="4" t="s">
        <v>198</v>
      </c>
      <c r="R8" s="4" t="s">
        <v>95</v>
      </c>
    </row>
    <row r="9" spans="2:18">
      <c r="B9" s="5"/>
      <c r="C9" s="5"/>
      <c r="D9" s="5"/>
      <c r="E9" s="5"/>
      <c r="F9" s="5"/>
      <c r="G9" s="5" t="s">
        <v>199</v>
      </c>
      <c r="H9" s="5" t="s">
        <v>200</v>
      </c>
      <c r="I9" s="5"/>
      <c r="J9" s="5" t="s">
        <v>96</v>
      </c>
      <c r="K9" s="5" t="s">
        <v>96</v>
      </c>
      <c r="L9" s="5" t="s">
        <v>201</v>
      </c>
      <c r="M9" s="5" t="s">
        <v>202</v>
      </c>
      <c r="N9" s="5" t="s">
        <v>97</v>
      </c>
      <c r="O9" s="5" t="s">
        <v>97</v>
      </c>
      <c r="P9" s="5" t="s">
        <v>96</v>
      </c>
      <c r="Q9" s="5" t="s">
        <v>96</v>
      </c>
      <c r="R9" s="5" t="s">
        <v>96</v>
      </c>
    </row>
    <row r="11" spans="2:18">
      <c r="B11" s="4" t="s">
        <v>203</v>
      </c>
      <c r="C11" s="14"/>
      <c r="D11" s="21"/>
      <c r="E11" s="4"/>
      <c r="F11" s="4"/>
      <c r="G11" s="4"/>
      <c r="H11" s="14">
        <v>4.72</v>
      </c>
      <c r="I11" s="4"/>
      <c r="K11" s="12">
        <v>8.9999999999999993E-3</v>
      </c>
      <c r="L11" s="11">
        <v>1499990813.9200001</v>
      </c>
      <c r="O11" s="11">
        <v>1567739.25</v>
      </c>
      <c r="Q11" s="12">
        <v>1</v>
      </c>
      <c r="R11" s="12">
        <v>0.20080000000000001</v>
      </c>
    </row>
    <row r="12" spans="2:18">
      <c r="B12" s="4" t="s">
        <v>204</v>
      </c>
      <c r="C12" s="14"/>
      <c r="D12" s="21"/>
      <c r="E12" s="4"/>
      <c r="F12" s="4"/>
      <c r="G12" s="4"/>
      <c r="H12" s="14">
        <v>4.62</v>
      </c>
      <c r="I12" s="4"/>
      <c r="K12" s="12">
        <v>7.7000000000000002E-3</v>
      </c>
      <c r="L12" s="11">
        <v>1431694813.9200001</v>
      </c>
      <c r="O12" s="11">
        <v>1513482.21</v>
      </c>
      <c r="Q12" s="12">
        <v>0.96540000000000004</v>
      </c>
      <c r="R12" s="12">
        <v>0.1938</v>
      </c>
    </row>
    <row r="13" spans="2:18">
      <c r="B13" s="15" t="s">
        <v>205</v>
      </c>
      <c r="C13" s="16"/>
      <c r="D13" s="22"/>
      <c r="E13" s="15"/>
      <c r="F13" s="15"/>
      <c r="G13" s="15"/>
      <c r="H13" s="16">
        <v>6.08</v>
      </c>
      <c r="I13" s="15"/>
      <c r="K13" s="18">
        <v>8.0000000000000004E-4</v>
      </c>
      <c r="L13" s="17">
        <v>336571395.81999999</v>
      </c>
      <c r="O13" s="17">
        <v>409494.36</v>
      </c>
      <c r="Q13" s="18">
        <v>0.26119999999999999</v>
      </c>
      <c r="R13" s="18">
        <v>5.2400000000000002E-2</v>
      </c>
    </row>
    <row r="14" spans="2:18">
      <c r="B14" s="7" t="s">
        <v>206</v>
      </c>
      <c r="C14" s="19">
        <v>9590332</v>
      </c>
      <c r="D14" s="20" t="s">
        <v>207</v>
      </c>
      <c r="E14" s="7" t="s">
        <v>208</v>
      </c>
      <c r="F14" s="7"/>
      <c r="G14" s="7"/>
      <c r="H14" s="19">
        <v>2.4700000000000002</v>
      </c>
      <c r="I14" s="7" t="s">
        <v>102</v>
      </c>
      <c r="J14" s="23">
        <v>0.04</v>
      </c>
      <c r="K14" s="9">
        <v>-3.8999999999999998E-3</v>
      </c>
      <c r="L14" s="8">
        <v>107680888.2</v>
      </c>
      <c r="M14" s="8">
        <v>148.08000000000001</v>
      </c>
      <c r="N14" s="8">
        <v>0</v>
      </c>
      <c r="O14" s="8">
        <v>159453.85999999999</v>
      </c>
      <c r="P14" s="9">
        <v>6.8999999999999999E-3</v>
      </c>
      <c r="Q14" s="9">
        <v>0.1017</v>
      </c>
      <c r="R14" s="9">
        <v>2.0400000000000001E-2</v>
      </c>
    </row>
    <row r="15" spans="2:18">
      <c r="B15" s="7" t="s">
        <v>209</v>
      </c>
      <c r="C15" s="19">
        <v>9590431</v>
      </c>
      <c r="D15" s="20" t="s">
        <v>207</v>
      </c>
      <c r="E15" s="7" t="s">
        <v>208</v>
      </c>
      <c r="F15" s="7"/>
      <c r="G15" s="7"/>
      <c r="H15" s="19">
        <v>5.0999999999999996</v>
      </c>
      <c r="I15" s="7" t="s">
        <v>102</v>
      </c>
      <c r="J15" s="23">
        <v>0.04</v>
      </c>
      <c r="K15" s="9">
        <v>2.2000000000000001E-3</v>
      </c>
      <c r="L15" s="8">
        <v>6530526</v>
      </c>
      <c r="M15" s="8">
        <v>151.94</v>
      </c>
      <c r="N15" s="8">
        <v>0</v>
      </c>
      <c r="O15" s="8">
        <v>9922.48</v>
      </c>
      <c r="P15" s="9">
        <v>5.9999999999999995E-4</v>
      </c>
      <c r="Q15" s="9">
        <v>6.3E-3</v>
      </c>
      <c r="R15" s="9">
        <v>1.2999999999999999E-3</v>
      </c>
    </row>
    <row r="16" spans="2:18">
      <c r="B16" s="7" t="s">
        <v>210</v>
      </c>
      <c r="C16" s="19">
        <v>1134865</v>
      </c>
      <c r="D16" s="20" t="s">
        <v>207</v>
      </c>
      <c r="E16" s="7" t="s">
        <v>208</v>
      </c>
      <c r="F16" s="7"/>
      <c r="G16" s="7"/>
      <c r="H16" s="19">
        <v>22.84</v>
      </c>
      <c r="I16" s="7" t="s">
        <v>102</v>
      </c>
      <c r="J16" s="23">
        <v>0.01</v>
      </c>
      <c r="K16" s="9">
        <v>1.77E-2</v>
      </c>
      <c r="L16" s="8">
        <v>47314076</v>
      </c>
      <c r="M16" s="8">
        <v>85.41</v>
      </c>
      <c r="N16" s="8">
        <v>0</v>
      </c>
      <c r="O16" s="8">
        <v>40410.949999999997</v>
      </c>
      <c r="P16" s="9">
        <v>4.3E-3</v>
      </c>
      <c r="Q16" s="9">
        <v>2.58E-2</v>
      </c>
      <c r="R16" s="9">
        <v>5.1999999999999998E-3</v>
      </c>
    </row>
    <row r="17" spans="2:18">
      <c r="B17" s="7" t="s">
        <v>211</v>
      </c>
      <c r="C17" s="19">
        <v>1120583</v>
      </c>
      <c r="D17" s="20" t="s">
        <v>207</v>
      </c>
      <c r="E17" s="7" t="s">
        <v>208</v>
      </c>
      <c r="F17" s="7"/>
      <c r="G17" s="7"/>
      <c r="H17" s="19">
        <v>17.670000000000002</v>
      </c>
      <c r="I17" s="7" t="s">
        <v>102</v>
      </c>
      <c r="J17" s="23">
        <v>2.75E-2</v>
      </c>
      <c r="K17" s="9">
        <v>1.5299999999999999E-2</v>
      </c>
      <c r="L17" s="8">
        <v>13366791</v>
      </c>
      <c r="M17" s="8">
        <v>133.19999999999999</v>
      </c>
      <c r="N17" s="8">
        <v>0</v>
      </c>
      <c r="O17" s="8">
        <v>17804.57</v>
      </c>
      <c r="P17" s="9">
        <v>8.0000000000000004E-4</v>
      </c>
      <c r="Q17" s="9">
        <v>1.14E-2</v>
      </c>
      <c r="R17" s="9">
        <v>2.3E-3</v>
      </c>
    </row>
    <row r="18" spans="2:18">
      <c r="B18" s="7" t="s">
        <v>212</v>
      </c>
      <c r="C18" s="19">
        <v>1114750</v>
      </c>
      <c r="D18" s="20" t="s">
        <v>207</v>
      </c>
      <c r="E18" s="7" t="s">
        <v>208</v>
      </c>
      <c r="F18" s="7"/>
      <c r="G18" s="7"/>
      <c r="H18" s="19">
        <v>0.83</v>
      </c>
      <c r="I18" s="7" t="s">
        <v>102</v>
      </c>
      <c r="J18" s="23">
        <v>0.03</v>
      </c>
      <c r="K18" s="9">
        <v>-5.1999999999999998E-3</v>
      </c>
      <c r="L18" s="8">
        <v>10155178</v>
      </c>
      <c r="M18" s="8">
        <v>114.34</v>
      </c>
      <c r="N18" s="8">
        <v>0</v>
      </c>
      <c r="O18" s="8">
        <v>11611.43</v>
      </c>
      <c r="P18" s="9">
        <v>6.9999999999999999E-4</v>
      </c>
      <c r="Q18" s="9">
        <v>7.4000000000000003E-3</v>
      </c>
      <c r="R18" s="9">
        <v>1.5E-3</v>
      </c>
    </row>
    <row r="19" spans="2:18">
      <c r="B19" s="7" t="s">
        <v>213</v>
      </c>
      <c r="C19" s="19">
        <v>1137181</v>
      </c>
      <c r="D19" s="20" t="s">
        <v>207</v>
      </c>
      <c r="E19" s="7" t="s">
        <v>208</v>
      </c>
      <c r="F19" s="7"/>
      <c r="G19" s="7"/>
      <c r="H19" s="19">
        <v>1.83</v>
      </c>
      <c r="I19" s="7" t="s">
        <v>102</v>
      </c>
      <c r="J19" s="23">
        <v>1E-3</v>
      </c>
      <c r="K19" s="9">
        <v>-4.7000000000000002E-3</v>
      </c>
      <c r="L19" s="8">
        <v>85965903</v>
      </c>
      <c r="M19" s="8">
        <v>102.28</v>
      </c>
      <c r="N19" s="8">
        <v>0</v>
      </c>
      <c r="O19" s="8">
        <v>87925.93</v>
      </c>
      <c r="P19" s="9">
        <v>5.7000000000000002E-3</v>
      </c>
      <c r="Q19" s="9">
        <v>5.6099999999999997E-2</v>
      </c>
      <c r="R19" s="9">
        <v>1.1299999999999999E-2</v>
      </c>
    </row>
    <row r="20" spans="2:18">
      <c r="B20" s="7" t="s">
        <v>214</v>
      </c>
      <c r="C20" s="19">
        <v>1135912</v>
      </c>
      <c r="D20" s="20" t="s">
        <v>207</v>
      </c>
      <c r="E20" s="7" t="s">
        <v>208</v>
      </c>
      <c r="F20" s="7"/>
      <c r="G20" s="7"/>
      <c r="H20" s="19">
        <v>6.68</v>
      </c>
      <c r="I20" s="7" t="s">
        <v>102</v>
      </c>
      <c r="J20" s="23">
        <v>7.4999999999999997E-3</v>
      </c>
      <c r="K20" s="9">
        <v>4.1000000000000003E-3</v>
      </c>
      <c r="L20" s="8">
        <v>1092</v>
      </c>
      <c r="M20" s="8">
        <v>103.21</v>
      </c>
      <c r="N20" s="8">
        <v>0</v>
      </c>
      <c r="O20" s="8">
        <v>1.1299999999999999</v>
      </c>
      <c r="P20" s="9">
        <v>0</v>
      </c>
      <c r="Q20" s="9">
        <v>0</v>
      </c>
      <c r="R20" s="9">
        <v>0</v>
      </c>
    </row>
    <row r="21" spans="2:18">
      <c r="B21" s="7" t="s">
        <v>215</v>
      </c>
      <c r="C21" s="19">
        <v>1140847</v>
      </c>
      <c r="D21" s="20" t="s">
        <v>207</v>
      </c>
      <c r="E21" s="7" t="s">
        <v>208</v>
      </c>
      <c r="F21" s="7"/>
      <c r="G21" s="7"/>
      <c r="H21" s="19">
        <v>8.15</v>
      </c>
      <c r="I21" s="7" t="s">
        <v>102</v>
      </c>
      <c r="J21" s="23">
        <v>7.4999999999999997E-3</v>
      </c>
      <c r="K21" s="9">
        <v>6.4000000000000003E-3</v>
      </c>
      <c r="L21" s="8">
        <v>3650431</v>
      </c>
      <c r="M21" s="8">
        <v>102.75</v>
      </c>
      <c r="N21" s="8">
        <v>0</v>
      </c>
      <c r="O21" s="8">
        <v>3750.82</v>
      </c>
      <c r="P21" s="9">
        <v>2.9999999999999997E-4</v>
      </c>
      <c r="Q21" s="9">
        <v>2.3999999999999998E-3</v>
      </c>
      <c r="R21" s="9">
        <v>5.0000000000000001E-4</v>
      </c>
    </row>
    <row r="22" spans="2:18">
      <c r="B22" s="7" t="s">
        <v>216</v>
      </c>
      <c r="C22" s="19">
        <v>1097708</v>
      </c>
      <c r="D22" s="20" t="s">
        <v>207</v>
      </c>
      <c r="E22" s="7" t="s">
        <v>208</v>
      </c>
      <c r="F22" s="7"/>
      <c r="G22" s="7"/>
      <c r="H22" s="19">
        <v>13.48</v>
      </c>
      <c r="I22" s="7" t="s">
        <v>102</v>
      </c>
      <c r="J22" s="23">
        <v>0.04</v>
      </c>
      <c r="K22" s="9">
        <v>1.2699999999999999E-2</v>
      </c>
      <c r="L22" s="8">
        <v>16149435</v>
      </c>
      <c r="M22" s="8">
        <v>172.7</v>
      </c>
      <c r="N22" s="8">
        <v>0</v>
      </c>
      <c r="O22" s="8">
        <v>27890.07</v>
      </c>
      <c r="P22" s="9">
        <v>1E-3</v>
      </c>
      <c r="Q22" s="9">
        <v>1.78E-2</v>
      </c>
      <c r="R22" s="9">
        <v>3.5999999999999999E-3</v>
      </c>
    </row>
    <row r="23" spans="2:18">
      <c r="B23" s="7" t="s">
        <v>217</v>
      </c>
      <c r="C23" s="19">
        <v>1124056</v>
      </c>
      <c r="D23" s="20" t="s">
        <v>207</v>
      </c>
      <c r="E23" s="7" t="s">
        <v>208</v>
      </c>
      <c r="F23" s="7"/>
      <c r="G23" s="7"/>
      <c r="H23" s="19">
        <v>3.6</v>
      </c>
      <c r="I23" s="7" t="s">
        <v>102</v>
      </c>
      <c r="J23" s="23">
        <v>2.75E-2</v>
      </c>
      <c r="K23" s="9">
        <v>-1.9E-3</v>
      </c>
      <c r="L23" s="8">
        <v>1271212.6200000001</v>
      </c>
      <c r="M23" s="8">
        <v>116.21</v>
      </c>
      <c r="N23" s="8">
        <v>0</v>
      </c>
      <c r="O23" s="8">
        <v>1477.28</v>
      </c>
      <c r="P23" s="9">
        <v>1E-4</v>
      </c>
      <c r="Q23" s="9">
        <v>8.9999999999999998E-4</v>
      </c>
      <c r="R23" s="9">
        <v>2.0000000000000001E-4</v>
      </c>
    </row>
    <row r="24" spans="2:18">
      <c r="B24" s="7" t="s">
        <v>218</v>
      </c>
      <c r="C24" s="19">
        <v>1128081</v>
      </c>
      <c r="D24" s="20" t="s">
        <v>207</v>
      </c>
      <c r="E24" s="7" t="s">
        <v>208</v>
      </c>
      <c r="F24" s="7"/>
      <c r="G24" s="7"/>
      <c r="H24" s="19">
        <v>4.58</v>
      </c>
      <c r="I24" s="7" t="s">
        <v>102</v>
      </c>
      <c r="J24" s="23">
        <v>1.7500000000000002E-2</v>
      </c>
      <c r="K24" s="9">
        <v>5.9999999999999995E-4</v>
      </c>
      <c r="L24" s="8">
        <v>44485863</v>
      </c>
      <c r="M24" s="8">
        <v>110.7</v>
      </c>
      <c r="N24" s="8">
        <v>0</v>
      </c>
      <c r="O24" s="8">
        <v>49245.85</v>
      </c>
      <c r="P24" s="9">
        <v>3.0999999999999999E-3</v>
      </c>
      <c r="Q24" s="9">
        <v>3.1399999999999997E-2</v>
      </c>
      <c r="R24" s="9">
        <v>6.3E-3</v>
      </c>
    </row>
    <row r="25" spans="2:18">
      <c r="B25" s="15" t="s">
        <v>219</v>
      </c>
      <c r="C25" s="16"/>
      <c r="D25" s="22"/>
      <c r="E25" s="15"/>
      <c r="F25" s="15"/>
      <c r="G25" s="15"/>
      <c r="H25" s="16">
        <v>4.07</v>
      </c>
      <c r="I25" s="15"/>
      <c r="K25" s="18">
        <v>1.03E-2</v>
      </c>
      <c r="L25" s="17">
        <v>1095123418.0999999</v>
      </c>
      <c r="O25" s="17">
        <v>1103987.8500000001</v>
      </c>
      <c r="Q25" s="18">
        <v>0.70420000000000005</v>
      </c>
      <c r="R25" s="18">
        <v>0.1414</v>
      </c>
    </row>
    <row r="26" spans="2:18">
      <c r="B26" s="7" t="s">
        <v>220</v>
      </c>
      <c r="C26" s="19">
        <v>8190811</v>
      </c>
      <c r="D26" s="20" t="s">
        <v>207</v>
      </c>
      <c r="E26" s="7" t="s">
        <v>208</v>
      </c>
      <c r="F26" s="7"/>
      <c r="G26" s="7"/>
      <c r="H26" s="19">
        <v>0.6</v>
      </c>
      <c r="I26" s="7" t="s">
        <v>102</v>
      </c>
      <c r="K26" s="9">
        <v>4.1999999999999997E-3</v>
      </c>
      <c r="L26" s="8">
        <v>26000000</v>
      </c>
      <c r="M26" s="8">
        <v>99.75</v>
      </c>
      <c r="N26" s="8">
        <v>0</v>
      </c>
      <c r="O26" s="8">
        <v>25935</v>
      </c>
      <c r="P26" s="9">
        <v>3.3E-3</v>
      </c>
      <c r="Q26" s="9">
        <v>1.6500000000000001E-2</v>
      </c>
      <c r="R26" s="9">
        <v>3.3E-3</v>
      </c>
    </row>
    <row r="27" spans="2:18">
      <c r="B27" s="7" t="s">
        <v>221</v>
      </c>
      <c r="C27" s="19">
        <v>8191017</v>
      </c>
      <c r="D27" s="20" t="s">
        <v>207</v>
      </c>
      <c r="E27" s="7" t="s">
        <v>208</v>
      </c>
      <c r="F27" s="7"/>
      <c r="G27" s="7"/>
      <c r="H27" s="19">
        <v>0.75</v>
      </c>
      <c r="I27" s="7" t="s">
        <v>102</v>
      </c>
      <c r="K27" s="9">
        <v>5.1000000000000004E-3</v>
      </c>
      <c r="L27" s="8">
        <v>53006034</v>
      </c>
      <c r="M27" s="8">
        <v>99.62</v>
      </c>
      <c r="N27" s="8">
        <v>0</v>
      </c>
      <c r="O27" s="8">
        <v>52804.61</v>
      </c>
      <c r="P27" s="9">
        <v>5.8999999999999999E-3</v>
      </c>
      <c r="Q27" s="9">
        <v>3.3700000000000001E-2</v>
      </c>
      <c r="R27" s="9">
        <v>6.7999999999999996E-3</v>
      </c>
    </row>
    <row r="28" spans="2:18">
      <c r="B28" s="7" t="s">
        <v>221</v>
      </c>
      <c r="C28" s="19">
        <v>8190613</v>
      </c>
      <c r="D28" s="20" t="s">
        <v>207</v>
      </c>
      <c r="E28" s="7" t="s">
        <v>208</v>
      </c>
      <c r="F28" s="7"/>
      <c r="G28" s="7"/>
      <c r="H28" s="19">
        <v>0.42</v>
      </c>
      <c r="I28" s="7" t="s">
        <v>102</v>
      </c>
      <c r="K28" s="9">
        <v>3.0999999999999999E-3</v>
      </c>
      <c r="L28" s="8">
        <v>70970484</v>
      </c>
      <c r="M28" s="8">
        <v>99.87</v>
      </c>
      <c r="N28" s="8">
        <v>0</v>
      </c>
      <c r="O28" s="8">
        <v>70878.22</v>
      </c>
      <c r="P28" s="9">
        <v>7.9000000000000008E-3</v>
      </c>
      <c r="Q28" s="9">
        <v>4.5199999999999997E-2</v>
      </c>
      <c r="R28" s="9">
        <v>9.1000000000000004E-3</v>
      </c>
    </row>
    <row r="29" spans="2:18">
      <c r="B29" s="7" t="s">
        <v>222</v>
      </c>
      <c r="C29" s="19">
        <v>8191215</v>
      </c>
      <c r="D29" s="20" t="s">
        <v>207</v>
      </c>
      <c r="E29" s="7" t="s">
        <v>208</v>
      </c>
      <c r="F29" s="7"/>
      <c r="G29" s="7"/>
      <c r="H29" s="19">
        <v>0.92</v>
      </c>
      <c r="I29" s="7" t="s">
        <v>102</v>
      </c>
      <c r="K29" s="9">
        <v>5.1000000000000004E-3</v>
      </c>
      <c r="L29" s="8">
        <v>73700000</v>
      </c>
      <c r="M29" s="8">
        <v>99.53</v>
      </c>
      <c r="N29" s="8">
        <v>0</v>
      </c>
      <c r="O29" s="8">
        <v>73353.61</v>
      </c>
      <c r="P29" s="9">
        <v>8.2000000000000007E-3</v>
      </c>
      <c r="Q29" s="9">
        <v>4.6800000000000001E-2</v>
      </c>
      <c r="R29" s="9">
        <v>9.4000000000000004E-3</v>
      </c>
    </row>
    <row r="30" spans="2:18">
      <c r="B30" s="7" t="s">
        <v>223</v>
      </c>
      <c r="C30" s="19">
        <v>8190217</v>
      </c>
      <c r="D30" s="20" t="s">
        <v>207</v>
      </c>
      <c r="E30" s="7" t="s">
        <v>208</v>
      </c>
      <c r="F30" s="7"/>
      <c r="G30" s="7"/>
      <c r="H30" s="19">
        <v>0.1</v>
      </c>
      <c r="I30" s="7" t="s">
        <v>102</v>
      </c>
      <c r="K30" s="9">
        <v>3.0000000000000001E-3</v>
      </c>
      <c r="L30" s="8">
        <v>56746726</v>
      </c>
      <c r="M30" s="8">
        <v>99.97</v>
      </c>
      <c r="N30" s="8">
        <v>0</v>
      </c>
      <c r="O30" s="8">
        <v>56729.7</v>
      </c>
      <c r="P30" s="9">
        <v>5.7000000000000002E-3</v>
      </c>
      <c r="Q30" s="9">
        <v>3.6200000000000003E-2</v>
      </c>
      <c r="R30" s="9">
        <v>7.3000000000000001E-3</v>
      </c>
    </row>
    <row r="31" spans="2:18">
      <c r="B31" s="7" t="s">
        <v>224</v>
      </c>
      <c r="C31" s="19">
        <v>8190415</v>
      </c>
      <c r="D31" s="20" t="s">
        <v>207</v>
      </c>
      <c r="E31" s="7" t="s">
        <v>208</v>
      </c>
      <c r="F31" s="7"/>
      <c r="G31" s="7"/>
      <c r="H31" s="19">
        <v>0.25</v>
      </c>
      <c r="I31" s="7" t="s">
        <v>102</v>
      </c>
      <c r="K31" s="9">
        <v>3.2000000000000002E-3</v>
      </c>
      <c r="L31" s="8">
        <v>5072189</v>
      </c>
      <c r="M31" s="8">
        <v>99.92</v>
      </c>
      <c r="N31" s="8">
        <v>0</v>
      </c>
      <c r="O31" s="8">
        <v>5068.13</v>
      </c>
      <c r="P31" s="9">
        <v>5.9999999999999995E-4</v>
      </c>
      <c r="Q31" s="9">
        <v>3.2000000000000002E-3</v>
      </c>
      <c r="R31" s="9">
        <v>5.9999999999999995E-4</v>
      </c>
    </row>
    <row r="32" spans="2:18">
      <c r="B32" s="7" t="s">
        <v>225</v>
      </c>
      <c r="C32" s="19">
        <v>8190522</v>
      </c>
      <c r="D32" s="20" t="s">
        <v>207</v>
      </c>
      <c r="E32" s="7" t="s">
        <v>208</v>
      </c>
      <c r="F32" s="7"/>
      <c r="G32" s="7"/>
      <c r="H32" s="19">
        <v>0.35</v>
      </c>
      <c r="I32" s="7" t="s">
        <v>102</v>
      </c>
      <c r="K32" s="9">
        <v>2.5999999999999999E-3</v>
      </c>
      <c r="L32" s="8">
        <v>8718891</v>
      </c>
      <c r="M32" s="8">
        <v>99.91</v>
      </c>
      <c r="N32" s="8">
        <v>0</v>
      </c>
      <c r="O32" s="8">
        <v>8711.0400000000009</v>
      </c>
      <c r="P32" s="9">
        <v>1E-3</v>
      </c>
      <c r="Q32" s="9">
        <v>5.5999999999999999E-3</v>
      </c>
      <c r="R32" s="9">
        <v>1.1000000000000001E-3</v>
      </c>
    </row>
    <row r="33" spans="2:18">
      <c r="B33" s="7" t="s">
        <v>226</v>
      </c>
      <c r="C33" s="19">
        <v>8190910</v>
      </c>
      <c r="D33" s="20" t="s">
        <v>207</v>
      </c>
      <c r="E33" s="7" t="s">
        <v>208</v>
      </c>
      <c r="F33" s="7"/>
      <c r="G33" s="7"/>
      <c r="H33" s="19">
        <v>0.67</v>
      </c>
      <c r="I33" s="7" t="s">
        <v>102</v>
      </c>
      <c r="K33" s="9">
        <v>4.0000000000000001E-3</v>
      </c>
      <c r="L33" s="8">
        <v>12746240</v>
      </c>
      <c r="M33" s="8">
        <v>99.73</v>
      </c>
      <c r="N33" s="8">
        <v>0</v>
      </c>
      <c r="O33" s="8">
        <v>12711.83</v>
      </c>
      <c r="P33" s="9">
        <v>1.6000000000000001E-3</v>
      </c>
      <c r="Q33" s="9">
        <v>8.0999999999999996E-3</v>
      </c>
      <c r="R33" s="9">
        <v>1.6000000000000001E-3</v>
      </c>
    </row>
    <row r="34" spans="2:18">
      <c r="B34" s="7" t="s">
        <v>227</v>
      </c>
      <c r="C34" s="19">
        <v>1155068</v>
      </c>
      <c r="D34" s="20" t="s">
        <v>207</v>
      </c>
      <c r="E34" s="7" t="s">
        <v>208</v>
      </c>
      <c r="F34" s="7"/>
      <c r="G34" s="7"/>
      <c r="H34" s="19">
        <v>4.7699999999999996</v>
      </c>
      <c r="I34" s="7" t="s">
        <v>102</v>
      </c>
      <c r="J34" s="23">
        <v>1.4999999999999999E-2</v>
      </c>
      <c r="K34" s="9">
        <v>1.52E-2</v>
      </c>
      <c r="L34" s="8">
        <v>281501</v>
      </c>
      <c r="M34" s="8">
        <v>100.05</v>
      </c>
      <c r="N34" s="8">
        <v>0</v>
      </c>
      <c r="O34" s="8">
        <v>281.64</v>
      </c>
      <c r="P34" s="9">
        <v>1E-4</v>
      </c>
      <c r="Q34" s="9">
        <v>2.0000000000000001E-4</v>
      </c>
      <c r="R34" s="9">
        <v>0</v>
      </c>
    </row>
    <row r="35" spans="2:18">
      <c r="B35" s="7" t="s">
        <v>228</v>
      </c>
      <c r="C35" s="19">
        <v>1142223</v>
      </c>
      <c r="D35" s="20" t="s">
        <v>207</v>
      </c>
      <c r="E35" s="7" t="s">
        <v>208</v>
      </c>
      <c r="F35" s="7"/>
      <c r="G35" s="7"/>
      <c r="H35" s="19">
        <v>2.0699999999999998</v>
      </c>
      <c r="I35" s="7" t="s">
        <v>102</v>
      </c>
      <c r="J35" s="23">
        <v>5.0000000000000001E-3</v>
      </c>
      <c r="K35" s="9">
        <v>8.2000000000000007E-3</v>
      </c>
      <c r="L35" s="8">
        <v>116253373</v>
      </c>
      <c r="M35" s="8">
        <v>99.79</v>
      </c>
      <c r="N35" s="8">
        <v>0</v>
      </c>
      <c r="O35" s="8">
        <v>116009.24</v>
      </c>
      <c r="P35" s="9">
        <v>1.0999999999999999E-2</v>
      </c>
      <c r="Q35" s="9">
        <v>7.3999999999999996E-2</v>
      </c>
      <c r="R35" s="9">
        <v>1.49E-2</v>
      </c>
    </row>
    <row r="36" spans="2:18">
      <c r="B36" s="7" t="s">
        <v>229</v>
      </c>
      <c r="C36" s="19">
        <v>1125400</v>
      </c>
      <c r="D36" s="20" t="s">
        <v>207</v>
      </c>
      <c r="E36" s="7" t="s">
        <v>208</v>
      </c>
      <c r="F36" s="7"/>
      <c r="G36" s="7"/>
      <c r="H36" s="19">
        <v>14.53</v>
      </c>
      <c r="I36" s="7" t="s">
        <v>102</v>
      </c>
      <c r="J36" s="23">
        <v>5.5E-2</v>
      </c>
      <c r="K36" s="9">
        <v>3.1699999999999999E-2</v>
      </c>
      <c r="L36" s="8">
        <v>12395190.73</v>
      </c>
      <c r="M36" s="8">
        <v>142.68</v>
      </c>
      <c r="N36" s="8">
        <v>0</v>
      </c>
      <c r="O36" s="8">
        <v>17685.46</v>
      </c>
      <c r="P36" s="9">
        <v>6.9999999999999999E-4</v>
      </c>
      <c r="Q36" s="9">
        <v>1.1299999999999999E-2</v>
      </c>
      <c r="R36" s="9">
        <v>2.3E-3</v>
      </c>
    </row>
    <row r="37" spans="2:18">
      <c r="B37" s="7" t="s">
        <v>230</v>
      </c>
      <c r="C37" s="19">
        <v>1126747</v>
      </c>
      <c r="D37" s="20" t="s">
        <v>207</v>
      </c>
      <c r="E37" s="7" t="s">
        <v>208</v>
      </c>
      <c r="F37" s="7"/>
      <c r="G37" s="7"/>
      <c r="H37" s="19">
        <v>3.88</v>
      </c>
      <c r="I37" s="7" t="s">
        <v>102</v>
      </c>
      <c r="J37" s="23">
        <v>4.2500000000000003E-2</v>
      </c>
      <c r="K37" s="9">
        <v>1.3299999999999999E-2</v>
      </c>
      <c r="L37" s="8">
        <v>166315</v>
      </c>
      <c r="M37" s="8">
        <v>115.2</v>
      </c>
      <c r="N37" s="8">
        <v>0</v>
      </c>
      <c r="O37" s="8">
        <v>191.59</v>
      </c>
      <c r="P37" s="9">
        <v>0</v>
      </c>
      <c r="Q37" s="9">
        <v>1E-4</v>
      </c>
      <c r="R37" s="9">
        <v>0</v>
      </c>
    </row>
    <row r="38" spans="2:18">
      <c r="B38" s="7" t="s">
        <v>231</v>
      </c>
      <c r="C38" s="19">
        <v>1139344</v>
      </c>
      <c r="D38" s="20" t="s">
        <v>207</v>
      </c>
      <c r="E38" s="7" t="s">
        <v>208</v>
      </c>
      <c r="F38" s="7"/>
      <c r="G38" s="7"/>
      <c r="H38" s="19">
        <v>7.57</v>
      </c>
      <c r="I38" s="7" t="s">
        <v>102</v>
      </c>
      <c r="J38" s="23">
        <v>0.02</v>
      </c>
      <c r="K38" s="9">
        <v>2.1000000000000001E-2</v>
      </c>
      <c r="L38" s="8">
        <v>86196931</v>
      </c>
      <c r="M38" s="8">
        <v>100.77</v>
      </c>
      <c r="N38" s="8">
        <v>0</v>
      </c>
      <c r="O38" s="8">
        <v>86860.65</v>
      </c>
      <c r="P38" s="9">
        <v>6.0000000000000001E-3</v>
      </c>
      <c r="Q38" s="9">
        <v>5.5399999999999998E-2</v>
      </c>
      <c r="R38" s="9">
        <v>1.11E-2</v>
      </c>
    </row>
    <row r="39" spans="2:18">
      <c r="B39" s="7" t="s">
        <v>232</v>
      </c>
      <c r="C39" s="19">
        <v>1138130</v>
      </c>
      <c r="D39" s="20" t="s">
        <v>207</v>
      </c>
      <c r="E39" s="7" t="s">
        <v>208</v>
      </c>
      <c r="F39" s="7"/>
      <c r="G39" s="7"/>
      <c r="H39" s="19">
        <v>2.2999999999999998</v>
      </c>
      <c r="I39" s="7" t="s">
        <v>102</v>
      </c>
      <c r="J39" s="23">
        <v>0.01</v>
      </c>
      <c r="K39" s="9">
        <v>8.6999999999999994E-3</v>
      </c>
      <c r="L39" s="8">
        <v>1676186</v>
      </c>
      <c r="M39" s="8">
        <v>100.97</v>
      </c>
      <c r="N39" s="8">
        <v>0</v>
      </c>
      <c r="O39" s="8">
        <v>1692.44</v>
      </c>
      <c r="P39" s="9">
        <v>1E-4</v>
      </c>
      <c r="Q39" s="9">
        <v>1.1000000000000001E-3</v>
      </c>
      <c r="R39" s="9">
        <v>2.0000000000000001E-4</v>
      </c>
    </row>
    <row r="40" spans="2:18">
      <c r="B40" s="7" t="s">
        <v>233</v>
      </c>
      <c r="C40" s="19">
        <v>1131770</v>
      </c>
      <c r="D40" s="20" t="s">
        <v>207</v>
      </c>
      <c r="E40" s="7" t="s">
        <v>208</v>
      </c>
      <c r="F40" s="7"/>
      <c r="G40" s="7"/>
      <c r="H40" s="19">
        <v>0.41</v>
      </c>
      <c r="I40" s="7" t="s">
        <v>102</v>
      </c>
      <c r="J40" s="23">
        <v>2.2499999999999999E-2</v>
      </c>
      <c r="K40" s="9">
        <v>2.8999999999999998E-3</v>
      </c>
      <c r="L40" s="8">
        <v>587496</v>
      </c>
      <c r="M40" s="8">
        <v>102.13</v>
      </c>
      <c r="N40" s="8">
        <v>0</v>
      </c>
      <c r="O40" s="8">
        <v>600.01</v>
      </c>
      <c r="P40" s="9">
        <v>0</v>
      </c>
      <c r="Q40" s="9">
        <v>4.0000000000000002E-4</v>
      </c>
      <c r="R40" s="9">
        <v>1E-4</v>
      </c>
    </row>
    <row r="41" spans="2:18">
      <c r="B41" s="7" t="s">
        <v>234</v>
      </c>
      <c r="C41" s="19">
        <v>1150879</v>
      </c>
      <c r="D41" s="20" t="s">
        <v>207</v>
      </c>
      <c r="E41" s="7" t="s">
        <v>208</v>
      </c>
      <c r="F41" s="7"/>
      <c r="G41" s="7"/>
      <c r="H41" s="19">
        <v>8.81</v>
      </c>
      <c r="I41" s="7" t="s">
        <v>102</v>
      </c>
      <c r="J41" s="23">
        <v>2.2499999999999999E-2</v>
      </c>
      <c r="K41" s="9">
        <v>2.29E-2</v>
      </c>
      <c r="L41" s="8">
        <v>72047714.370000005</v>
      </c>
      <c r="M41" s="8">
        <v>100.24</v>
      </c>
      <c r="N41" s="8">
        <v>0</v>
      </c>
      <c r="O41" s="8">
        <v>72220.63</v>
      </c>
      <c r="P41" s="9">
        <v>1.18E-2</v>
      </c>
      <c r="Q41" s="9">
        <v>4.6100000000000002E-2</v>
      </c>
      <c r="R41" s="9">
        <v>9.1999999999999998E-3</v>
      </c>
    </row>
    <row r="42" spans="2:18">
      <c r="B42" s="7" t="s">
        <v>235</v>
      </c>
      <c r="C42" s="19">
        <v>1141225</v>
      </c>
      <c r="D42" s="20" t="s">
        <v>207</v>
      </c>
      <c r="E42" s="7" t="s">
        <v>208</v>
      </c>
      <c r="F42" s="7"/>
      <c r="G42" s="7"/>
      <c r="H42" s="19">
        <v>3.84</v>
      </c>
      <c r="I42" s="7" t="s">
        <v>102</v>
      </c>
      <c r="J42" s="23">
        <v>1.2500000000000001E-2</v>
      </c>
      <c r="K42" s="9">
        <v>1.2500000000000001E-2</v>
      </c>
      <c r="L42" s="8">
        <v>5918081</v>
      </c>
      <c r="M42" s="8">
        <v>100.11</v>
      </c>
      <c r="N42" s="8">
        <v>0</v>
      </c>
      <c r="O42" s="8">
        <v>5924.59</v>
      </c>
      <c r="P42" s="9">
        <v>5.0000000000000001E-4</v>
      </c>
      <c r="Q42" s="9">
        <v>3.8E-3</v>
      </c>
      <c r="R42" s="9">
        <v>8.0000000000000004E-4</v>
      </c>
    </row>
    <row r="43" spans="2:18">
      <c r="B43" s="7" t="s">
        <v>236</v>
      </c>
      <c r="C43" s="19">
        <v>1140193</v>
      </c>
      <c r="D43" s="20" t="s">
        <v>207</v>
      </c>
      <c r="E43" s="7" t="s">
        <v>208</v>
      </c>
      <c r="F43" s="7"/>
      <c r="G43" s="7"/>
      <c r="H43" s="19">
        <v>17.72</v>
      </c>
      <c r="I43" s="7" t="s">
        <v>102</v>
      </c>
      <c r="J43" s="23">
        <v>3.7499999999999999E-2</v>
      </c>
      <c r="K43" s="9">
        <v>3.44E-2</v>
      </c>
      <c r="L43" s="8">
        <v>40667865</v>
      </c>
      <c r="M43" s="8">
        <v>108.29</v>
      </c>
      <c r="N43" s="8">
        <v>0</v>
      </c>
      <c r="O43" s="8">
        <v>44039.23</v>
      </c>
      <c r="P43" s="9">
        <v>4.4000000000000003E-3</v>
      </c>
      <c r="Q43" s="9">
        <v>2.81E-2</v>
      </c>
      <c r="R43" s="9">
        <v>5.5999999999999999E-3</v>
      </c>
    </row>
    <row r="44" spans="2:18">
      <c r="B44" s="7" t="s">
        <v>237</v>
      </c>
      <c r="C44" s="19">
        <v>1135557</v>
      </c>
      <c r="D44" s="20" t="s">
        <v>207</v>
      </c>
      <c r="E44" s="7" t="s">
        <v>208</v>
      </c>
      <c r="F44" s="7"/>
      <c r="G44" s="7"/>
      <c r="H44" s="19">
        <v>6.32</v>
      </c>
      <c r="I44" s="7" t="s">
        <v>102</v>
      </c>
      <c r="J44" s="23">
        <v>1.7500000000000002E-2</v>
      </c>
      <c r="K44" s="9">
        <v>1.8700000000000001E-2</v>
      </c>
      <c r="L44" s="8">
        <v>101479750</v>
      </c>
      <c r="M44" s="8">
        <v>99.85</v>
      </c>
      <c r="N44" s="8">
        <v>0</v>
      </c>
      <c r="O44" s="8">
        <v>101327.53</v>
      </c>
      <c r="P44" s="9">
        <v>5.4999999999999997E-3</v>
      </c>
      <c r="Q44" s="9">
        <v>6.4600000000000005E-2</v>
      </c>
      <c r="R44" s="9">
        <v>1.2999999999999999E-2</v>
      </c>
    </row>
    <row r="45" spans="2:18">
      <c r="B45" s="7" t="s">
        <v>238</v>
      </c>
      <c r="C45" s="19">
        <v>1110907</v>
      </c>
      <c r="D45" s="20" t="s">
        <v>207</v>
      </c>
      <c r="E45" s="7" t="s">
        <v>208</v>
      </c>
      <c r="F45" s="7"/>
      <c r="G45" s="7"/>
      <c r="H45" s="19">
        <v>0.16</v>
      </c>
      <c r="I45" s="7" t="s">
        <v>102</v>
      </c>
      <c r="J45" s="23">
        <v>0.06</v>
      </c>
      <c r="K45" s="9">
        <v>1.1999999999999999E-3</v>
      </c>
      <c r="L45" s="8">
        <v>2287451</v>
      </c>
      <c r="M45" s="8">
        <v>105.98</v>
      </c>
      <c r="N45" s="8">
        <v>0</v>
      </c>
      <c r="O45" s="8">
        <v>2424.2399999999998</v>
      </c>
      <c r="P45" s="9">
        <v>2.0000000000000001E-4</v>
      </c>
      <c r="Q45" s="9">
        <v>1.5E-3</v>
      </c>
      <c r="R45" s="9">
        <v>2.9999999999999997E-4</v>
      </c>
    </row>
    <row r="46" spans="2:18">
      <c r="B46" s="7" t="s">
        <v>239</v>
      </c>
      <c r="C46" s="19">
        <v>1116193</v>
      </c>
      <c r="D46" s="20" t="s">
        <v>207</v>
      </c>
      <c r="E46" s="7" t="s">
        <v>208</v>
      </c>
      <c r="F46" s="7"/>
      <c r="G46" s="7"/>
      <c r="H46" s="19">
        <v>1.41</v>
      </c>
      <c r="I46" s="7" t="s">
        <v>102</v>
      </c>
      <c r="J46" s="23">
        <v>3.3540000000000002E-3</v>
      </c>
      <c r="K46" s="9">
        <v>4.4999999999999997E-3</v>
      </c>
      <c r="L46" s="8">
        <v>76520748</v>
      </c>
      <c r="M46" s="8">
        <v>100.08</v>
      </c>
      <c r="N46" s="8">
        <v>0</v>
      </c>
      <c r="O46" s="8">
        <v>76581.960000000006</v>
      </c>
      <c r="P46" s="9">
        <v>4.1999999999999997E-3</v>
      </c>
      <c r="Q46" s="9">
        <v>4.8800000000000003E-2</v>
      </c>
      <c r="R46" s="9">
        <v>9.7999999999999997E-3</v>
      </c>
    </row>
    <row r="47" spans="2:18">
      <c r="B47" s="7" t="s">
        <v>240</v>
      </c>
      <c r="C47" s="19">
        <v>1141795</v>
      </c>
      <c r="D47" s="20" t="s">
        <v>207</v>
      </c>
      <c r="E47" s="7" t="s">
        <v>208</v>
      </c>
      <c r="F47" s="7"/>
      <c r="G47" s="7"/>
      <c r="H47" s="19">
        <v>7.28</v>
      </c>
      <c r="I47" s="7" t="s">
        <v>102</v>
      </c>
      <c r="J47" s="23">
        <v>3.3540000000000002E-3</v>
      </c>
      <c r="K47" s="9">
        <v>5.5999999999999999E-3</v>
      </c>
      <c r="L47" s="8">
        <v>42802160</v>
      </c>
      <c r="M47" s="8">
        <v>99.62</v>
      </c>
      <c r="N47" s="8">
        <v>0</v>
      </c>
      <c r="O47" s="8">
        <v>42639.51</v>
      </c>
      <c r="P47" s="9">
        <v>7.0000000000000001E-3</v>
      </c>
      <c r="Q47" s="9">
        <v>2.7199999999999998E-2</v>
      </c>
      <c r="R47" s="9">
        <v>5.4999999999999997E-3</v>
      </c>
    </row>
    <row r="48" spans="2:18">
      <c r="B48" s="7" t="s">
        <v>241</v>
      </c>
      <c r="C48" s="19">
        <v>1127646</v>
      </c>
      <c r="D48" s="20" t="s">
        <v>207</v>
      </c>
      <c r="E48" s="7" t="s">
        <v>208</v>
      </c>
      <c r="F48" s="7"/>
      <c r="G48" s="7"/>
      <c r="H48" s="19">
        <v>2.9</v>
      </c>
      <c r="I48" s="7" t="s">
        <v>102</v>
      </c>
      <c r="J48" s="23">
        <v>3.3540000000000002E-3</v>
      </c>
      <c r="K48" s="9">
        <v>4.4000000000000003E-3</v>
      </c>
      <c r="L48" s="8">
        <v>228882092</v>
      </c>
      <c r="M48" s="8">
        <v>100.19</v>
      </c>
      <c r="N48" s="8">
        <v>0</v>
      </c>
      <c r="O48" s="8">
        <v>229316.97</v>
      </c>
      <c r="P48" s="9">
        <v>1.6299999999999999E-2</v>
      </c>
      <c r="Q48" s="9">
        <v>0.14630000000000001</v>
      </c>
      <c r="R48" s="9">
        <v>2.9399999999999999E-2</v>
      </c>
    </row>
    <row r="49" spans="2:18">
      <c r="B49" s="15" t="s">
        <v>242</v>
      </c>
      <c r="C49" s="16"/>
      <c r="D49" s="22"/>
      <c r="E49" s="15"/>
      <c r="F49" s="15"/>
      <c r="G49" s="15"/>
      <c r="I49" s="15"/>
      <c r="L49" s="17">
        <v>0</v>
      </c>
      <c r="O49" s="17">
        <v>0</v>
      </c>
      <c r="Q49" s="18">
        <v>0</v>
      </c>
      <c r="R49" s="18">
        <v>0</v>
      </c>
    </row>
    <row r="50" spans="2:18">
      <c r="B50" s="4" t="s">
        <v>243</v>
      </c>
      <c r="C50" s="14"/>
      <c r="D50" s="21"/>
      <c r="E50" s="4"/>
      <c r="F50" s="4"/>
      <c r="G50" s="4"/>
      <c r="H50" s="14">
        <v>7.64</v>
      </c>
      <c r="I50" s="4"/>
      <c r="K50" s="12">
        <v>4.48E-2</v>
      </c>
      <c r="L50" s="11">
        <v>68296000</v>
      </c>
      <c r="O50" s="11">
        <v>54257.04</v>
      </c>
      <c r="Q50" s="12">
        <v>3.4599999999999999E-2</v>
      </c>
      <c r="R50" s="12">
        <v>6.8999999999999999E-3</v>
      </c>
    </row>
    <row r="51" spans="2:18">
      <c r="B51" s="15" t="s">
        <v>244</v>
      </c>
      <c r="C51" s="16"/>
      <c r="D51" s="22"/>
      <c r="E51" s="15"/>
      <c r="F51" s="15"/>
      <c r="G51" s="15"/>
      <c r="H51" s="16">
        <v>8.2100000000000009</v>
      </c>
      <c r="I51" s="15"/>
      <c r="K51" s="18">
        <v>3.6600000000000001E-2</v>
      </c>
      <c r="L51" s="17">
        <v>10030000</v>
      </c>
      <c r="O51" s="17">
        <v>38296.93</v>
      </c>
      <c r="Q51" s="18">
        <v>2.4400000000000002E-2</v>
      </c>
      <c r="R51" s="18">
        <v>4.8999999999999998E-3</v>
      </c>
    </row>
    <row r="52" spans="2:18">
      <c r="B52" s="7" t="s">
        <v>245</v>
      </c>
      <c r="C52" s="19" t="s">
        <v>246</v>
      </c>
      <c r="D52" s="20" t="s">
        <v>139</v>
      </c>
      <c r="E52" s="7" t="s">
        <v>247</v>
      </c>
      <c r="F52" s="7" t="s">
        <v>248</v>
      </c>
      <c r="G52" s="7"/>
      <c r="H52" s="19">
        <v>4.2300000000000004</v>
      </c>
      <c r="I52" s="7" t="s">
        <v>40</v>
      </c>
      <c r="J52" s="23">
        <v>3.15E-2</v>
      </c>
      <c r="K52" s="9">
        <v>3.2599999999999997E-2</v>
      </c>
      <c r="L52" s="8">
        <v>5988000</v>
      </c>
      <c r="M52" s="8">
        <v>99.68</v>
      </c>
      <c r="N52" s="8">
        <v>0</v>
      </c>
      <c r="O52" s="8">
        <v>22371.66</v>
      </c>
      <c r="P52" s="9">
        <v>6.0000000000000001E-3</v>
      </c>
      <c r="Q52" s="9">
        <v>1.43E-2</v>
      </c>
      <c r="R52" s="9">
        <v>2.8999999999999998E-3</v>
      </c>
    </row>
    <row r="53" spans="2:18">
      <c r="B53" s="7" t="s">
        <v>249</v>
      </c>
      <c r="C53" s="19" t="s">
        <v>250</v>
      </c>
      <c r="D53" s="20" t="s">
        <v>139</v>
      </c>
      <c r="E53" s="7" t="s">
        <v>247</v>
      </c>
      <c r="F53" s="7" t="s">
        <v>248</v>
      </c>
      <c r="G53" s="7"/>
      <c r="H53" s="19">
        <v>14.84</v>
      </c>
      <c r="I53" s="7" t="s">
        <v>40</v>
      </c>
      <c r="J53" s="23">
        <v>4.4999999999999998E-2</v>
      </c>
      <c r="K53" s="9">
        <v>4.3099999999999999E-2</v>
      </c>
      <c r="L53" s="8">
        <v>3747000</v>
      </c>
      <c r="M53" s="8">
        <v>105.38</v>
      </c>
      <c r="N53" s="8">
        <v>0</v>
      </c>
      <c r="O53" s="8">
        <v>14799.73</v>
      </c>
      <c r="P53" s="9">
        <v>2.2000000000000001E-3</v>
      </c>
      <c r="Q53" s="9">
        <v>9.4000000000000004E-3</v>
      </c>
      <c r="R53" s="9">
        <v>1.9E-3</v>
      </c>
    </row>
    <row r="54" spans="2:18">
      <c r="B54" s="7" t="s">
        <v>251</v>
      </c>
      <c r="C54" s="19" t="s">
        <v>252</v>
      </c>
      <c r="D54" s="20" t="s">
        <v>253</v>
      </c>
      <c r="E54" s="7" t="s">
        <v>247</v>
      </c>
      <c r="F54" s="7" t="s">
        <v>248</v>
      </c>
      <c r="G54" s="7"/>
      <c r="H54" s="19">
        <v>0.23</v>
      </c>
      <c r="I54" s="7" t="s">
        <v>40</v>
      </c>
      <c r="J54" s="23">
        <v>5.1249999999999997E-2</v>
      </c>
      <c r="K54" s="9">
        <v>3.2599999999999997E-2</v>
      </c>
      <c r="L54" s="8">
        <v>295000</v>
      </c>
      <c r="M54" s="8">
        <v>101.8</v>
      </c>
      <c r="N54" s="8">
        <v>0</v>
      </c>
      <c r="O54" s="8">
        <v>1125.54</v>
      </c>
      <c r="P54" s="9">
        <v>2.0000000000000001E-4</v>
      </c>
      <c r="Q54" s="9">
        <v>6.9999999999999999E-4</v>
      </c>
      <c r="R54" s="9">
        <v>1E-4</v>
      </c>
    </row>
    <row r="55" spans="2:18">
      <c r="B55" s="15" t="s">
        <v>254</v>
      </c>
      <c r="C55" s="16"/>
      <c r="D55" s="22"/>
      <c r="E55" s="15"/>
      <c r="F55" s="15"/>
      <c r="G55" s="15"/>
      <c r="H55" s="16">
        <v>6.26</v>
      </c>
      <c r="I55" s="15"/>
      <c r="K55" s="18">
        <v>6.4399999999999999E-2</v>
      </c>
      <c r="L55" s="17">
        <v>58266000</v>
      </c>
      <c r="O55" s="17">
        <v>15960.12</v>
      </c>
      <c r="Q55" s="18">
        <v>1.0200000000000001E-2</v>
      </c>
      <c r="R55" s="18">
        <v>2E-3</v>
      </c>
    </row>
    <row r="56" spans="2:18">
      <c r="B56" s="7" t="s">
        <v>255</v>
      </c>
      <c r="C56" s="19" t="s">
        <v>256</v>
      </c>
      <c r="D56" s="20" t="s">
        <v>139</v>
      </c>
      <c r="E56" s="7" t="s">
        <v>257</v>
      </c>
      <c r="F56" s="7" t="s">
        <v>258</v>
      </c>
      <c r="G56" s="7"/>
      <c r="H56" s="19">
        <v>7.17</v>
      </c>
      <c r="I56" s="7" t="s">
        <v>40</v>
      </c>
      <c r="J56" s="23">
        <v>1.4999999999999999E-2</v>
      </c>
      <c r="K56" s="9">
        <v>2.64E-2</v>
      </c>
      <c r="L56" s="8">
        <v>1238000</v>
      </c>
      <c r="M56" s="8">
        <v>92.83</v>
      </c>
      <c r="N56" s="8">
        <v>0</v>
      </c>
      <c r="O56" s="8">
        <v>4307.25</v>
      </c>
      <c r="P56" s="9">
        <v>0</v>
      </c>
      <c r="Q56" s="9">
        <v>2.7000000000000001E-3</v>
      </c>
      <c r="R56" s="9">
        <v>5.9999999999999995E-4</v>
      </c>
    </row>
    <row r="57" spans="2:18">
      <c r="B57" s="7" t="s">
        <v>259</v>
      </c>
      <c r="C57" s="19" t="s">
        <v>260</v>
      </c>
      <c r="D57" s="20" t="s">
        <v>139</v>
      </c>
      <c r="E57" s="7" t="s">
        <v>261</v>
      </c>
      <c r="F57" s="7" t="s">
        <v>258</v>
      </c>
      <c r="G57" s="7"/>
      <c r="H57" s="19">
        <v>5.93</v>
      </c>
      <c r="I57" s="7" t="s">
        <v>56</v>
      </c>
      <c r="J57" s="23">
        <v>0.10111199999999999</v>
      </c>
      <c r="K57" s="9">
        <v>7.85E-2</v>
      </c>
      <c r="L57" s="8">
        <v>57028000</v>
      </c>
      <c r="M57" s="8">
        <v>107.09</v>
      </c>
      <c r="N57" s="8">
        <v>0</v>
      </c>
      <c r="O57" s="8">
        <v>11652.87</v>
      </c>
      <c r="P57" s="9">
        <v>2.0000000000000001E-4</v>
      </c>
      <c r="Q57" s="9">
        <v>7.4000000000000003E-3</v>
      </c>
      <c r="R57" s="9">
        <v>1.5E-3</v>
      </c>
    </row>
    <row r="60" spans="2:18">
      <c r="B60" s="7" t="s">
        <v>189</v>
      </c>
      <c r="C60" s="19"/>
      <c r="D60" s="20"/>
      <c r="E60" s="7"/>
      <c r="F60" s="7"/>
      <c r="G60" s="7"/>
      <c r="I60" s="7"/>
    </row>
    <row r="64" spans="2:18">
      <c r="B64" s="6" t="s">
        <v>83</v>
      </c>
    </row>
  </sheetData>
  <sheetProtection algorithmName="SHA-512" hashValue="Wisnmr6Y+hcncjSWGC31Ea1oyC84gvoI7Fn+yylLbOi3NS7ZRSc4hbSGdEVPfko3ajCxRlCW9OusArbZXjCdvQ==" saltValue="AD3GN2qihb/FkfDA+gv1dg==" spinCount="100000" sheet="1" objects="1" scenarios="1"/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1832</v>
      </c>
    </row>
    <row r="7" spans="2:16">
      <c r="B7" s="4" t="s">
        <v>85</v>
      </c>
      <c r="C7" s="4" t="s">
        <v>86</v>
      </c>
      <c r="D7" s="4" t="s">
        <v>264</v>
      </c>
      <c r="E7" s="4" t="s">
        <v>88</v>
      </c>
      <c r="F7" s="4" t="s">
        <v>89</v>
      </c>
      <c r="G7" s="4" t="s">
        <v>193</v>
      </c>
      <c r="H7" s="4" t="s">
        <v>194</v>
      </c>
      <c r="I7" s="4" t="s">
        <v>90</v>
      </c>
      <c r="J7" s="4" t="s">
        <v>91</v>
      </c>
      <c r="K7" s="4" t="s">
        <v>1828</v>
      </c>
      <c r="L7" s="4" t="s">
        <v>195</v>
      </c>
      <c r="M7" s="4" t="s">
        <v>1829</v>
      </c>
      <c r="N7" s="4" t="s">
        <v>197</v>
      </c>
      <c r="O7" s="4" t="s">
        <v>198</v>
      </c>
      <c r="P7" s="4" t="s">
        <v>95</v>
      </c>
    </row>
    <row r="8" spans="2:16">
      <c r="B8" s="5"/>
      <c r="C8" s="5"/>
      <c r="D8" s="5"/>
      <c r="E8" s="5"/>
      <c r="F8" s="5"/>
      <c r="G8" s="5" t="s">
        <v>199</v>
      </c>
      <c r="H8" s="5" t="s">
        <v>200</v>
      </c>
      <c r="I8" s="5"/>
      <c r="J8" s="5" t="s">
        <v>96</v>
      </c>
      <c r="K8" s="5" t="s">
        <v>96</v>
      </c>
      <c r="L8" s="5" t="s">
        <v>201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1833</v>
      </c>
      <c r="C10" s="14"/>
      <c r="D10" s="4"/>
      <c r="E10" s="4"/>
      <c r="F10" s="4"/>
      <c r="G10" s="4"/>
      <c r="I10" s="4"/>
      <c r="L10" s="11">
        <v>0</v>
      </c>
      <c r="M10" s="11">
        <v>0</v>
      </c>
      <c r="O10" s="12">
        <v>0</v>
      </c>
      <c r="P10" s="12">
        <v>0</v>
      </c>
    </row>
    <row r="11" spans="2:16">
      <c r="B11" s="4" t="s">
        <v>1834</v>
      </c>
      <c r="C11" s="14"/>
      <c r="D11" s="4"/>
      <c r="E11" s="4"/>
      <c r="F11" s="4"/>
      <c r="G11" s="4"/>
      <c r="I11" s="4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1835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1836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1837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1838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4" t="s">
        <v>1839</v>
      </c>
      <c r="C16" s="14"/>
      <c r="D16" s="4"/>
      <c r="E16" s="4"/>
      <c r="F16" s="4"/>
      <c r="G16" s="4"/>
      <c r="I16" s="4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1840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1841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7" t="s">
        <v>189</v>
      </c>
      <c r="C21" s="19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rw8uHd+Qqr8M/RjLnrJ2l+WNmMPsBhaqkA2Q5Oznr0MjxcgXLg5ghdDxxJJJ4vEEyUv6leRONWIYXHmNwGeaKg==" saltValue="8npRdrByln9LeQdtVK4zFA==" spinCount="100000" sheet="1" objects="1" scenario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1" max="1" width="9.140625" style="2"/>
    <col min="2" max="2" width="50.7109375" style="2" customWidth="1"/>
    <col min="3" max="4" width="12.7109375" style="2" customWidth="1"/>
    <col min="5" max="5" width="11.7109375" style="2" customWidth="1"/>
    <col min="6" max="6" width="13.7109375" style="2" customWidth="1"/>
    <col min="7" max="7" width="11.7109375" style="2" customWidth="1"/>
    <col min="8" max="8" width="8.7109375" style="2" customWidth="1"/>
    <col min="9" max="9" width="10.7109375" style="2" customWidth="1"/>
    <col min="10" max="10" width="14.7109375" style="2" customWidth="1"/>
    <col min="11" max="11" width="6.7109375" style="2" customWidth="1"/>
    <col min="12" max="12" width="11.7109375" style="2" customWidth="1"/>
    <col min="13" max="13" width="14.7109375" style="2" customWidth="1"/>
    <col min="14" max="14" width="16.7109375" style="2" customWidth="1"/>
    <col min="15" max="15" width="11.7109375" style="2" customWidth="1"/>
    <col min="16" max="16" width="9.7109375" style="2" customWidth="1"/>
    <col min="17" max="17" width="21.7109375" style="2" customWidth="1"/>
    <col min="18" max="18" width="11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190</v>
      </c>
    </row>
    <row r="7" spans="2:21" ht="15.75">
      <c r="B7" s="3" t="s">
        <v>262</v>
      </c>
    </row>
    <row r="8" spans="2:21">
      <c r="B8" s="4" t="s">
        <v>85</v>
      </c>
      <c r="C8" s="4" t="s">
        <v>86</v>
      </c>
      <c r="D8" s="4" t="s">
        <v>192</v>
      </c>
      <c r="E8" s="4" t="s">
        <v>263</v>
      </c>
      <c r="F8" s="4" t="s">
        <v>87</v>
      </c>
      <c r="G8" s="4" t="s">
        <v>264</v>
      </c>
      <c r="H8" s="4" t="s">
        <v>88</v>
      </c>
      <c r="I8" s="4" t="s">
        <v>89</v>
      </c>
      <c r="J8" s="4" t="s">
        <v>193</v>
      </c>
      <c r="K8" s="4" t="s">
        <v>194</v>
      </c>
      <c r="L8" s="4" t="s">
        <v>90</v>
      </c>
      <c r="M8" s="4" t="s">
        <v>91</v>
      </c>
      <c r="N8" s="4" t="s">
        <v>92</v>
      </c>
      <c r="O8" s="4" t="s">
        <v>195</v>
      </c>
      <c r="P8" s="4" t="s">
        <v>39</v>
      </c>
      <c r="Q8" s="4" t="s">
        <v>196</v>
      </c>
      <c r="R8" s="4" t="s">
        <v>93</v>
      </c>
      <c r="S8" s="4" t="s">
        <v>197</v>
      </c>
      <c r="T8" s="4" t="s">
        <v>198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199</v>
      </c>
      <c r="K9" s="5" t="s">
        <v>200</v>
      </c>
      <c r="L9" s="5"/>
      <c r="M9" s="5" t="s">
        <v>96</v>
      </c>
      <c r="N9" s="5" t="s">
        <v>96</v>
      </c>
      <c r="O9" s="5" t="s">
        <v>201</v>
      </c>
      <c r="P9" s="5" t="s">
        <v>202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265</v>
      </c>
      <c r="C11" s="14"/>
      <c r="D11" s="21"/>
      <c r="E11" s="4"/>
      <c r="F11" s="4"/>
      <c r="G11" s="4"/>
      <c r="H11" s="4"/>
      <c r="I11" s="4"/>
      <c r="J11" s="4"/>
      <c r="L11" s="4"/>
      <c r="O11" s="11">
        <v>0</v>
      </c>
      <c r="R11" s="11">
        <v>0</v>
      </c>
      <c r="T11" s="12">
        <v>0</v>
      </c>
      <c r="U11" s="12">
        <v>0</v>
      </c>
    </row>
    <row r="12" spans="2:21">
      <c r="B12" s="4" t="s">
        <v>266</v>
      </c>
      <c r="C12" s="14"/>
      <c r="D12" s="21"/>
      <c r="E12" s="4"/>
      <c r="F12" s="4"/>
      <c r="G12" s="4"/>
      <c r="H12" s="4"/>
      <c r="I12" s="4"/>
      <c r="J12" s="4"/>
      <c r="L12" s="4"/>
      <c r="O12" s="11">
        <v>0</v>
      </c>
      <c r="R12" s="11">
        <v>0</v>
      </c>
      <c r="T12" s="12">
        <v>0</v>
      </c>
      <c r="U12" s="12">
        <v>0</v>
      </c>
    </row>
    <row r="13" spans="2:21">
      <c r="B13" s="15" t="s">
        <v>267</v>
      </c>
      <c r="C13" s="16"/>
      <c r="D13" s="22"/>
      <c r="E13" s="15"/>
      <c r="F13" s="15"/>
      <c r="G13" s="15"/>
      <c r="H13" s="15"/>
      <c r="I13" s="15"/>
      <c r="J13" s="15"/>
      <c r="L13" s="15"/>
      <c r="O13" s="17">
        <v>0</v>
      </c>
      <c r="R13" s="17">
        <v>0</v>
      </c>
      <c r="T13" s="18">
        <v>0</v>
      </c>
      <c r="U13" s="18">
        <v>0</v>
      </c>
    </row>
    <row r="14" spans="2:21">
      <c r="B14" s="15" t="s">
        <v>268</v>
      </c>
      <c r="C14" s="16"/>
      <c r="D14" s="22"/>
      <c r="E14" s="15"/>
      <c r="F14" s="15"/>
      <c r="G14" s="15"/>
      <c r="H14" s="15"/>
      <c r="I14" s="15"/>
      <c r="J14" s="15"/>
      <c r="L14" s="15"/>
      <c r="O14" s="17">
        <v>0</v>
      </c>
      <c r="R14" s="17">
        <v>0</v>
      </c>
      <c r="T14" s="18">
        <v>0</v>
      </c>
      <c r="U14" s="18">
        <v>0</v>
      </c>
    </row>
    <row r="15" spans="2:21">
      <c r="B15" s="15" t="s">
        <v>269</v>
      </c>
      <c r="C15" s="16"/>
      <c r="D15" s="22"/>
      <c r="E15" s="15"/>
      <c r="F15" s="15"/>
      <c r="G15" s="15"/>
      <c r="H15" s="15"/>
      <c r="I15" s="15"/>
      <c r="J15" s="15"/>
      <c r="L15" s="15"/>
      <c r="O15" s="17">
        <v>0</v>
      </c>
      <c r="R15" s="17">
        <v>0</v>
      </c>
      <c r="T15" s="18">
        <v>0</v>
      </c>
      <c r="U15" s="18">
        <v>0</v>
      </c>
    </row>
    <row r="16" spans="2:21">
      <c r="B16" s="15" t="s">
        <v>270</v>
      </c>
      <c r="C16" s="16"/>
      <c r="D16" s="22"/>
      <c r="E16" s="15"/>
      <c r="F16" s="15"/>
      <c r="G16" s="15"/>
      <c r="H16" s="15"/>
      <c r="I16" s="15"/>
      <c r="J16" s="15"/>
      <c r="L16" s="15"/>
      <c r="O16" s="17">
        <v>0</v>
      </c>
      <c r="R16" s="17">
        <v>0</v>
      </c>
      <c r="T16" s="18">
        <v>0</v>
      </c>
      <c r="U16" s="18">
        <v>0</v>
      </c>
    </row>
    <row r="17" spans="2:21">
      <c r="B17" s="4" t="s">
        <v>271</v>
      </c>
      <c r="C17" s="14"/>
      <c r="D17" s="21"/>
      <c r="E17" s="4"/>
      <c r="F17" s="4"/>
      <c r="G17" s="4"/>
      <c r="H17" s="4"/>
      <c r="I17" s="4"/>
      <c r="J17" s="4"/>
      <c r="L17" s="4"/>
      <c r="O17" s="11">
        <v>0</v>
      </c>
      <c r="R17" s="11">
        <v>0</v>
      </c>
      <c r="T17" s="12">
        <v>0</v>
      </c>
      <c r="U17" s="12">
        <v>0</v>
      </c>
    </row>
    <row r="18" spans="2:21">
      <c r="B18" s="15" t="s">
        <v>272</v>
      </c>
      <c r="C18" s="16"/>
      <c r="D18" s="22"/>
      <c r="E18" s="15"/>
      <c r="F18" s="15"/>
      <c r="G18" s="15"/>
      <c r="H18" s="15"/>
      <c r="I18" s="15"/>
      <c r="J18" s="15"/>
      <c r="L18" s="15"/>
      <c r="O18" s="17">
        <v>0</v>
      </c>
      <c r="R18" s="17">
        <v>0</v>
      </c>
      <c r="T18" s="18">
        <v>0</v>
      </c>
      <c r="U18" s="18">
        <v>0</v>
      </c>
    </row>
    <row r="19" spans="2:21">
      <c r="B19" s="15" t="s">
        <v>273</v>
      </c>
      <c r="C19" s="16"/>
      <c r="D19" s="22"/>
      <c r="E19" s="15"/>
      <c r="F19" s="15"/>
      <c r="G19" s="15"/>
      <c r="H19" s="15"/>
      <c r="I19" s="15"/>
      <c r="J19" s="15"/>
      <c r="L19" s="15"/>
      <c r="O19" s="17">
        <v>0</v>
      </c>
      <c r="R19" s="17">
        <v>0</v>
      </c>
      <c r="T19" s="18">
        <v>0</v>
      </c>
      <c r="U19" s="18">
        <v>0</v>
      </c>
    </row>
    <row r="22" spans="2:21">
      <c r="B22" s="7" t="s">
        <v>189</v>
      </c>
      <c r="C22" s="19"/>
      <c r="D22" s="20"/>
      <c r="E22" s="7"/>
      <c r="F22" s="7"/>
      <c r="G22" s="7"/>
      <c r="H22" s="7"/>
      <c r="I22" s="7"/>
      <c r="J22" s="7"/>
      <c r="L22" s="7"/>
    </row>
    <row r="26" spans="2:21">
      <c r="B26" s="6" t="s">
        <v>83</v>
      </c>
    </row>
  </sheetData>
  <sheetProtection algorithmName="SHA-512" hashValue="6TPe5sEwr6ZRYUHu4gSnLaJcP9tWN9yx0i3banJEgPrpsY/s/Ex+v+ICpHxuC4IMs19z2Hi5sIKdRreynPUXvA==" saltValue="2KPsP3Qhy+YY+QIBbFhKDg==" spinCount="100000" sheet="1" objects="1" scenario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7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36.7109375" style="2" customWidth="1"/>
    <col min="8" max="8" width="10.7109375" style="2" customWidth="1"/>
    <col min="9" max="9" width="12.7109375" style="2" customWidth="1"/>
    <col min="10" max="10" width="14.7109375" style="2" customWidth="1"/>
    <col min="11" max="11" width="8.7109375" style="2" customWidth="1"/>
    <col min="12" max="12" width="15.7109375" style="2" customWidth="1"/>
    <col min="13" max="13" width="14.7109375" style="2" customWidth="1"/>
    <col min="14" max="14" width="16.7109375" style="2" customWidth="1"/>
    <col min="15" max="15" width="20.7109375" style="2" customWidth="1"/>
    <col min="16" max="16" width="13.7109375" style="2" customWidth="1"/>
    <col min="17" max="17" width="21.7109375" style="2" customWidth="1"/>
    <col min="18" max="18" width="15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190</v>
      </c>
    </row>
    <row r="7" spans="2:21" ht="15.75">
      <c r="B7" s="3" t="s">
        <v>274</v>
      </c>
    </row>
    <row r="8" spans="2:21">
      <c r="B8" s="4" t="s">
        <v>85</v>
      </c>
      <c r="C8" s="4" t="s">
        <v>86</v>
      </c>
      <c r="D8" s="4" t="s">
        <v>192</v>
      </c>
      <c r="E8" s="4" t="s">
        <v>263</v>
      </c>
      <c r="F8" s="4" t="s">
        <v>87</v>
      </c>
      <c r="G8" s="4" t="s">
        <v>264</v>
      </c>
      <c r="H8" s="4" t="s">
        <v>88</v>
      </c>
      <c r="I8" s="4" t="s">
        <v>89</v>
      </c>
      <c r="J8" s="4" t="s">
        <v>193</v>
      </c>
      <c r="K8" s="4" t="s">
        <v>194</v>
      </c>
      <c r="L8" s="4" t="s">
        <v>90</v>
      </c>
      <c r="M8" s="4" t="s">
        <v>91</v>
      </c>
      <c r="N8" s="4" t="s">
        <v>92</v>
      </c>
      <c r="O8" s="4" t="s">
        <v>195</v>
      </c>
      <c r="P8" s="4" t="s">
        <v>39</v>
      </c>
      <c r="Q8" s="4" t="s">
        <v>196</v>
      </c>
      <c r="R8" s="4" t="s">
        <v>93</v>
      </c>
      <c r="S8" s="4" t="s">
        <v>197</v>
      </c>
      <c r="T8" s="4" t="s">
        <v>198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199</v>
      </c>
      <c r="K9" s="5" t="s">
        <v>200</v>
      </c>
      <c r="L9" s="5"/>
      <c r="M9" s="5" t="s">
        <v>96</v>
      </c>
      <c r="N9" s="5" t="s">
        <v>96</v>
      </c>
      <c r="O9" s="5" t="s">
        <v>201</v>
      </c>
      <c r="P9" s="5" t="s">
        <v>202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275</v>
      </c>
      <c r="C11" s="14"/>
      <c r="D11" s="21"/>
      <c r="E11" s="4"/>
      <c r="F11" s="4"/>
      <c r="G11" s="4"/>
      <c r="H11" s="4"/>
      <c r="I11" s="4"/>
      <c r="J11" s="4"/>
      <c r="K11" s="14">
        <v>4.8</v>
      </c>
      <c r="L11" s="4"/>
      <c r="N11" s="12">
        <v>1.3976</v>
      </c>
      <c r="O11" s="11">
        <v>1845629065.3499999</v>
      </c>
      <c r="R11" s="11">
        <v>1123859.3899999999</v>
      </c>
      <c r="T11" s="12">
        <v>1</v>
      </c>
      <c r="U11" s="12">
        <v>0.1439</v>
      </c>
    </row>
    <row r="12" spans="2:21">
      <c r="B12" s="4" t="s">
        <v>276</v>
      </c>
      <c r="C12" s="14"/>
      <c r="D12" s="21"/>
      <c r="E12" s="4"/>
      <c r="F12" s="4"/>
      <c r="G12" s="4"/>
      <c r="H12" s="4"/>
      <c r="I12" s="4"/>
      <c r="J12" s="4"/>
      <c r="K12" s="14">
        <v>4.07</v>
      </c>
      <c r="L12" s="4"/>
      <c r="N12" s="12">
        <v>1.8281000000000001</v>
      </c>
      <c r="O12" s="11">
        <v>825350333.14999998</v>
      </c>
      <c r="R12" s="11">
        <v>851794.39</v>
      </c>
      <c r="T12" s="12">
        <v>0.75790000000000002</v>
      </c>
      <c r="U12" s="12">
        <v>0.1091</v>
      </c>
    </row>
    <row r="13" spans="2:21">
      <c r="B13" s="15" t="s">
        <v>277</v>
      </c>
      <c r="C13" s="16"/>
      <c r="D13" s="22"/>
      <c r="E13" s="15"/>
      <c r="F13" s="15"/>
      <c r="G13" s="15"/>
      <c r="H13" s="15"/>
      <c r="I13" s="15"/>
      <c r="J13" s="15"/>
      <c r="K13" s="16">
        <v>3.7</v>
      </c>
      <c r="L13" s="15"/>
      <c r="N13" s="18">
        <v>2.9832000000000001</v>
      </c>
      <c r="O13" s="17">
        <v>468709944.68000001</v>
      </c>
      <c r="R13" s="17">
        <v>513722.59</v>
      </c>
      <c r="T13" s="18">
        <v>0.45710000000000001</v>
      </c>
      <c r="U13" s="18">
        <v>6.5799999999999997E-2</v>
      </c>
    </row>
    <row r="14" spans="2:21">
      <c r="B14" s="7" t="s">
        <v>278</v>
      </c>
      <c r="C14" s="19">
        <v>6040315</v>
      </c>
      <c r="D14" s="20" t="s">
        <v>207</v>
      </c>
      <c r="E14" s="7"/>
      <c r="F14" s="20">
        <v>520018078</v>
      </c>
      <c r="G14" s="7" t="s">
        <v>279</v>
      </c>
      <c r="H14" s="7" t="s">
        <v>104</v>
      </c>
      <c r="I14" s="7" t="s">
        <v>110</v>
      </c>
      <c r="J14" s="7"/>
      <c r="K14" s="19">
        <v>1.49</v>
      </c>
      <c r="L14" s="7" t="s">
        <v>102</v>
      </c>
      <c r="M14" s="23">
        <v>5.8999999999999999E-3</v>
      </c>
      <c r="N14" s="9">
        <v>2.7000000000000001E-3</v>
      </c>
      <c r="O14" s="8">
        <v>19665</v>
      </c>
      <c r="P14" s="8">
        <v>100.97</v>
      </c>
      <c r="Q14" s="8">
        <v>0</v>
      </c>
      <c r="R14" s="8">
        <v>19.86</v>
      </c>
      <c r="S14" s="9">
        <v>0</v>
      </c>
      <c r="T14" s="9">
        <v>0</v>
      </c>
      <c r="U14" s="9">
        <v>0</v>
      </c>
    </row>
    <row r="15" spans="2:21">
      <c r="B15" s="7" t="s">
        <v>280</v>
      </c>
      <c r="C15" s="19">
        <v>2310191</v>
      </c>
      <c r="D15" s="20" t="s">
        <v>207</v>
      </c>
      <c r="E15" s="7"/>
      <c r="F15" s="20">
        <v>520032046</v>
      </c>
      <c r="G15" s="7" t="s">
        <v>279</v>
      </c>
      <c r="H15" s="7" t="s">
        <v>104</v>
      </c>
      <c r="I15" s="7" t="s">
        <v>110</v>
      </c>
      <c r="J15" s="7"/>
      <c r="K15" s="19">
        <v>2.4700000000000002</v>
      </c>
      <c r="L15" s="7" t="s">
        <v>102</v>
      </c>
      <c r="M15" s="23">
        <v>0.04</v>
      </c>
      <c r="N15" s="9">
        <v>3.5000000000000001E-3</v>
      </c>
      <c r="O15" s="8">
        <v>27592851</v>
      </c>
      <c r="P15" s="8">
        <v>113.05</v>
      </c>
      <c r="Q15" s="8">
        <v>0</v>
      </c>
      <c r="R15" s="8">
        <v>31193.72</v>
      </c>
      <c r="S15" s="9">
        <v>1.3299999999999999E-2</v>
      </c>
      <c r="T15" s="9">
        <v>2.7799999999999998E-2</v>
      </c>
      <c r="U15" s="9">
        <v>4.0000000000000001E-3</v>
      </c>
    </row>
    <row r="16" spans="2:21">
      <c r="B16" s="7" t="s">
        <v>281</v>
      </c>
      <c r="C16" s="19">
        <v>2310209</v>
      </c>
      <c r="D16" s="20" t="s">
        <v>207</v>
      </c>
      <c r="E16" s="7"/>
      <c r="F16" s="20">
        <v>520032046</v>
      </c>
      <c r="G16" s="7" t="s">
        <v>279</v>
      </c>
      <c r="H16" s="7" t="s">
        <v>104</v>
      </c>
      <c r="I16" s="7" t="s">
        <v>110</v>
      </c>
      <c r="J16" s="7"/>
      <c r="K16" s="19">
        <v>3.68</v>
      </c>
      <c r="L16" s="7" t="s">
        <v>102</v>
      </c>
      <c r="M16" s="23">
        <v>9.9000000000000008E-3</v>
      </c>
      <c r="N16" s="9">
        <v>5.7999999999999996E-3</v>
      </c>
      <c r="O16" s="8">
        <v>22205310</v>
      </c>
      <c r="P16" s="8">
        <v>102.98</v>
      </c>
      <c r="Q16" s="8">
        <v>0</v>
      </c>
      <c r="R16" s="8">
        <v>22867.03</v>
      </c>
      <c r="S16" s="9">
        <v>7.4000000000000003E-3</v>
      </c>
      <c r="T16" s="9">
        <v>2.0299999999999999E-2</v>
      </c>
      <c r="U16" s="9">
        <v>2.8999999999999998E-3</v>
      </c>
    </row>
    <row r="17" spans="2:21">
      <c r="B17" s="7" t="s">
        <v>282</v>
      </c>
      <c r="C17" s="19">
        <v>2310118</v>
      </c>
      <c r="D17" s="20" t="s">
        <v>207</v>
      </c>
      <c r="E17" s="7"/>
      <c r="F17" s="20">
        <v>520032046</v>
      </c>
      <c r="G17" s="7" t="s">
        <v>279</v>
      </c>
      <c r="H17" s="7" t="s">
        <v>104</v>
      </c>
      <c r="I17" s="7" t="s">
        <v>110</v>
      </c>
      <c r="J17" s="7"/>
      <c r="K17" s="19">
        <v>0.06</v>
      </c>
      <c r="L17" s="7" t="s">
        <v>102</v>
      </c>
      <c r="M17" s="23">
        <v>2.58E-2</v>
      </c>
      <c r="N17" s="9">
        <v>5.4699999999999999E-2</v>
      </c>
      <c r="O17" s="8">
        <v>14465008</v>
      </c>
      <c r="P17" s="8">
        <v>105.92</v>
      </c>
      <c r="Q17" s="8">
        <v>0</v>
      </c>
      <c r="R17" s="8">
        <v>15321.34</v>
      </c>
      <c r="S17" s="9">
        <v>5.3E-3</v>
      </c>
      <c r="T17" s="9">
        <v>1.3599999999999999E-2</v>
      </c>
      <c r="U17" s="9">
        <v>2E-3</v>
      </c>
    </row>
    <row r="18" spans="2:21">
      <c r="B18" s="7" t="s">
        <v>283</v>
      </c>
      <c r="C18" s="19">
        <v>2310142</v>
      </c>
      <c r="D18" s="20" t="s">
        <v>207</v>
      </c>
      <c r="E18" s="7"/>
      <c r="F18" s="20">
        <v>520032046</v>
      </c>
      <c r="G18" s="7" t="s">
        <v>279</v>
      </c>
      <c r="H18" s="7" t="s">
        <v>104</v>
      </c>
      <c r="I18" s="7" t="s">
        <v>110</v>
      </c>
      <c r="J18" s="7"/>
      <c r="K18" s="19">
        <v>1.69</v>
      </c>
      <c r="L18" s="7" t="s">
        <v>102</v>
      </c>
      <c r="M18" s="23">
        <v>4.1000000000000003E-3</v>
      </c>
      <c r="N18" s="9">
        <v>3.5000000000000001E-3</v>
      </c>
      <c r="O18" s="8">
        <v>7175748.3499999996</v>
      </c>
      <c r="P18" s="8">
        <v>100.22</v>
      </c>
      <c r="Q18" s="8">
        <v>0</v>
      </c>
      <c r="R18" s="8">
        <v>7191.53</v>
      </c>
      <c r="S18" s="9">
        <v>5.7999999999999996E-3</v>
      </c>
      <c r="T18" s="9">
        <v>6.4000000000000003E-3</v>
      </c>
      <c r="U18" s="9">
        <v>8.9999999999999998E-4</v>
      </c>
    </row>
    <row r="19" spans="2:21">
      <c r="B19" s="7" t="s">
        <v>284</v>
      </c>
      <c r="C19" s="19">
        <v>2310159</v>
      </c>
      <c r="D19" s="20" t="s">
        <v>207</v>
      </c>
      <c r="E19" s="7"/>
      <c r="F19" s="20">
        <v>520032046</v>
      </c>
      <c r="G19" s="7" t="s">
        <v>279</v>
      </c>
      <c r="H19" s="7" t="s">
        <v>104</v>
      </c>
      <c r="I19" s="7" t="s">
        <v>110</v>
      </c>
      <c r="J19" s="7"/>
      <c r="K19" s="19">
        <v>1.08</v>
      </c>
      <c r="L19" s="7" t="s">
        <v>102</v>
      </c>
      <c r="M19" s="23">
        <v>6.4000000000000003E-3</v>
      </c>
      <c r="N19" s="9">
        <v>3.3E-3</v>
      </c>
      <c r="O19" s="8">
        <v>8850972</v>
      </c>
      <c r="P19" s="8">
        <v>101.21</v>
      </c>
      <c r="Q19" s="8">
        <v>0</v>
      </c>
      <c r="R19" s="8">
        <v>8958.07</v>
      </c>
      <c r="S19" s="9">
        <v>2.8E-3</v>
      </c>
      <c r="T19" s="9">
        <v>8.0000000000000002E-3</v>
      </c>
      <c r="U19" s="9">
        <v>1.1000000000000001E-3</v>
      </c>
    </row>
    <row r="20" spans="2:21">
      <c r="B20" s="7" t="s">
        <v>285</v>
      </c>
      <c r="C20" s="19">
        <v>2310183</v>
      </c>
      <c r="D20" s="20" t="s">
        <v>207</v>
      </c>
      <c r="E20" s="7"/>
      <c r="F20" s="20">
        <v>520032046</v>
      </c>
      <c r="G20" s="7" t="s">
        <v>279</v>
      </c>
      <c r="H20" s="7" t="s">
        <v>104</v>
      </c>
      <c r="I20" s="7" t="s">
        <v>110</v>
      </c>
      <c r="J20" s="7"/>
      <c r="K20" s="19">
        <v>10.51</v>
      </c>
      <c r="L20" s="7" t="s">
        <v>102</v>
      </c>
      <c r="M20" s="23">
        <v>4.7000000000000002E-3</v>
      </c>
      <c r="N20" s="9">
        <v>1.9800000000000002E-2</v>
      </c>
      <c r="O20" s="8">
        <v>5852258</v>
      </c>
      <c r="P20" s="8">
        <v>102.26</v>
      </c>
      <c r="Q20" s="8">
        <v>0</v>
      </c>
      <c r="R20" s="8">
        <v>5984.52</v>
      </c>
      <c r="S20" s="9">
        <v>8.3000000000000001E-3</v>
      </c>
      <c r="T20" s="9">
        <v>5.3E-3</v>
      </c>
      <c r="U20" s="9">
        <v>8.0000000000000004E-4</v>
      </c>
    </row>
    <row r="21" spans="2:21">
      <c r="B21" s="7" t="s">
        <v>286</v>
      </c>
      <c r="C21" s="19">
        <v>2310217</v>
      </c>
      <c r="D21" s="20" t="s">
        <v>207</v>
      </c>
      <c r="E21" s="7"/>
      <c r="F21" s="20">
        <v>520032046</v>
      </c>
      <c r="G21" s="7" t="s">
        <v>279</v>
      </c>
      <c r="H21" s="7" t="s">
        <v>104</v>
      </c>
      <c r="I21" s="7" t="s">
        <v>110</v>
      </c>
      <c r="J21" s="7"/>
      <c r="K21" s="19">
        <v>5.62</v>
      </c>
      <c r="L21" s="7" t="s">
        <v>102</v>
      </c>
      <c r="M21" s="23">
        <v>8.6E-3</v>
      </c>
      <c r="N21" s="9">
        <v>1.1299999999999999E-2</v>
      </c>
      <c r="O21" s="8">
        <v>3985849</v>
      </c>
      <c r="P21" s="8">
        <v>100.03</v>
      </c>
      <c r="Q21" s="8">
        <v>0</v>
      </c>
      <c r="R21" s="8">
        <v>3987.04</v>
      </c>
      <c r="S21" s="9">
        <v>1.6000000000000001E-3</v>
      </c>
      <c r="T21" s="9">
        <v>3.5000000000000001E-3</v>
      </c>
      <c r="U21" s="9">
        <v>5.0000000000000001E-4</v>
      </c>
    </row>
    <row r="22" spans="2:21">
      <c r="B22" s="7" t="s">
        <v>287</v>
      </c>
      <c r="C22" s="19">
        <v>2310225</v>
      </c>
      <c r="D22" s="20" t="s">
        <v>207</v>
      </c>
      <c r="E22" s="7"/>
      <c r="F22" s="20">
        <v>520032046</v>
      </c>
      <c r="G22" s="7" t="s">
        <v>279</v>
      </c>
      <c r="H22" s="7" t="s">
        <v>104</v>
      </c>
      <c r="I22" s="7" t="s">
        <v>110</v>
      </c>
      <c r="J22" s="7"/>
      <c r="K22" s="19">
        <v>8.31</v>
      </c>
      <c r="L22" s="7" t="s">
        <v>102</v>
      </c>
      <c r="M22" s="23">
        <v>1.2200000000000001E-2</v>
      </c>
      <c r="N22" s="9">
        <v>1.6899999999999998E-2</v>
      </c>
      <c r="O22" s="8">
        <v>883303</v>
      </c>
      <c r="P22" s="8">
        <v>97.76</v>
      </c>
      <c r="Q22" s="8">
        <v>0</v>
      </c>
      <c r="R22" s="8">
        <v>863.52</v>
      </c>
      <c r="S22" s="9">
        <v>1.1000000000000001E-3</v>
      </c>
      <c r="T22" s="9">
        <v>8.0000000000000004E-4</v>
      </c>
      <c r="U22" s="9">
        <v>1E-4</v>
      </c>
    </row>
    <row r="23" spans="2:21">
      <c r="B23" s="7" t="s">
        <v>288</v>
      </c>
      <c r="C23" s="19">
        <v>1940618</v>
      </c>
      <c r="D23" s="20" t="s">
        <v>207</v>
      </c>
      <c r="E23" s="7"/>
      <c r="F23" s="20">
        <v>520032640</v>
      </c>
      <c r="G23" s="7" t="s">
        <v>279</v>
      </c>
      <c r="H23" s="7" t="s">
        <v>104</v>
      </c>
      <c r="I23" s="7" t="s">
        <v>110</v>
      </c>
      <c r="J23" s="7"/>
      <c r="K23" s="19">
        <v>4.71</v>
      </c>
      <c r="L23" s="7" t="s">
        <v>102</v>
      </c>
      <c r="M23" s="23">
        <v>6.0000000000000001E-3</v>
      </c>
      <c r="N23" s="9">
        <v>8.6E-3</v>
      </c>
      <c r="O23" s="8">
        <v>33961769</v>
      </c>
      <c r="P23" s="8">
        <v>100.27</v>
      </c>
      <c r="Q23" s="8">
        <v>0</v>
      </c>
      <c r="R23" s="8">
        <v>34053.47</v>
      </c>
      <c r="S23" s="9">
        <v>1.5299999999999999E-2</v>
      </c>
      <c r="T23" s="9">
        <v>3.0300000000000001E-2</v>
      </c>
      <c r="U23" s="9">
        <v>4.4000000000000003E-3</v>
      </c>
    </row>
    <row r="24" spans="2:21">
      <c r="B24" s="7" t="s">
        <v>289</v>
      </c>
      <c r="C24" s="19">
        <v>1940535</v>
      </c>
      <c r="D24" s="20" t="s">
        <v>207</v>
      </c>
      <c r="E24" s="7"/>
      <c r="F24" s="20">
        <v>520032640</v>
      </c>
      <c r="G24" s="7" t="s">
        <v>279</v>
      </c>
      <c r="H24" s="7" t="s">
        <v>104</v>
      </c>
      <c r="I24" s="7" t="s">
        <v>110</v>
      </c>
      <c r="J24" s="7"/>
      <c r="K24" s="19">
        <v>3.32</v>
      </c>
      <c r="L24" s="7" t="s">
        <v>102</v>
      </c>
      <c r="M24" s="23">
        <v>0.05</v>
      </c>
      <c r="N24" s="9">
        <v>5.4999999999999997E-3</v>
      </c>
      <c r="O24" s="8">
        <v>14699990.24</v>
      </c>
      <c r="P24" s="8">
        <v>122.05</v>
      </c>
      <c r="Q24" s="8">
        <v>0</v>
      </c>
      <c r="R24" s="8">
        <v>17941.34</v>
      </c>
      <c r="S24" s="9">
        <v>4.7000000000000002E-3</v>
      </c>
      <c r="T24" s="9">
        <v>1.6E-2</v>
      </c>
      <c r="U24" s="9">
        <v>2.3E-3</v>
      </c>
    </row>
    <row r="25" spans="2:21">
      <c r="B25" s="7" t="s">
        <v>290</v>
      </c>
      <c r="C25" s="19">
        <v>1940568</v>
      </c>
      <c r="D25" s="20" t="s">
        <v>207</v>
      </c>
      <c r="E25" s="7"/>
      <c r="F25" s="20">
        <v>520032640</v>
      </c>
      <c r="G25" s="7" t="s">
        <v>279</v>
      </c>
      <c r="H25" s="7" t="s">
        <v>104</v>
      </c>
      <c r="I25" s="7" t="s">
        <v>110</v>
      </c>
      <c r="J25" s="7"/>
      <c r="K25" s="19">
        <v>1.2</v>
      </c>
      <c r="L25" s="7" t="s">
        <v>102</v>
      </c>
      <c r="M25" s="23">
        <v>1.6E-2</v>
      </c>
      <c r="N25" s="9">
        <v>3.0999999999999999E-3</v>
      </c>
      <c r="O25" s="8">
        <v>14440982.76</v>
      </c>
      <c r="P25" s="8">
        <v>102.02</v>
      </c>
      <c r="Q25" s="8">
        <v>0</v>
      </c>
      <c r="R25" s="8">
        <v>14732.69</v>
      </c>
      <c r="S25" s="9">
        <v>6.8999999999999999E-3</v>
      </c>
      <c r="T25" s="9">
        <v>1.3100000000000001E-2</v>
      </c>
      <c r="U25" s="9">
        <v>1.9E-3</v>
      </c>
    </row>
    <row r="26" spans="2:21">
      <c r="B26" s="7" t="s">
        <v>291</v>
      </c>
      <c r="C26" s="19">
        <v>1940576</v>
      </c>
      <c r="D26" s="20" t="s">
        <v>207</v>
      </c>
      <c r="E26" s="7"/>
      <c r="F26" s="20">
        <v>520032640</v>
      </c>
      <c r="G26" s="7" t="s">
        <v>279</v>
      </c>
      <c r="H26" s="7" t="s">
        <v>104</v>
      </c>
      <c r="I26" s="7" t="s">
        <v>110</v>
      </c>
      <c r="J26" s="7"/>
      <c r="K26" s="19">
        <v>2.21</v>
      </c>
      <c r="L26" s="7" t="s">
        <v>102</v>
      </c>
      <c r="M26" s="23">
        <v>7.0000000000000001E-3</v>
      </c>
      <c r="N26" s="9">
        <v>3.3999999999999998E-3</v>
      </c>
      <c r="O26" s="8">
        <v>0.78</v>
      </c>
      <c r="P26" s="8">
        <v>103.28</v>
      </c>
      <c r="Q26" s="8">
        <v>0</v>
      </c>
      <c r="R26" s="8">
        <v>0</v>
      </c>
      <c r="S26" s="9">
        <v>0</v>
      </c>
      <c r="T26" s="9">
        <v>0</v>
      </c>
      <c r="U26" s="9">
        <v>0</v>
      </c>
    </row>
    <row r="27" spans="2:21">
      <c r="B27" s="7" t="s">
        <v>292</v>
      </c>
      <c r="C27" s="19">
        <v>1940659</v>
      </c>
      <c r="D27" s="20" t="s">
        <v>207</v>
      </c>
      <c r="E27" s="7"/>
      <c r="F27" s="20">
        <v>520032640</v>
      </c>
      <c r="G27" s="7" t="s">
        <v>279</v>
      </c>
      <c r="H27" s="7" t="s">
        <v>104</v>
      </c>
      <c r="I27" s="7" t="s">
        <v>110</v>
      </c>
      <c r="J27" s="7"/>
      <c r="K27" s="19">
        <v>6.1</v>
      </c>
      <c r="L27" s="7" t="s">
        <v>102</v>
      </c>
      <c r="M27" s="23">
        <v>1.7500000000000002E-2</v>
      </c>
      <c r="N27" s="9">
        <v>1.2E-2</v>
      </c>
      <c r="O27" s="8">
        <v>26100000</v>
      </c>
      <c r="P27" s="8">
        <v>103.17</v>
      </c>
      <c r="Q27" s="8">
        <v>0</v>
      </c>
      <c r="R27" s="8">
        <v>26927.37</v>
      </c>
      <c r="S27" s="9">
        <v>1.2999999999999999E-2</v>
      </c>
      <c r="T27" s="9">
        <v>2.4E-2</v>
      </c>
      <c r="U27" s="9">
        <v>3.3999999999999998E-3</v>
      </c>
    </row>
    <row r="28" spans="2:21">
      <c r="B28" s="7" t="s">
        <v>293</v>
      </c>
      <c r="C28" s="19">
        <v>2310076</v>
      </c>
      <c r="D28" s="20" t="s">
        <v>207</v>
      </c>
      <c r="E28" s="7"/>
      <c r="F28" s="20">
        <v>520032046</v>
      </c>
      <c r="G28" s="7" t="s">
        <v>279</v>
      </c>
      <c r="H28" s="7" t="s">
        <v>109</v>
      </c>
      <c r="I28" s="7" t="s">
        <v>110</v>
      </c>
      <c r="J28" s="7"/>
      <c r="K28" s="19">
        <v>0.72</v>
      </c>
      <c r="L28" s="7" t="s">
        <v>102</v>
      </c>
      <c r="M28" s="23">
        <v>0.03</v>
      </c>
      <c r="N28" s="9">
        <v>2.9999999999999997E-4</v>
      </c>
      <c r="O28" s="8">
        <v>8585700</v>
      </c>
      <c r="P28" s="8">
        <v>110.09</v>
      </c>
      <c r="Q28" s="8">
        <v>0</v>
      </c>
      <c r="R28" s="8">
        <v>9452</v>
      </c>
      <c r="S28" s="9">
        <v>1.7899999999999999E-2</v>
      </c>
      <c r="T28" s="9">
        <v>8.3999999999999995E-3</v>
      </c>
      <c r="U28" s="9">
        <v>1.1999999999999999E-3</v>
      </c>
    </row>
    <row r="29" spans="2:21">
      <c r="B29" s="7" t="s">
        <v>294</v>
      </c>
      <c r="C29" s="19">
        <v>1134436</v>
      </c>
      <c r="D29" s="20" t="s">
        <v>207</v>
      </c>
      <c r="E29" s="7"/>
      <c r="F29" s="20">
        <v>510960719</v>
      </c>
      <c r="G29" s="7" t="s">
        <v>295</v>
      </c>
      <c r="H29" s="7" t="s">
        <v>109</v>
      </c>
      <c r="I29" s="7" t="s">
        <v>110</v>
      </c>
      <c r="J29" s="7"/>
      <c r="K29" s="19">
        <v>3.2</v>
      </c>
      <c r="L29" s="7" t="s">
        <v>102</v>
      </c>
      <c r="M29" s="23">
        <v>6.4999999999999997E-3</v>
      </c>
      <c r="N29" s="9">
        <v>6.4000000000000003E-3</v>
      </c>
      <c r="O29" s="8">
        <v>9390790.1400000006</v>
      </c>
      <c r="P29" s="8">
        <v>100.47</v>
      </c>
      <c r="Q29" s="8">
        <v>0</v>
      </c>
      <c r="R29" s="8">
        <v>9434.93</v>
      </c>
      <c r="S29" s="9">
        <v>8.8999999999999999E-3</v>
      </c>
      <c r="T29" s="9">
        <v>8.3999999999999995E-3</v>
      </c>
      <c r="U29" s="9">
        <v>1.1999999999999999E-3</v>
      </c>
    </row>
    <row r="30" spans="2:21">
      <c r="B30" s="7" t="s">
        <v>296</v>
      </c>
      <c r="C30" s="19">
        <v>1136324</v>
      </c>
      <c r="D30" s="20" t="s">
        <v>207</v>
      </c>
      <c r="E30" s="7"/>
      <c r="F30" s="20">
        <v>510960719</v>
      </c>
      <c r="G30" s="7" t="s">
        <v>295</v>
      </c>
      <c r="H30" s="7" t="s">
        <v>109</v>
      </c>
      <c r="I30" s="7" t="s">
        <v>110</v>
      </c>
      <c r="J30" s="7"/>
      <c r="K30" s="19">
        <v>4.34</v>
      </c>
      <c r="L30" s="7" t="s">
        <v>102</v>
      </c>
      <c r="M30" s="23">
        <v>1.6400000000000001E-2</v>
      </c>
      <c r="N30" s="9">
        <v>1.0500000000000001E-2</v>
      </c>
      <c r="O30" s="8">
        <v>140108.5</v>
      </c>
      <c r="P30" s="8">
        <v>102.85</v>
      </c>
      <c r="Q30" s="8">
        <v>0.61</v>
      </c>
      <c r="R30" s="8">
        <v>144.71</v>
      </c>
      <c r="S30" s="9">
        <v>1E-4</v>
      </c>
      <c r="T30" s="9">
        <v>1E-4</v>
      </c>
      <c r="U30" s="9">
        <v>0</v>
      </c>
    </row>
    <row r="31" spans="2:21">
      <c r="B31" s="7" t="s">
        <v>297</v>
      </c>
      <c r="C31" s="19">
        <v>1138650</v>
      </c>
      <c r="D31" s="20" t="s">
        <v>207</v>
      </c>
      <c r="E31" s="7"/>
      <c r="F31" s="20">
        <v>510960719</v>
      </c>
      <c r="G31" s="7" t="s">
        <v>295</v>
      </c>
      <c r="H31" s="7" t="s">
        <v>298</v>
      </c>
      <c r="I31" s="7" t="s">
        <v>299</v>
      </c>
      <c r="J31" s="7"/>
      <c r="K31" s="19">
        <v>5.7</v>
      </c>
      <c r="L31" s="7" t="s">
        <v>102</v>
      </c>
      <c r="M31" s="23">
        <v>1.34E-2</v>
      </c>
      <c r="N31" s="9">
        <v>1.5900000000000001E-2</v>
      </c>
      <c r="O31" s="8">
        <v>11681665.1</v>
      </c>
      <c r="P31" s="8">
        <v>100.2</v>
      </c>
      <c r="Q31" s="8">
        <v>625.54</v>
      </c>
      <c r="R31" s="8">
        <v>12330.57</v>
      </c>
      <c r="S31" s="9">
        <v>2.8E-3</v>
      </c>
      <c r="T31" s="9">
        <v>1.0999999999999999E-2</v>
      </c>
      <c r="U31" s="9">
        <v>1.6000000000000001E-3</v>
      </c>
    </row>
    <row r="32" spans="2:21">
      <c r="B32" s="7" t="s">
        <v>300</v>
      </c>
      <c r="C32" s="19">
        <v>1940402</v>
      </c>
      <c r="D32" s="20" t="s">
        <v>207</v>
      </c>
      <c r="E32" s="7"/>
      <c r="F32" s="20">
        <v>520032640</v>
      </c>
      <c r="G32" s="7" t="s">
        <v>279</v>
      </c>
      <c r="H32" s="7" t="s">
        <v>109</v>
      </c>
      <c r="I32" s="7" t="s">
        <v>110</v>
      </c>
      <c r="J32" s="7"/>
      <c r="K32" s="19">
        <v>1.21</v>
      </c>
      <c r="L32" s="7" t="s">
        <v>102</v>
      </c>
      <c r="M32" s="23">
        <v>4.1000000000000002E-2</v>
      </c>
      <c r="N32" s="9">
        <v>7.4000000000000003E-3</v>
      </c>
      <c r="O32" s="8">
        <v>89030.35</v>
      </c>
      <c r="P32" s="8">
        <v>130.5</v>
      </c>
      <c r="Q32" s="8">
        <v>0</v>
      </c>
      <c r="R32" s="8">
        <v>116.18</v>
      </c>
      <c r="S32" s="9">
        <v>0</v>
      </c>
      <c r="T32" s="9">
        <v>1E-4</v>
      </c>
      <c r="U32" s="9">
        <v>0</v>
      </c>
    </row>
    <row r="33" spans="2:21">
      <c r="B33" s="7" t="s">
        <v>301</v>
      </c>
      <c r="C33" s="19">
        <v>1940501</v>
      </c>
      <c r="D33" s="20" t="s">
        <v>207</v>
      </c>
      <c r="E33" s="7"/>
      <c r="F33" s="20">
        <v>520032640</v>
      </c>
      <c r="G33" s="7" t="s">
        <v>279</v>
      </c>
      <c r="H33" s="7" t="s">
        <v>109</v>
      </c>
      <c r="I33" s="7" t="s">
        <v>110</v>
      </c>
      <c r="J33" s="7"/>
      <c r="K33" s="19">
        <v>2.36</v>
      </c>
      <c r="L33" s="7" t="s">
        <v>102</v>
      </c>
      <c r="M33" s="23">
        <v>0.04</v>
      </c>
      <c r="N33" s="9">
        <v>3.5000000000000001E-3</v>
      </c>
      <c r="O33" s="8">
        <v>2572738</v>
      </c>
      <c r="P33" s="8">
        <v>115.98</v>
      </c>
      <c r="Q33" s="8">
        <v>0</v>
      </c>
      <c r="R33" s="8">
        <v>2983.86</v>
      </c>
      <c r="S33" s="9">
        <v>8.9999999999999998E-4</v>
      </c>
      <c r="T33" s="9">
        <v>2.7000000000000001E-3</v>
      </c>
      <c r="U33" s="9">
        <v>4.0000000000000002E-4</v>
      </c>
    </row>
    <row r="34" spans="2:21">
      <c r="B34" s="7" t="s">
        <v>302</v>
      </c>
      <c r="C34" s="19">
        <v>1117357</v>
      </c>
      <c r="D34" s="20" t="s">
        <v>207</v>
      </c>
      <c r="E34" s="7"/>
      <c r="F34" s="20">
        <v>520026683</v>
      </c>
      <c r="G34" s="7" t="s">
        <v>295</v>
      </c>
      <c r="H34" s="7" t="s">
        <v>303</v>
      </c>
      <c r="I34" s="7" t="s">
        <v>110</v>
      </c>
      <c r="J34" s="7"/>
      <c r="K34" s="19">
        <v>1.48</v>
      </c>
      <c r="L34" s="7" t="s">
        <v>102</v>
      </c>
      <c r="M34" s="23">
        <v>4.9000000000000002E-2</v>
      </c>
      <c r="N34" s="9">
        <v>6.7000000000000002E-3</v>
      </c>
      <c r="O34" s="8">
        <v>0.56999999999999995</v>
      </c>
      <c r="P34" s="8">
        <v>115.47</v>
      </c>
      <c r="Q34" s="8">
        <v>0</v>
      </c>
      <c r="R34" s="8">
        <v>0</v>
      </c>
      <c r="S34" s="9">
        <v>0</v>
      </c>
      <c r="T34" s="9">
        <v>0</v>
      </c>
      <c r="U34" s="9">
        <v>0</v>
      </c>
    </row>
    <row r="35" spans="2:21">
      <c r="B35" s="7" t="s">
        <v>304</v>
      </c>
      <c r="C35" s="19">
        <v>1097385</v>
      </c>
      <c r="D35" s="20" t="s">
        <v>207</v>
      </c>
      <c r="E35" s="7"/>
      <c r="F35" s="20">
        <v>520026683</v>
      </c>
      <c r="G35" s="7" t="s">
        <v>295</v>
      </c>
      <c r="H35" s="7" t="s">
        <v>303</v>
      </c>
      <c r="I35" s="7" t="s">
        <v>110</v>
      </c>
      <c r="J35" s="7"/>
      <c r="K35" s="19">
        <v>0.51</v>
      </c>
      <c r="L35" s="7" t="s">
        <v>102</v>
      </c>
      <c r="M35" s="23">
        <v>4.9500000000000002E-2</v>
      </c>
      <c r="N35" s="9">
        <v>2.3E-3</v>
      </c>
      <c r="O35" s="8">
        <v>67997.19</v>
      </c>
      <c r="P35" s="8">
        <v>125.07</v>
      </c>
      <c r="Q35" s="8">
        <v>0</v>
      </c>
      <c r="R35" s="8">
        <v>85.04</v>
      </c>
      <c r="S35" s="9">
        <v>5.0000000000000001E-4</v>
      </c>
      <c r="T35" s="9">
        <v>1E-4</v>
      </c>
      <c r="U35" s="9">
        <v>0</v>
      </c>
    </row>
    <row r="36" spans="2:21">
      <c r="B36" s="7" t="s">
        <v>305</v>
      </c>
      <c r="C36" s="19">
        <v>1133149</v>
      </c>
      <c r="D36" s="20" t="s">
        <v>207</v>
      </c>
      <c r="E36" s="7"/>
      <c r="F36" s="20">
        <v>520026683</v>
      </c>
      <c r="G36" s="7" t="s">
        <v>295</v>
      </c>
      <c r="H36" s="7" t="s">
        <v>303</v>
      </c>
      <c r="I36" s="7" t="s">
        <v>110</v>
      </c>
      <c r="J36" s="7"/>
      <c r="K36" s="19">
        <v>6.16</v>
      </c>
      <c r="L36" s="7" t="s">
        <v>102</v>
      </c>
      <c r="M36" s="23">
        <v>3.2000000000000001E-2</v>
      </c>
      <c r="N36" s="9">
        <v>1.7500000000000002E-2</v>
      </c>
      <c r="O36" s="8">
        <v>6531948</v>
      </c>
      <c r="P36" s="8">
        <v>110.84</v>
      </c>
      <c r="Q36" s="8">
        <v>0</v>
      </c>
      <c r="R36" s="8">
        <v>7240.01</v>
      </c>
      <c r="S36" s="9">
        <v>4.0000000000000001E-3</v>
      </c>
      <c r="T36" s="9">
        <v>6.4000000000000003E-3</v>
      </c>
      <c r="U36" s="9">
        <v>8.9999999999999998E-4</v>
      </c>
    </row>
    <row r="37" spans="2:21">
      <c r="B37" s="7" t="s">
        <v>306</v>
      </c>
      <c r="C37" s="19">
        <v>1140110</v>
      </c>
      <c r="D37" s="20" t="s">
        <v>207</v>
      </c>
      <c r="E37" s="7"/>
      <c r="F37" s="20">
        <v>511659401</v>
      </c>
      <c r="G37" s="7" t="s">
        <v>295</v>
      </c>
      <c r="H37" s="7" t="s">
        <v>303</v>
      </c>
      <c r="I37" s="7" t="s">
        <v>110</v>
      </c>
      <c r="J37" s="7"/>
      <c r="K37" s="19">
        <v>2.0499999999999998</v>
      </c>
      <c r="L37" s="7" t="s">
        <v>102</v>
      </c>
      <c r="M37" s="23">
        <v>0.03</v>
      </c>
      <c r="N37" s="9">
        <v>7.7000000000000002E-3</v>
      </c>
      <c r="O37" s="8">
        <v>0.19</v>
      </c>
      <c r="P37" s="8">
        <v>107.4</v>
      </c>
      <c r="Q37" s="8">
        <v>0</v>
      </c>
      <c r="R37" s="8">
        <v>0</v>
      </c>
      <c r="S37" s="9">
        <v>0</v>
      </c>
      <c r="T37" s="9">
        <v>0</v>
      </c>
      <c r="U37" s="9">
        <v>0</v>
      </c>
    </row>
    <row r="38" spans="2:21">
      <c r="B38" s="7" t="s">
        <v>307</v>
      </c>
      <c r="C38" s="19">
        <v>1133487</v>
      </c>
      <c r="D38" s="20" t="s">
        <v>207</v>
      </c>
      <c r="E38" s="7"/>
      <c r="F38" s="20">
        <v>511659401</v>
      </c>
      <c r="G38" s="7" t="s">
        <v>295</v>
      </c>
      <c r="H38" s="7" t="s">
        <v>303</v>
      </c>
      <c r="I38" s="7" t="s">
        <v>110</v>
      </c>
      <c r="J38" s="7"/>
      <c r="K38" s="19">
        <v>5.16</v>
      </c>
      <c r="L38" s="7" t="s">
        <v>102</v>
      </c>
      <c r="M38" s="23">
        <v>2.3400000000000001E-2</v>
      </c>
      <c r="N38" s="9">
        <v>1.6199999999999999E-2</v>
      </c>
      <c r="O38" s="8">
        <v>1498344.11</v>
      </c>
      <c r="P38" s="8">
        <v>105.82</v>
      </c>
      <c r="Q38" s="8">
        <v>0</v>
      </c>
      <c r="R38" s="8">
        <v>1585.55</v>
      </c>
      <c r="S38" s="9">
        <v>5.9999999999999995E-4</v>
      </c>
      <c r="T38" s="9">
        <v>1.4E-3</v>
      </c>
      <c r="U38" s="9">
        <v>2.0000000000000001E-4</v>
      </c>
    </row>
    <row r="39" spans="2:21">
      <c r="B39" s="7" t="s">
        <v>308</v>
      </c>
      <c r="C39" s="19">
        <v>2300184</v>
      </c>
      <c r="D39" s="20" t="s">
        <v>207</v>
      </c>
      <c r="E39" s="7"/>
      <c r="F39" s="20">
        <v>520031931</v>
      </c>
      <c r="G39" s="7" t="s">
        <v>309</v>
      </c>
      <c r="H39" s="7" t="s">
        <v>303</v>
      </c>
      <c r="I39" s="7" t="s">
        <v>110</v>
      </c>
      <c r="J39" s="7"/>
      <c r="K39" s="19">
        <v>5.4</v>
      </c>
      <c r="L39" s="7" t="s">
        <v>102</v>
      </c>
      <c r="M39" s="23">
        <v>2.1999999999999999E-2</v>
      </c>
      <c r="N39" s="9">
        <v>1.6199999999999999E-2</v>
      </c>
      <c r="O39" s="8">
        <v>0.24</v>
      </c>
      <c r="P39" s="8">
        <v>103.89</v>
      </c>
      <c r="Q39" s="8">
        <v>0</v>
      </c>
      <c r="R39" s="8">
        <v>0</v>
      </c>
      <c r="S39" s="9">
        <v>0</v>
      </c>
      <c r="T39" s="9">
        <v>0</v>
      </c>
      <c r="U39" s="9">
        <v>0</v>
      </c>
    </row>
    <row r="40" spans="2:21">
      <c r="B40" s="7" t="s">
        <v>310</v>
      </c>
      <c r="C40" s="19">
        <v>2300143</v>
      </c>
      <c r="D40" s="20" t="s">
        <v>207</v>
      </c>
      <c r="E40" s="7"/>
      <c r="F40" s="20">
        <v>520031931</v>
      </c>
      <c r="G40" s="7" t="s">
        <v>309</v>
      </c>
      <c r="H40" s="7" t="s">
        <v>303</v>
      </c>
      <c r="I40" s="7" t="s">
        <v>110</v>
      </c>
      <c r="J40" s="7"/>
      <c r="K40" s="19">
        <v>2.35</v>
      </c>
      <c r="L40" s="7" t="s">
        <v>102</v>
      </c>
      <c r="M40" s="23">
        <v>3.6999999999999998E-2</v>
      </c>
      <c r="N40" s="9">
        <v>6.3E-3</v>
      </c>
      <c r="O40" s="8">
        <v>14219073.140000001</v>
      </c>
      <c r="P40" s="8">
        <v>111.93</v>
      </c>
      <c r="Q40" s="8">
        <v>0</v>
      </c>
      <c r="R40" s="8">
        <v>15915.41</v>
      </c>
      <c r="S40" s="9">
        <v>5.8999999999999999E-3</v>
      </c>
      <c r="T40" s="9">
        <v>1.4200000000000001E-2</v>
      </c>
      <c r="U40" s="9">
        <v>2E-3</v>
      </c>
    </row>
    <row r="41" spans="2:21">
      <c r="B41" s="7" t="s">
        <v>311</v>
      </c>
      <c r="C41" s="19">
        <v>1103126</v>
      </c>
      <c r="D41" s="20" t="s">
        <v>207</v>
      </c>
      <c r="E41" s="7"/>
      <c r="F41" s="20">
        <v>513141879</v>
      </c>
      <c r="G41" s="7" t="s">
        <v>279</v>
      </c>
      <c r="H41" s="7" t="s">
        <v>303</v>
      </c>
      <c r="I41" s="7" t="s">
        <v>110</v>
      </c>
      <c r="J41" s="7"/>
      <c r="K41" s="19">
        <v>1.2</v>
      </c>
      <c r="L41" s="7" t="s">
        <v>102</v>
      </c>
      <c r="M41" s="23">
        <v>4.2000000000000003E-2</v>
      </c>
      <c r="N41" s="9">
        <v>5.0000000000000001E-4</v>
      </c>
      <c r="O41" s="8">
        <v>0.03</v>
      </c>
      <c r="P41" s="8">
        <v>129.29</v>
      </c>
      <c r="Q41" s="8">
        <v>0</v>
      </c>
      <c r="R41" s="8">
        <v>0</v>
      </c>
      <c r="S41" s="9">
        <v>0</v>
      </c>
      <c r="T41" s="9">
        <v>0</v>
      </c>
      <c r="U41" s="9">
        <v>0</v>
      </c>
    </row>
    <row r="42" spans="2:21">
      <c r="B42" s="7" t="s">
        <v>312</v>
      </c>
      <c r="C42" s="19">
        <v>1121953</v>
      </c>
      <c r="D42" s="20" t="s">
        <v>207</v>
      </c>
      <c r="E42" s="7"/>
      <c r="F42" s="20">
        <v>513141879</v>
      </c>
      <c r="G42" s="7" t="s">
        <v>279</v>
      </c>
      <c r="H42" s="7" t="s">
        <v>303</v>
      </c>
      <c r="I42" s="7" t="s">
        <v>110</v>
      </c>
      <c r="J42" s="7"/>
      <c r="K42" s="19">
        <v>1.05</v>
      </c>
      <c r="L42" s="7" t="s">
        <v>102</v>
      </c>
      <c r="M42" s="23">
        <v>3.1E-2</v>
      </c>
      <c r="N42" s="9">
        <v>2.2000000000000001E-3</v>
      </c>
      <c r="O42" s="8">
        <v>7900298</v>
      </c>
      <c r="P42" s="8">
        <v>112.54</v>
      </c>
      <c r="Q42" s="8">
        <v>0</v>
      </c>
      <c r="R42" s="8">
        <v>8891</v>
      </c>
      <c r="S42" s="9">
        <v>1.5299999999999999E-2</v>
      </c>
      <c r="T42" s="9">
        <v>7.9000000000000008E-3</v>
      </c>
      <c r="U42" s="9">
        <v>1.1000000000000001E-3</v>
      </c>
    </row>
    <row r="43" spans="2:21">
      <c r="B43" s="7" t="s">
        <v>313</v>
      </c>
      <c r="C43" s="19">
        <v>1126598</v>
      </c>
      <c r="D43" s="20" t="s">
        <v>207</v>
      </c>
      <c r="E43" s="7"/>
      <c r="F43" s="20">
        <v>513141879</v>
      </c>
      <c r="G43" s="7" t="s">
        <v>279</v>
      </c>
      <c r="H43" s="7" t="s">
        <v>303</v>
      </c>
      <c r="I43" s="7" t="s">
        <v>110</v>
      </c>
      <c r="J43" s="7"/>
      <c r="K43" s="19">
        <v>0.52</v>
      </c>
      <c r="L43" s="7" t="s">
        <v>102</v>
      </c>
      <c r="M43" s="23">
        <v>2.8000000000000001E-2</v>
      </c>
      <c r="N43" s="9">
        <v>-2.2000000000000001E-3</v>
      </c>
      <c r="O43" s="8">
        <v>1226292</v>
      </c>
      <c r="P43" s="8">
        <v>105.28</v>
      </c>
      <c r="Q43" s="8">
        <v>0</v>
      </c>
      <c r="R43" s="8">
        <v>1291.04</v>
      </c>
      <c r="S43" s="9">
        <v>1.1999999999999999E-3</v>
      </c>
      <c r="T43" s="9">
        <v>1.1000000000000001E-3</v>
      </c>
      <c r="U43" s="9">
        <v>2.0000000000000001E-4</v>
      </c>
    </row>
    <row r="44" spans="2:21">
      <c r="B44" s="7" t="s">
        <v>314</v>
      </c>
      <c r="C44" s="19">
        <v>7480023</v>
      </c>
      <c r="D44" s="20" t="s">
        <v>207</v>
      </c>
      <c r="E44" s="7"/>
      <c r="F44" s="20">
        <v>520029935</v>
      </c>
      <c r="G44" s="7" t="s">
        <v>279</v>
      </c>
      <c r="H44" s="7" t="s">
        <v>303</v>
      </c>
      <c r="I44" s="7" t="s">
        <v>110</v>
      </c>
      <c r="J44" s="7"/>
      <c r="K44" s="19">
        <v>0.92</v>
      </c>
      <c r="L44" s="7" t="s">
        <v>102</v>
      </c>
      <c r="M44" s="23">
        <v>5.2499999999999998E-2</v>
      </c>
      <c r="N44" s="9">
        <v>-5.0000000000000001E-4</v>
      </c>
      <c r="O44" s="8">
        <v>293874.61</v>
      </c>
      <c r="P44" s="8">
        <v>130.5</v>
      </c>
      <c r="Q44" s="8">
        <v>0</v>
      </c>
      <c r="R44" s="8">
        <v>383.51</v>
      </c>
      <c r="S44" s="9">
        <v>2.3999999999999998E-3</v>
      </c>
      <c r="T44" s="9">
        <v>2.9999999999999997E-4</v>
      </c>
      <c r="U44" s="9">
        <v>0</v>
      </c>
    </row>
    <row r="45" spans="2:21">
      <c r="B45" s="7" t="s">
        <v>315</v>
      </c>
      <c r="C45" s="19">
        <v>7480049</v>
      </c>
      <c r="D45" s="20" t="s">
        <v>207</v>
      </c>
      <c r="E45" s="7"/>
      <c r="F45" s="20">
        <v>520029935</v>
      </c>
      <c r="G45" s="7" t="s">
        <v>279</v>
      </c>
      <c r="H45" s="7" t="s">
        <v>303</v>
      </c>
      <c r="I45" s="7" t="s">
        <v>110</v>
      </c>
      <c r="J45" s="7"/>
      <c r="K45" s="19">
        <v>2.27</v>
      </c>
      <c r="L45" s="7" t="s">
        <v>102</v>
      </c>
      <c r="M45" s="23">
        <v>4.7500000000000001E-2</v>
      </c>
      <c r="N45" s="9">
        <v>5.7000000000000002E-3</v>
      </c>
      <c r="O45" s="8">
        <v>119730.95</v>
      </c>
      <c r="P45" s="8">
        <v>130.81</v>
      </c>
      <c r="Q45" s="8">
        <v>0</v>
      </c>
      <c r="R45" s="8">
        <v>156.62</v>
      </c>
      <c r="S45" s="9">
        <v>4.0000000000000002E-4</v>
      </c>
      <c r="T45" s="9">
        <v>1E-4</v>
      </c>
      <c r="U45" s="9">
        <v>0</v>
      </c>
    </row>
    <row r="46" spans="2:21">
      <c r="B46" s="7" t="s">
        <v>316</v>
      </c>
      <c r="C46" s="19">
        <v>1119825</v>
      </c>
      <c r="D46" s="20" t="s">
        <v>207</v>
      </c>
      <c r="E46" s="7"/>
      <c r="F46" s="20">
        <v>513704304</v>
      </c>
      <c r="G46" s="7" t="s">
        <v>279</v>
      </c>
      <c r="H46" s="7" t="s">
        <v>303</v>
      </c>
      <c r="I46" s="7" t="s">
        <v>110</v>
      </c>
      <c r="J46" s="7"/>
      <c r="K46" s="19">
        <v>2.5099999999999998</v>
      </c>
      <c r="L46" s="7" t="s">
        <v>102</v>
      </c>
      <c r="M46" s="23">
        <v>3.5499999999999997E-2</v>
      </c>
      <c r="N46" s="9">
        <v>4.0000000000000001E-3</v>
      </c>
      <c r="O46" s="8">
        <v>2974764.09</v>
      </c>
      <c r="P46" s="8">
        <v>118.57</v>
      </c>
      <c r="Q46" s="8">
        <v>0</v>
      </c>
      <c r="R46" s="8">
        <v>3527.18</v>
      </c>
      <c r="S46" s="9">
        <v>8.3000000000000001E-3</v>
      </c>
      <c r="T46" s="9">
        <v>3.0999999999999999E-3</v>
      </c>
      <c r="U46" s="9">
        <v>5.0000000000000001E-4</v>
      </c>
    </row>
    <row r="47" spans="2:21">
      <c r="B47" s="7" t="s">
        <v>317</v>
      </c>
      <c r="C47" s="19">
        <v>1095066</v>
      </c>
      <c r="D47" s="20" t="s">
        <v>207</v>
      </c>
      <c r="E47" s="7"/>
      <c r="F47" s="20">
        <v>513704304</v>
      </c>
      <c r="G47" s="7" t="s">
        <v>279</v>
      </c>
      <c r="H47" s="7" t="s">
        <v>303</v>
      </c>
      <c r="I47" s="7" t="s">
        <v>110</v>
      </c>
      <c r="J47" s="7"/>
      <c r="K47" s="19">
        <v>1.42</v>
      </c>
      <c r="L47" s="7" t="s">
        <v>102</v>
      </c>
      <c r="M47" s="23">
        <v>4.65E-2</v>
      </c>
      <c r="N47" s="9">
        <v>3.7000000000000002E-3</v>
      </c>
      <c r="O47" s="8">
        <v>2267260.67</v>
      </c>
      <c r="P47" s="8">
        <v>128.44</v>
      </c>
      <c r="Q47" s="8">
        <v>0</v>
      </c>
      <c r="R47" s="8">
        <v>2912.07</v>
      </c>
      <c r="S47" s="9">
        <v>1.04E-2</v>
      </c>
      <c r="T47" s="9">
        <v>2.5999999999999999E-3</v>
      </c>
      <c r="U47" s="9">
        <v>4.0000000000000002E-4</v>
      </c>
    </row>
    <row r="48" spans="2:21">
      <c r="B48" s="7" t="s">
        <v>318</v>
      </c>
      <c r="C48" s="19">
        <v>1134147</v>
      </c>
      <c r="D48" s="20" t="s">
        <v>207</v>
      </c>
      <c r="E48" s="7"/>
      <c r="F48" s="20">
        <v>513704304</v>
      </c>
      <c r="G48" s="7" t="s">
        <v>279</v>
      </c>
      <c r="H48" s="7" t="s">
        <v>303</v>
      </c>
      <c r="I48" s="7" t="s">
        <v>110</v>
      </c>
      <c r="J48" s="7"/>
      <c r="K48" s="19">
        <v>5.28</v>
      </c>
      <c r="L48" s="7" t="s">
        <v>102</v>
      </c>
      <c r="M48" s="23">
        <v>1.4999999999999999E-2</v>
      </c>
      <c r="N48" s="9">
        <v>1.21E-2</v>
      </c>
      <c r="O48" s="8">
        <v>1364948.86</v>
      </c>
      <c r="P48" s="8">
        <v>103.21</v>
      </c>
      <c r="Q48" s="8">
        <v>0</v>
      </c>
      <c r="R48" s="8">
        <v>1408.76</v>
      </c>
      <c r="S48" s="9">
        <v>2.3999999999999998E-3</v>
      </c>
      <c r="T48" s="9">
        <v>1.2999999999999999E-3</v>
      </c>
      <c r="U48" s="9">
        <v>2.0000000000000001E-4</v>
      </c>
    </row>
    <row r="49" spans="2:21">
      <c r="B49" s="7" t="s">
        <v>319</v>
      </c>
      <c r="C49" s="19">
        <v>6000210</v>
      </c>
      <c r="D49" s="20" t="s">
        <v>207</v>
      </c>
      <c r="E49" s="7"/>
      <c r="F49" s="20">
        <v>520000472</v>
      </c>
      <c r="G49" s="7" t="s">
        <v>320</v>
      </c>
      <c r="H49" s="7" t="s">
        <v>321</v>
      </c>
      <c r="I49" s="7" t="s">
        <v>299</v>
      </c>
      <c r="J49" s="7"/>
      <c r="K49" s="19">
        <v>7.73</v>
      </c>
      <c r="L49" s="7" t="s">
        <v>102</v>
      </c>
      <c r="M49" s="23">
        <v>3.85E-2</v>
      </c>
      <c r="N49" s="9">
        <v>2.0199999999999999E-2</v>
      </c>
      <c r="O49" s="8">
        <v>312363</v>
      </c>
      <c r="P49" s="8">
        <v>116.97</v>
      </c>
      <c r="Q49" s="8">
        <v>0</v>
      </c>
      <c r="R49" s="8">
        <v>365.37</v>
      </c>
      <c r="S49" s="9">
        <v>1E-4</v>
      </c>
      <c r="T49" s="9">
        <v>2.9999999999999997E-4</v>
      </c>
      <c r="U49" s="9">
        <v>0</v>
      </c>
    </row>
    <row r="50" spans="2:21">
      <c r="B50" s="7" t="s">
        <v>322</v>
      </c>
      <c r="C50" s="19">
        <v>1097138</v>
      </c>
      <c r="D50" s="20" t="s">
        <v>207</v>
      </c>
      <c r="E50" s="7"/>
      <c r="F50" s="20">
        <v>513754069</v>
      </c>
      <c r="G50" s="7" t="s">
        <v>323</v>
      </c>
      <c r="H50" s="7" t="s">
        <v>303</v>
      </c>
      <c r="I50" s="7" t="s">
        <v>110</v>
      </c>
      <c r="J50" s="7"/>
      <c r="K50" s="19">
        <v>1.38</v>
      </c>
      <c r="L50" s="7" t="s">
        <v>102</v>
      </c>
      <c r="M50" s="23">
        <v>4.8899999999999999E-2</v>
      </c>
      <c r="N50" s="9">
        <v>5.4999999999999997E-3</v>
      </c>
      <c r="O50" s="8">
        <v>1143530.31</v>
      </c>
      <c r="P50" s="8">
        <v>129.99</v>
      </c>
      <c r="Q50" s="8">
        <v>0</v>
      </c>
      <c r="R50" s="8">
        <v>1486.48</v>
      </c>
      <c r="S50" s="9">
        <v>2.0500000000000001E-2</v>
      </c>
      <c r="T50" s="9">
        <v>1.2999999999999999E-3</v>
      </c>
      <c r="U50" s="9">
        <v>2.0000000000000001E-4</v>
      </c>
    </row>
    <row r="51" spans="2:21">
      <c r="B51" s="7" t="s">
        <v>324</v>
      </c>
      <c r="C51" s="19">
        <v>6040380</v>
      </c>
      <c r="D51" s="20" t="s">
        <v>207</v>
      </c>
      <c r="E51" s="7"/>
      <c r="F51" s="20">
        <v>520018078</v>
      </c>
      <c r="G51" s="7" t="s">
        <v>279</v>
      </c>
      <c r="H51" s="7" t="s">
        <v>303</v>
      </c>
      <c r="I51" s="7" t="s">
        <v>110</v>
      </c>
      <c r="J51" s="7"/>
      <c r="K51" s="19">
        <v>4.41</v>
      </c>
      <c r="L51" s="7" t="s">
        <v>102</v>
      </c>
      <c r="M51" s="23">
        <v>1.6400000000000001E-2</v>
      </c>
      <c r="N51" s="9">
        <v>1.89E-2</v>
      </c>
      <c r="O51" s="8">
        <v>64</v>
      </c>
      <c r="P51" s="8">
        <v>4977439</v>
      </c>
      <c r="Q51" s="8">
        <v>0</v>
      </c>
      <c r="R51" s="8">
        <v>3185.56</v>
      </c>
      <c r="S51" s="9">
        <v>0</v>
      </c>
      <c r="T51" s="9">
        <v>2.8E-3</v>
      </c>
      <c r="U51" s="9">
        <v>4.0000000000000002E-4</v>
      </c>
    </row>
    <row r="52" spans="2:21">
      <c r="B52" s="7" t="s">
        <v>325</v>
      </c>
      <c r="C52" s="19">
        <v>6040141</v>
      </c>
      <c r="D52" s="20" t="s">
        <v>207</v>
      </c>
      <c r="E52" s="7"/>
      <c r="F52" s="20">
        <v>520018078</v>
      </c>
      <c r="G52" s="7" t="s">
        <v>279</v>
      </c>
      <c r="H52" s="7" t="s">
        <v>303</v>
      </c>
      <c r="I52" s="7" t="s">
        <v>110</v>
      </c>
      <c r="J52" s="7"/>
      <c r="K52" s="19">
        <v>2.0099999999999998</v>
      </c>
      <c r="L52" s="7" t="s">
        <v>102</v>
      </c>
      <c r="M52" s="23">
        <v>0.04</v>
      </c>
      <c r="N52" s="9">
        <v>4.3E-3</v>
      </c>
      <c r="O52" s="8">
        <v>772000</v>
      </c>
      <c r="P52" s="8">
        <v>117.4</v>
      </c>
      <c r="Q52" s="8">
        <v>0</v>
      </c>
      <c r="R52" s="8">
        <v>906.33</v>
      </c>
      <c r="S52" s="9">
        <v>5.9999999999999995E-4</v>
      </c>
      <c r="T52" s="9">
        <v>8.0000000000000004E-4</v>
      </c>
      <c r="U52" s="9">
        <v>1E-4</v>
      </c>
    </row>
    <row r="53" spans="2:21">
      <c r="B53" s="7" t="s">
        <v>326</v>
      </c>
      <c r="C53" s="19">
        <v>3230265</v>
      </c>
      <c r="D53" s="20" t="s">
        <v>207</v>
      </c>
      <c r="E53" s="7"/>
      <c r="F53" s="20">
        <v>520037789</v>
      </c>
      <c r="G53" s="7" t="s">
        <v>295</v>
      </c>
      <c r="H53" s="7" t="s">
        <v>303</v>
      </c>
      <c r="I53" s="7" t="s">
        <v>110</v>
      </c>
      <c r="J53" s="7"/>
      <c r="K53" s="19">
        <v>6.89</v>
      </c>
      <c r="L53" s="7" t="s">
        <v>102</v>
      </c>
      <c r="M53" s="23">
        <v>2.35E-2</v>
      </c>
      <c r="N53" s="9">
        <v>2.2599999999999999E-2</v>
      </c>
      <c r="O53" s="8">
        <v>6096929.5499999998</v>
      </c>
      <c r="P53" s="8">
        <v>102.84</v>
      </c>
      <c r="Q53" s="8">
        <v>0</v>
      </c>
      <c r="R53" s="8">
        <v>6270.08</v>
      </c>
      <c r="S53" s="9">
        <v>7.4999999999999997E-3</v>
      </c>
      <c r="T53" s="9">
        <v>5.5999999999999999E-3</v>
      </c>
      <c r="U53" s="9">
        <v>8.0000000000000004E-4</v>
      </c>
    </row>
    <row r="54" spans="2:21">
      <c r="B54" s="7" t="s">
        <v>327</v>
      </c>
      <c r="C54" s="19">
        <v>3230190</v>
      </c>
      <c r="D54" s="20" t="s">
        <v>207</v>
      </c>
      <c r="E54" s="7"/>
      <c r="F54" s="20">
        <v>520037789</v>
      </c>
      <c r="G54" s="7" t="s">
        <v>295</v>
      </c>
      <c r="H54" s="7" t="s">
        <v>303</v>
      </c>
      <c r="I54" s="7" t="s">
        <v>110</v>
      </c>
      <c r="J54" s="7"/>
      <c r="K54" s="19">
        <v>5.81</v>
      </c>
      <c r="L54" s="7" t="s">
        <v>102</v>
      </c>
      <c r="M54" s="23">
        <v>1.7600000000000001E-2</v>
      </c>
      <c r="N54" s="9">
        <v>1.7899999999999999E-2</v>
      </c>
      <c r="O54" s="8">
        <v>4926258.5999999996</v>
      </c>
      <c r="P54" s="8">
        <v>101.72</v>
      </c>
      <c r="Q54" s="8">
        <v>98.64</v>
      </c>
      <c r="R54" s="8">
        <v>5109.63</v>
      </c>
      <c r="S54" s="9">
        <v>4.4999999999999997E-3</v>
      </c>
      <c r="T54" s="9">
        <v>4.4999999999999997E-3</v>
      </c>
      <c r="U54" s="9">
        <v>6.9999999999999999E-4</v>
      </c>
    </row>
    <row r="55" spans="2:21">
      <c r="B55" s="7" t="s">
        <v>328</v>
      </c>
      <c r="C55" s="19">
        <v>3230232</v>
      </c>
      <c r="D55" s="20" t="s">
        <v>207</v>
      </c>
      <c r="E55" s="7"/>
      <c r="F55" s="20">
        <v>520037789</v>
      </c>
      <c r="G55" s="7" t="s">
        <v>295</v>
      </c>
      <c r="H55" s="7" t="s">
        <v>303</v>
      </c>
      <c r="I55" s="7" t="s">
        <v>110</v>
      </c>
      <c r="J55" s="7"/>
      <c r="K55" s="19">
        <v>6.29</v>
      </c>
      <c r="L55" s="7" t="s">
        <v>102</v>
      </c>
      <c r="M55" s="23">
        <v>2.1499999999999998E-2</v>
      </c>
      <c r="N55" s="9">
        <v>2.2200000000000001E-2</v>
      </c>
      <c r="O55" s="8">
        <v>6398062.0899999999</v>
      </c>
      <c r="P55" s="8">
        <v>102.17</v>
      </c>
      <c r="Q55" s="8">
        <v>0</v>
      </c>
      <c r="R55" s="8">
        <v>6536.9</v>
      </c>
      <c r="S55" s="9">
        <v>8.0999999999999996E-3</v>
      </c>
      <c r="T55" s="9">
        <v>5.7999999999999996E-3</v>
      </c>
      <c r="U55" s="9">
        <v>8.0000000000000004E-4</v>
      </c>
    </row>
    <row r="56" spans="2:21">
      <c r="B56" s="7" t="s">
        <v>329</v>
      </c>
      <c r="C56" s="19">
        <v>3230232</v>
      </c>
      <c r="D56" s="20" t="s">
        <v>207</v>
      </c>
      <c r="E56" s="7"/>
      <c r="F56" s="20">
        <v>520037789</v>
      </c>
      <c r="G56" s="7" t="s">
        <v>295</v>
      </c>
      <c r="H56" s="7" t="s">
        <v>303</v>
      </c>
      <c r="I56" s="7" t="s">
        <v>110</v>
      </c>
      <c r="J56" s="7"/>
      <c r="L56" s="7" t="s">
        <v>102</v>
      </c>
      <c r="O56" s="8">
        <v>3615556.24</v>
      </c>
      <c r="P56" s="8">
        <v>100.17</v>
      </c>
      <c r="Q56" s="8">
        <v>0</v>
      </c>
      <c r="R56" s="8">
        <v>3621.61</v>
      </c>
      <c r="S56" s="9">
        <v>4.5999999999999999E-3</v>
      </c>
      <c r="T56" s="9">
        <v>3.2000000000000002E-3</v>
      </c>
      <c r="U56" s="9">
        <v>5.0000000000000001E-4</v>
      </c>
    </row>
    <row r="57" spans="2:21">
      <c r="B57" s="7" t="s">
        <v>330</v>
      </c>
      <c r="C57" s="19">
        <v>3230091</v>
      </c>
      <c r="D57" s="20" t="s">
        <v>207</v>
      </c>
      <c r="E57" s="7"/>
      <c r="F57" s="20">
        <v>520037789</v>
      </c>
      <c r="G57" s="7" t="s">
        <v>295</v>
      </c>
      <c r="H57" s="7" t="s">
        <v>303</v>
      </c>
      <c r="I57" s="7" t="s">
        <v>110</v>
      </c>
      <c r="J57" s="7"/>
      <c r="K57" s="19">
        <v>1.47</v>
      </c>
      <c r="L57" s="7" t="s">
        <v>102</v>
      </c>
      <c r="M57" s="23">
        <v>5.0999999999999997E-2</v>
      </c>
      <c r="N57" s="9">
        <v>2.7000000000000001E-3</v>
      </c>
      <c r="O57" s="8">
        <v>0.04</v>
      </c>
      <c r="P57" s="8">
        <v>119.44</v>
      </c>
      <c r="Q57" s="8">
        <v>0</v>
      </c>
      <c r="R57" s="8">
        <v>0</v>
      </c>
      <c r="S57" s="9">
        <v>0</v>
      </c>
      <c r="T57" s="9">
        <v>0</v>
      </c>
      <c r="U57" s="9">
        <v>0</v>
      </c>
    </row>
    <row r="58" spans="2:21">
      <c r="B58" s="7" t="s">
        <v>331</v>
      </c>
      <c r="C58" s="19">
        <v>1940444</v>
      </c>
      <c r="D58" s="20" t="s">
        <v>207</v>
      </c>
      <c r="E58" s="7"/>
      <c r="F58" s="20">
        <v>520032640</v>
      </c>
      <c r="G58" s="7" t="s">
        <v>279</v>
      </c>
      <c r="H58" s="7" t="s">
        <v>303</v>
      </c>
      <c r="I58" s="7" t="s">
        <v>110</v>
      </c>
      <c r="J58" s="7"/>
      <c r="K58" s="19">
        <v>1.44</v>
      </c>
      <c r="L58" s="7" t="s">
        <v>102</v>
      </c>
      <c r="M58" s="23">
        <v>6.5000000000000002E-2</v>
      </c>
      <c r="N58" s="9">
        <v>6.3E-3</v>
      </c>
      <c r="O58" s="8">
        <v>2629520</v>
      </c>
      <c r="P58" s="8">
        <v>121.26</v>
      </c>
      <c r="Q58" s="8">
        <v>34.520000000000003</v>
      </c>
      <c r="R58" s="8">
        <v>3223.08</v>
      </c>
      <c r="S58" s="9">
        <v>1.6999999999999999E-3</v>
      </c>
      <c r="T58" s="9">
        <v>2.8999999999999998E-3</v>
      </c>
      <c r="U58" s="9">
        <v>4.0000000000000002E-4</v>
      </c>
    </row>
    <row r="59" spans="2:21">
      <c r="B59" s="7" t="s">
        <v>332</v>
      </c>
      <c r="C59" s="19">
        <v>1136753</v>
      </c>
      <c r="D59" s="20" t="s">
        <v>207</v>
      </c>
      <c r="E59" s="7"/>
      <c r="F59" s="20">
        <v>513821488</v>
      </c>
      <c r="G59" s="7" t="s">
        <v>295</v>
      </c>
      <c r="H59" s="7" t="s">
        <v>303</v>
      </c>
      <c r="I59" s="7" t="s">
        <v>110</v>
      </c>
      <c r="J59" s="7"/>
      <c r="K59" s="19">
        <v>6.53</v>
      </c>
      <c r="L59" s="7" t="s">
        <v>102</v>
      </c>
      <c r="M59" s="23">
        <v>0.04</v>
      </c>
      <c r="N59" s="9">
        <v>1.8499999999999999E-2</v>
      </c>
      <c r="O59" s="8">
        <v>1015692.58</v>
      </c>
      <c r="P59" s="8">
        <v>117.02</v>
      </c>
      <c r="Q59" s="8">
        <v>0</v>
      </c>
      <c r="R59" s="8">
        <v>1188.56</v>
      </c>
      <c r="S59" s="9">
        <v>1.4E-3</v>
      </c>
      <c r="T59" s="9">
        <v>1.1000000000000001E-3</v>
      </c>
      <c r="U59" s="9">
        <v>2.0000000000000001E-4</v>
      </c>
    </row>
    <row r="60" spans="2:21">
      <c r="B60" s="7" t="s">
        <v>333</v>
      </c>
      <c r="C60" s="19">
        <v>1154764</v>
      </c>
      <c r="D60" s="20" t="s">
        <v>207</v>
      </c>
      <c r="E60" s="7"/>
      <c r="F60" s="20">
        <v>513668277</v>
      </c>
      <c r="G60" s="7" t="s">
        <v>279</v>
      </c>
      <c r="H60" s="7" t="s">
        <v>334</v>
      </c>
      <c r="I60" s="7" t="s">
        <v>299</v>
      </c>
      <c r="J60" s="7"/>
      <c r="K60" s="19">
        <v>3.69</v>
      </c>
      <c r="L60" s="7" t="s">
        <v>102</v>
      </c>
      <c r="M60" s="23">
        <v>2.8E-3</v>
      </c>
      <c r="N60" s="9">
        <v>7.0000000000000001E-3</v>
      </c>
      <c r="O60" s="8">
        <v>4880488</v>
      </c>
      <c r="P60" s="8">
        <v>98.76</v>
      </c>
      <c r="Q60" s="8">
        <v>0</v>
      </c>
      <c r="R60" s="8">
        <v>4819.97</v>
      </c>
      <c r="S60" s="9">
        <v>1.15E-2</v>
      </c>
      <c r="T60" s="9">
        <v>4.3E-3</v>
      </c>
      <c r="U60" s="9">
        <v>5.9999999999999995E-4</v>
      </c>
    </row>
    <row r="61" spans="2:21">
      <c r="B61" s="7" t="s">
        <v>335</v>
      </c>
      <c r="C61" s="19">
        <v>3900206</v>
      </c>
      <c r="D61" s="20" t="s">
        <v>207</v>
      </c>
      <c r="E61" s="7"/>
      <c r="F61" s="20">
        <v>520038506</v>
      </c>
      <c r="G61" s="7" t="s">
        <v>295</v>
      </c>
      <c r="H61" s="7" t="s">
        <v>336</v>
      </c>
      <c r="I61" s="7" t="s">
        <v>110</v>
      </c>
      <c r="J61" s="7"/>
      <c r="K61" s="19">
        <v>0.16</v>
      </c>
      <c r="L61" s="7" t="s">
        <v>102</v>
      </c>
      <c r="M61" s="23">
        <v>4.2500000000000003E-2</v>
      </c>
      <c r="N61" s="9">
        <v>2.6499999999999999E-2</v>
      </c>
      <c r="O61" s="8">
        <v>122043.43</v>
      </c>
      <c r="P61" s="8">
        <v>125.96</v>
      </c>
      <c r="Q61" s="8">
        <v>0</v>
      </c>
      <c r="R61" s="8">
        <v>153.72999999999999</v>
      </c>
      <c r="S61" s="9">
        <v>5.9999999999999995E-4</v>
      </c>
      <c r="T61" s="9">
        <v>1E-4</v>
      </c>
      <c r="U61" s="9">
        <v>0</v>
      </c>
    </row>
    <row r="62" spans="2:21">
      <c r="B62" s="7" t="s">
        <v>337</v>
      </c>
      <c r="C62" s="19">
        <v>1118033</v>
      </c>
      <c r="D62" s="20" t="s">
        <v>207</v>
      </c>
      <c r="E62" s="7"/>
      <c r="F62" s="20">
        <v>513623314</v>
      </c>
      <c r="G62" s="7" t="s">
        <v>295</v>
      </c>
      <c r="H62" s="7" t="s">
        <v>334</v>
      </c>
      <c r="I62" s="7" t="s">
        <v>299</v>
      </c>
      <c r="J62" s="7"/>
      <c r="K62" s="19">
        <v>1.02</v>
      </c>
      <c r="L62" s="7" t="s">
        <v>102</v>
      </c>
      <c r="M62" s="23">
        <v>3.7699999999999997E-2</v>
      </c>
      <c r="N62" s="9">
        <v>4.3E-3</v>
      </c>
      <c r="O62" s="8">
        <v>0.87</v>
      </c>
      <c r="P62" s="8">
        <v>113</v>
      </c>
      <c r="Q62" s="8">
        <v>0</v>
      </c>
      <c r="R62" s="8">
        <v>0</v>
      </c>
      <c r="S62" s="9">
        <v>0</v>
      </c>
      <c r="T62" s="9">
        <v>0</v>
      </c>
      <c r="U62" s="9">
        <v>0</v>
      </c>
    </row>
    <row r="63" spans="2:21">
      <c r="B63" s="7" t="s">
        <v>338</v>
      </c>
      <c r="C63" s="19">
        <v>1138924</v>
      </c>
      <c r="D63" s="20" t="s">
        <v>207</v>
      </c>
      <c r="E63" s="7"/>
      <c r="F63" s="20">
        <v>513623314</v>
      </c>
      <c r="G63" s="7" t="s">
        <v>295</v>
      </c>
      <c r="H63" s="7" t="s">
        <v>334</v>
      </c>
      <c r="I63" s="7" t="s">
        <v>299</v>
      </c>
      <c r="J63" s="7"/>
      <c r="K63" s="19">
        <v>5.47</v>
      </c>
      <c r="L63" s="7" t="s">
        <v>102</v>
      </c>
      <c r="M63" s="23">
        <v>1.34E-2</v>
      </c>
      <c r="N63" s="9">
        <v>1.6E-2</v>
      </c>
      <c r="O63" s="8">
        <v>4675055.4000000004</v>
      </c>
      <c r="P63" s="8">
        <v>100.18</v>
      </c>
      <c r="Q63" s="8">
        <v>0</v>
      </c>
      <c r="R63" s="8">
        <v>4683.47</v>
      </c>
      <c r="S63" s="9">
        <v>1.37E-2</v>
      </c>
      <c r="T63" s="9">
        <v>4.1999999999999997E-3</v>
      </c>
      <c r="U63" s="9">
        <v>5.9999999999999995E-4</v>
      </c>
    </row>
    <row r="64" spans="2:21">
      <c r="B64" s="7" t="s">
        <v>339</v>
      </c>
      <c r="C64" s="19">
        <v>1122860</v>
      </c>
      <c r="D64" s="20" t="s">
        <v>207</v>
      </c>
      <c r="E64" s="7"/>
      <c r="F64" s="20">
        <v>513890368</v>
      </c>
      <c r="G64" s="7" t="s">
        <v>295</v>
      </c>
      <c r="H64" s="7" t="s">
        <v>336</v>
      </c>
      <c r="I64" s="7" t="s">
        <v>110</v>
      </c>
      <c r="J64" s="7"/>
      <c r="K64" s="19">
        <v>1</v>
      </c>
      <c r="L64" s="7" t="s">
        <v>102</v>
      </c>
      <c r="M64" s="23">
        <v>4.8000000000000001E-2</v>
      </c>
      <c r="N64" s="9">
        <v>4.3E-3</v>
      </c>
      <c r="O64" s="8">
        <v>88660.01</v>
      </c>
      <c r="P64" s="8">
        <v>112.72</v>
      </c>
      <c r="Q64" s="8">
        <v>0</v>
      </c>
      <c r="R64" s="8">
        <v>99.94</v>
      </c>
      <c r="S64" s="9">
        <v>8.0000000000000004E-4</v>
      </c>
      <c r="T64" s="9">
        <v>1E-4</v>
      </c>
      <c r="U64" s="9">
        <v>0</v>
      </c>
    </row>
    <row r="65" spans="2:21">
      <c r="B65" s="7" t="s">
        <v>340</v>
      </c>
      <c r="C65" s="19">
        <v>1260397</v>
      </c>
      <c r="D65" s="20" t="s">
        <v>207</v>
      </c>
      <c r="E65" s="7"/>
      <c r="F65" s="20">
        <v>520033234</v>
      </c>
      <c r="G65" s="7" t="s">
        <v>295</v>
      </c>
      <c r="H65" s="7" t="s">
        <v>336</v>
      </c>
      <c r="I65" s="7" t="s">
        <v>110</v>
      </c>
      <c r="J65" s="7"/>
      <c r="K65" s="19">
        <v>1.3</v>
      </c>
      <c r="L65" s="7" t="s">
        <v>102</v>
      </c>
      <c r="M65" s="23">
        <v>5.0999999999999997E-2</v>
      </c>
      <c r="N65" s="9">
        <v>1.6799999999999999E-2</v>
      </c>
      <c r="O65" s="8">
        <v>11913121</v>
      </c>
      <c r="P65" s="8">
        <v>129</v>
      </c>
      <c r="Q65" s="8">
        <v>0</v>
      </c>
      <c r="R65" s="8">
        <v>15367.93</v>
      </c>
      <c r="S65" s="9">
        <v>7.0000000000000001E-3</v>
      </c>
      <c r="T65" s="9">
        <v>1.37E-2</v>
      </c>
      <c r="U65" s="9">
        <v>2E-3</v>
      </c>
    </row>
    <row r="66" spans="2:21">
      <c r="B66" s="7" t="s">
        <v>341</v>
      </c>
      <c r="C66" s="19">
        <v>1260603</v>
      </c>
      <c r="D66" s="20" t="s">
        <v>207</v>
      </c>
      <c r="E66" s="7"/>
      <c r="F66" s="20">
        <v>520033234</v>
      </c>
      <c r="G66" s="7" t="s">
        <v>295</v>
      </c>
      <c r="H66" s="7" t="s">
        <v>336</v>
      </c>
      <c r="I66" s="7" t="s">
        <v>110</v>
      </c>
      <c r="J66" s="7"/>
      <c r="K66" s="19">
        <v>6.19</v>
      </c>
      <c r="L66" s="7" t="s">
        <v>102</v>
      </c>
      <c r="M66" s="23">
        <v>0.04</v>
      </c>
      <c r="N66" s="9">
        <v>3.9699999999999999E-2</v>
      </c>
      <c r="O66" s="8">
        <v>209093</v>
      </c>
      <c r="P66" s="8">
        <v>100.51</v>
      </c>
      <c r="Q66" s="8">
        <v>0</v>
      </c>
      <c r="R66" s="8">
        <v>210.16</v>
      </c>
      <c r="S66" s="9">
        <v>1E-4</v>
      </c>
      <c r="T66" s="9">
        <v>2.0000000000000001E-4</v>
      </c>
      <c r="U66" s="9">
        <v>0</v>
      </c>
    </row>
    <row r="67" spans="2:21">
      <c r="B67" s="7" t="s">
        <v>342</v>
      </c>
      <c r="C67" s="19">
        <v>1260488</v>
      </c>
      <c r="D67" s="20" t="s">
        <v>207</v>
      </c>
      <c r="E67" s="7"/>
      <c r="F67" s="20">
        <v>520033234</v>
      </c>
      <c r="G67" s="7" t="s">
        <v>295</v>
      </c>
      <c r="H67" s="7" t="s">
        <v>334</v>
      </c>
      <c r="I67" s="7" t="s">
        <v>299</v>
      </c>
      <c r="J67" s="7"/>
      <c r="K67" s="19">
        <v>0.72</v>
      </c>
      <c r="L67" s="7" t="s">
        <v>102</v>
      </c>
      <c r="M67" s="23">
        <v>6.5000000000000002E-2</v>
      </c>
      <c r="N67" s="9">
        <v>-6.9999999999999999E-4</v>
      </c>
      <c r="O67" s="8">
        <v>2080815.94</v>
      </c>
      <c r="P67" s="8">
        <v>120.89</v>
      </c>
      <c r="Q67" s="8">
        <v>0</v>
      </c>
      <c r="R67" s="8">
        <v>2515.5</v>
      </c>
      <c r="S67" s="9">
        <v>1.12E-2</v>
      </c>
      <c r="T67" s="9">
        <v>2.2000000000000001E-3</v>
      </c>
      <c r="U67" s="9">
        <v>2.9999999999999997E-4</v>
      </c>
    </row>
    <row r="68" spans="2:21">
      <c r="B68" s="7" t="s">
        <v>343</v>
      </c>
      <c r="C68" s="19">
        <v>1260652</v>
      </c>
      <c r="D68" s="20" t="s">
        <v>207</v>
      </c>
      <c r="E68" s="7"/>
      <c r="F68" s="20">
        <v>520033234</v>
      </c>
      <c r="G68" s="7" t="s">
        <v>295</v>
      </c>
      <c r="H68" s="7" t="s">
        <v>336</v>
      </c>
      <c r="I68" s="7" t="s">
        <v>110</v>
      </c>
      <c r="J68" s="7"/>
      <c r="K68" s="19">
        <v>6.44</v>
      </c>
      <c r="L68" s="7" t="s">
        <v>102</v>
      </c>
      <c r="M68" s="23">
        <v>2.7799999999999998E-2</v>
      </c>
      <c r="N68" s="9">
        <v>3.9899999999999998E-2</v>
      </c>
      <c r="O68" s="8">
        <v>16257466</v>
      </c>
      <c r="P68" s="8">
        <v>94.31</v>
      </c>
      <c r="Q68" s="8">
        <v>0</v>
      </c>
      <c r="R68" s="8">
        <v>15332.42</v>
      </c>
      <c r="S68" s="9">
        <v>8.9999999999999993E-3</v>
      </c>
      <c r="T68" s="9">
        <v>1.3599999999999999E-2</v>
      </c>
      <c r="U68" s="9">
        <v>2E-3</v>
      </c>
    </row>
    <row r="69" spans="2:21">
      <c r="B69" s="7" t="s">
        <v>344</v>
      </c>
      <c r="C69" s="19">
        <v>1134048</v>
      </c>
      <c r="D69" s="20" t="s">
        <v>207</v>
      </c>
      <c r="E69" s="7"/>
      <c r="F69" s="20">
        <v>513834200</v>
      </c>
      <c r="G69" s="7" t="s">
        <v>323</v>
      </c>
      <c r="H69" s="7" t="s">
        <v>336</v>
      </c>
      <c r="I69" s="7" t="s">
        <v>110</v>
      </c>
      <c r="J69" s="7"/>
      <c r="K69" s="19">
        <v>7.34</v>
      </c>
      <c r="L69" s="7" t="s">
        <v>102</v>
      </c>
      <c r="M69" s="23">
        <v>2.4E-2</v>
      </c>
      <c r="N69" s="9">
        <v>2.18E-2</v>
      </c>
      <c r="O69" s="8">
        <v>628878</v>
      </c>
      <c r="P69" s="8">
        <v>101.98</v>
      </c>
      <c r="Q69" s="8">
        <v>0</v>
      </c>
      <c r="R69" s="8">
        <v>641.33000000000004</v>
      </c>
      <c r="S69" s="9">
        <v>2.0999999999999999E-3</v>
      </c>
      <c r="T69" s="9">
        <v>5.9999999999999995E-4</v>
      </c>
      <c r="U69" s="9">
        <v>1E-4</v>
      </c>
    </row>
    <row r="70" spans="2:21">
      <c r="B70" s="7" t="s">
        <v>345</v>
      </c>
      <c r="C70" s="19">
        <v>1119221</v>
      </c>
      <c r="D70" s="20" t="s">
        <v>207</v>
      </c>
      <c r="E70" s="7"/>
      <c r="F70" s="20">
        <v>513834200</v>
      </c>
      <c r="G70" s="7" t="s">
        <v>323</v>
      </c>
      <c r="H70" s="7" t="s">
        <v>336</v>
      </c>
      <c r="I70" s="7" t="s">
        <v>110</v>
      </c>
      <c r="J70" s="7"/>
      <c r="K70" s="19">
        <v>2.3199999999999998</v>
      </c>
      <c r="L70" s="7" t="s">
        <v>102</v>
      </c>
      <c r="M70" s="23">
        <v>3.9E-2</v>
      </c>
      <c r="N70" s="9">
        <v>6.1000000000000004E-3</v>
      </c>
      <c r="O70" s="8">
        <v>6243418</v>
      </c>
      <c r="P70" s="8">
        <v>117.55</v>
      </c>
      <c r="Q70" s="8">
        <v>0</v>
      </c>
      <c r="R70" s="8">
        <v>7339.14</v>
      </c>
      <c r="S70" s="9">
        <v>1.5599999999999999E-2</v>
      </c>
      <c r="T70" s="9">
        <v>6.4999999999999997E-3</v>
      </c>
      <c r="U70" s="9">
        <v>8.9999999999999998E-4</v>
      </c>
    </row>
    <row r="71" spans="2:21">
      <c r="B71" s="7" t="s">
        <v>346</v>
      </c>
      <c r="C71" s="19">
        <v>1126069</v>
      </c>
      <c r="D71" s="20" t="s">
        <v>207</v>
      </c>
      <c r="E71" s="7"/>
      <c r="F71" s="20">
        <v>513834200</v>
      </c>
      <c r="G71" s="7" t="s">
        <v>323</v>
      </c>
      <c r="H71" s="7" t="s">
        <v>336</v>
      </c>
      <c r="I71" s="7" t="s">
        <v>110</v>
      </c>
      <c r="J71" s="7"/>
      <c r="K71" s="19">
        <v>4.1100000000000003</v>
      </c>
      <c r="L71" s="7" t="s">
        <v>102</v>
      </c>
      <c r="M71" s="23">
        <v>3.85E-2</v>
      </c>
      <c r="N71" s="9">
        <v>9.4000000000000004E-3</v>
      </c>
      <c r="O71" s="8">
        <v>688248</v>
      </c>
      <c r="P71" s="8">
        <v>116.93</v>
      </c>
      <c r="Q71" s="8">
        <v>0</v>
      </c>
      <c r="R71" s="8">
        <v>804.77</v>
      </c>
      <c r="S71" s="9">
        <v>2.8999999999999998E-3</v>
      </c>
      <c r="T71" s="9">
        <v>6.9999999999999999E-4</v>
      </c>
      <c r="U71" s="9">
        <v>1E-4</v>
      </c>
    </row>
    <row r="72" spans="2:21">
      <c r="B72" s="7" t="s">
        <v>347</v>
      </c>
      <c r="C72" s="19">
        <v>1126077</v>
      </c>
      <c r="D72" s="20" t="s">
        <v>207</v>
      </c>
      <c r="E72" s="7"/>
      <c r="F72" s="20">
        <v>513834200</v>
      </c>
      <c r="G72" s="7" t="s">
        <v>323</v>
      </c>
      <c r="H72" s="7" t="s">
        <v>336</v>
      </c>
      <c r="I72" s="7" t="s">
        <v>110</v>
      </c>
      <c r="J72" s="7"/>
      <c r="K72" s="19">
        <v>4.96</v>
      </c>
      <c r="L72" s="7" t="s">
        <v>102</v>
      </c>
      <c r="M72" s="23">
        <v>3.85E-2</v>
      </c>
      <c r="N72" s="9">
        <v>1.41E-2</v>
      </c>
      <c r="O72" s="8">
        <v>56949</v>
      </c>
      <c r="P72" s="8">
        <v>117.05</v>
      </c>
      <c r="Q72" s="8">
        <v>0</v>
      </c>
      <c r="R72" s="8">
        <v>66.66</v>
      </c>
      <c r="S72" s="9">
        <v>2.0000000000000001E-4</v>
      </c>
      <c r="T72" s="9">
        <v>1E-4</v>
      </c>
      <c r="U72" s="9">
        <v>0</v>
      </c>
    </row>
    <row r="73" spans="2:21">
      <c r="B73" s="7" t="s">
        <v>348</v>
      </c>
      <c r="C73" s="19">
        <v>1128875</v>
      </c>
      <c r="D73" s="20" t="s">
        <v>207</v>
      </c>
      <c r="E73" s="7"/>
      <c r="F73" s="20">
        <v>513834200</v>
      </c>
      <c r="G73" s="7" t="s">
        <v>323</v>
      </c>
      <c r="H73" s="7" t="s">
        <v>336</v>
      </c>
      <c r="I73" s="7" t="s">
        <v>110</v>
      </c>
      <c r="J73" s="7"/>
      <c r="K73" s="19">
        <v>3.28</v>
      </c>
      <c r="L73" s="7" t="s">
        <v>102</v>
      </c>
      <c r="M73" s="23">
        <v>2.8000000000000001E-2</v>
      </c>
      <c r="N73" s="9">
        <v>7.0000000000000001E-3</v>
      </c>
      <c r="O73" s="8">
        <v>3946001</v>
      </c>
      <c r="P73" s="8">
        <v>108.78</v>
      </c>
      <c r="Q73" s="8">
        <v>0</v>
      </c>
      <c r="R73" s="8">
        <v>4292.46</v>
      </c>
      <c r="S73" s="9">
        <v>1.7500000000000002E-2</v>
      </c>
      <c r="T73" s="9">
        <v>3.8E-3</v>
      </c>
      <c r="U73" s="9">
        <v>5.0000000000000001E-4</v>
      </c>
    </row>
    <row r="74" spans="2:21">
      <c r="B74" s="7" t="s">
        <v>349</v>
      </c>
      <c r="C74" s="19">
        <v>1134030</v>
      </c>
      <c r="D74" s="20" t="s">
        <v>207</v>
      </c>
      <c r="E74" s="7"/>
      <c r="F74" s="20">
        <v>513834200</v>
      </c>
      <c r="G74" s="7" t="s">
        <v>323</v>
      </c>
      <c r="H74" s="7" t="s">
        <v>336</v>
      </c>
      <c r="I74" s="7" t="s">
        <v>110</v>
      </c>
      <c r="J74" s="7"/>
      <c r="K74" s="19">
        <v>6.49</v>
      </c>
      <c r="L74" s="7" t="s">
        <v>102</v>
      </c>
      <c r="M74" s="23">
        <v>2.4E-2</v>
      </c>
      <c r="N74" s="9">
        <v>2.1100000000000001E-2</v>
      </c>
      <c r="O74" s="8">
        <v>31286</v>
      </c>
      <c r="P74" s="8">
        <v>102.21</v>
      </c>
      <c r="Q74" s="8">
        <v>0</v>
      </c>
      <c r="R74" s="8">
        <v>31.98</v>
      </c>
      <c r="S74" s="9">
        <v>1E-4</v>
      </c>
      <c r="T74" s="9">
        <v>0</v>
      </c>
      <c r="U74" s="9">
        <v>0</v>
      </c>
    </row>
    <row r="75" spans="2:21">
      <c r="B75" s="7" t="s">
        <v>350</v>
      </c>
      <c r="C75" s="19">
        <v>1120120</v>
      </c>
      <c r="D75" s="20" t="s">
        <v>207</v>
      </c>
      <c r="E75" s="7"/>
      <c r="F75" s="20">
        <v>513754069</v>
      </c>
      <c r="G75" s="7" t="s">
        <v>323</v>
      </c>
      <c r="H75" s="7" t="s">
        <v>336</v>
      </c>
      <c r="I75" s="7" t="s">
        <v>110</v>
      </c>
      <c r="J75" s="7"/>
      <c r="K75" s="19">
        <v>2.46</v>
      </c>
      <c r="L75" s="7" t="s">
        <v>102</v>
      </c>
      <c r="M75" s="23">
        <v>3.7499999999999999E-2</v>
      </c>
      <c r="N75" s="9">
        <v>6.6E-3</v>
      </c>
      <c r="O75" s="8">
        <v>6283197</v>
      </c>
      <c r="P75" s="8">
        <v>118.14</v>
      </c>
      <c r="Q75" s="8">
        <v>0</v>
      </c>
      <c r="R75" s="8">
        <v>7422.97</v>
      </c>
      <c r="S75" s="9">
        <v>8.0999999999999996E-3</v>
      </c>
      <c r="T75" s="9">
        <v>6.6E-3</v>
      </c>
      <c r="U75" s="9">
        <v>1E-3</v>
      </c>
    </row>
    <row r="76" spans="2:21">
      <c r="B76" s="7" t="s">
        <v>351</v>
      </c>
      <c r="C76" s="19">
        <v>1136050</v>
      </c>
      <c r="D76" s="20" t="s">
        <v>207</v>
      </c>
      <c r="E76" s="7"/>
      <c r="F76" s="20">
        <v>513754069</v>
      </c>
      <c r="G76" s="7" t="s">
        <v>323</v>
      </c>
      <c r="H76" s="7" t="s">
        <v>334</v>
      </c>
      <c r="I76" s="7" t="s">
        <v>299</v>
      </c>
      <c r="J76" s="7"/>
      <c r="K76" s="19">
        <v>6.07</v>
      </c>
      <c r="L76" s="7" t="s">
        <v>102</v>
      </c>
      <c r="M76" s="23">
        <v>2.4799999999999999E-2</v>
      </c>
      <c r="N76" s="9">
        <v>1.8800000000000001E-2</v>
      </c>
      <c r="O76" s="8">
        <v>4949928</v>
      </c>
      <c r="P76" s="8">
        <v>105.31</v>
      </c>
      <c r="Q76" s="8">
        <v>0</v>
      </c>
      <c r="R76" s="8">
        <v>5212.7700000000004</v>
      </c>
      <c r="S76" s="9">
        <v>1.17E-2</v>
      </c>
      <c r="T76" s="9">
        <v>4.5999999999999999E-3</v>
      </c>
      <c r="U76" s="9">
        <v>6.9999999999999999E-4</v>
      </c>
    </row>
    <row r="77" spans="2:21">
      <c r="B77" s="7" t="s">
        <v>352</v>
      </c>
      <c r="C77" s="19">
        <v>2260479</v>
      </c>
      <c r="D77" s="20" t="s">
        <v>207</v>
      </c>
      <c r="E77" s="7"/>
      <c r="F77" s="20">
        <v>520024126</v>
      </c>
      <c r="G77" s="7" t="s">
        <v>295</v>
      </c>
      <c r="H77" s="7" t="s">
        <v>336</v>
      </c>
      <c r="I77" s="7" t="s">
        <v>110</v>
      </c>
      <c r="J77" s="7"/>
      <c r="K77" s="19">
        <v>4.6900000000000004</v>
      </c>
      <c r="L77" s="7" t="s">
        <v>102</v>
      </c>
      <c r="M77" s="23">
        <v>2.8500000000000001E-2</v>
      </c>
      <c r="N77" s="9">
        <v>1.52E-2</v>
      </c>
      <c r="O77" s="8">
        <v>853883</v>
      </c>
      <c r="P77" s="8">
        <v>109.38</v>
      </c>
      <c r="Q77" s="8">
        <v>0</v>
      </c>
      <c r="R77" s="8">
        <v>933.98</v>
      </c>
      <c r="S77" s="9">
        <v>1.2999999999999999E-3</v>
      </c>
      <c r="T77" s="9">
        <v>8.0000000000000004E-4</v>
      </c>
      <c r="U77" s="9">
        <v>1E-4</v>
      </c>
    </row>
    <row r="78" spans="2:21">
      <c r="B78" s="7" t="s">
        <v>353</v>
      </c>
      <c r="C78" s="19">
        <v>2310233</v>
      </c>
      <c r="D78" s="20" t="s">
        <v>207</v>
      </c>
      <c r="E78" s="7"/>
      <c r="F78" s="20">
        <v>520032046</v>
      </c>
      <c r="G78" s="7" t="s">
        <v>279</v>
      </c>
      <c r="H78" s="7" t="s">
        <v>336</v>
      </c>
      <c r="I78" s="7" t="s">
        <v>110</v>
      </c>
      <c r="J78" s="7"/>
      <c r="K78" s="19">
        <v>3.9</v>
      </c>
      <c r="L78" s="7" t="s">
        <v>102</v>
      </c>
      <c r="M78" s="23">
        <v>1.06E-2</v>
      </c>
      <c r="N78" s="9">
        <v>2.46E-2</v>
      </c>
      <c r="O78" s="8">
        <v>22</v>
      </c>
      <c r="P78" s="8">
        <v>4797066</v>
      </c>
      <c r="Q78" s="8">
        <v>0</v>
      </c>
      <c r="R78" s="8">
        <v>1055.3499999999999</v>
      </c>
      <c r="S78" s="9">
        <v>0</v>
      </c>
      <c r="T78" s="9">
        <v>8.9999999999999998E-4</v>
      </c>
      <c r="U78" s="9">
        <v>1E-4</v>
      </c>
    </row>
    <row r="79" spans="2:21">
      <c r="B79" s="7" t="s">
        <v>354</v>
      </c>
      <c r="C79" s="19">
        <v>2310266</v>
      </c>
      <c r="D79" s="20" t="s">
        <v>207</v>
      </c>
      <c r="E79" s="7"/>
      <c r="F79" s="20">
        <v>520032046</v>
      </c>
      <c r="G79" s="7" t="s">
        <v>279</v>
      </c>
      <c r="H79" s="7" t="s">
        <v>336</v>
      </c>
      <c r="I79" s="7" t="s">
        <v>110</v>
      </c>
      <c r="J79" s="7"/>
      <c r="K79" s="19">
        <v>4.63</v>
      </c>
      <c r="L79" s="7" t="s">
        <v>102</v>
      </c>
      <c r="M79" s="23">
        <v>1.8200000000000001E-2</v>
      </c>
      <c r="N79" s="9">
        <v>2.46E-2</v>
      </c>
      <c r="O79" s="8">
        <v>188</v>
      </c>
      <c r="P79" s="8">
        <v>4874248</v>
      </c>
      <c r="Q79" s="8">
        <v>0</v>
      </c>
      <c r="R79" s="8">
        <v>9163.59</v>
      </c>
      <c r="S79" s="9">
        <v>0</v>
      </c>
      <c r="T79" s="9">
        <v>8.2000000000000007E-3</v>
      </c>
      <c r="U79" s="9">
        <v>1.1999999999999999E-3</v>
      </c>
    </row>
    <row r="80" spans="2:21">
      <c r="B80" s="7" t="s">
        <v>355</v>
      </c>
      <c r="C80" s="19">
        <v>3230224</v>
      </c>
      <c r="D80" s="20" t="s">
        <v>207</v>
      </c>
      <c r="E80" s="7"/>
      <c r="F80" s="20">
        <v>520037789</v>
      </c>
      <c r="G80" s="7" t="s">
        <v>295</v>
      </c>
      <c r="H80" s="7" t="s">
        <v>336</v>
      </c>
      <c r="I80" s="7" t="s">
        <v>110</v>
      </c>
      <c r="J80" s="7"/>
      <c r="K80" s="19">
        <v>2.31</v>
      </c>
      <c r="L80" s="7" t="s">
        <v>102</v>
      </c>
      <c r="M80" s="23">
        <v>5.8500000000000003E-2</v>
      </c>
      <c r="N80" s="9">
        <v>9.5999999999999992E-3</v>
      </c>
      <c r="O80" s="8">
        <v>89641.81</v>
      </c>
      <c r="P80" s="8">
        <v>121.82</v>
      </c>
      <c r="Q80" s="8">
        <v>0</v>
      </c>
      <c r="R80" s="8">
        <v>109.2</v>
      </c>
      <c r="S80" s="9">
        <v>1E-4</v>
      </c>
      <c r="T80" s="9">
        <v>1E-4</v>
      </c>
      <c r="U80" s="9">
        <v>0</v>
      </c>
    </row>
    <row r="81" spans="2:21">
      <c r="B81" s="7" t="s">
        <v>356</v>
      </c>
      <c r="C81" s="19">
        <v>3230125</v>
      </c>
      <c r="D81" s="20" t="s">
        <v>207</v>
      </c>
      <c r="E81" s="7"/>
      <c r="F81" s="20">
        <v>520037789</v>
      </c>
      <c r="G81" s="7" t="s">
        <v>295</v>
      </c>
      <c r="H81" s="7" t="s">
        <v>336</v>
      </c>
      <c r="I81" s="7" t="s">
        <v>110</v>
      </c>
      <c r="J81" s="7"/>
      <c r="K81" s="19">
        <v>2.64</v>
      </c>
      <c r="L81" s="7" t="s">
        <v>102</v>
      </c>
      <c r="M81" s="23">
        <v>4.9000000000000002E-2</v>
      </c>
      <c r="N81" s="9">
        <v>1.0500000000000001E-2</v>
      </c>
      <c r="O81" s="8">
        <v>0.06</v>
      </c>
      <c r="P81" s="8">
        <v>115.35</v>
      </c>
      <c r="Q81" s="8">
        <v>0</v>
      </c>
      <c r="R81" s="8">
        <v>0</v>
      </c>
      <c r="S81" s="9">
        <v>0</v>
      </c>
      <c r="T81" s="9">
        <v>0</v>
      </c>
      <c r="U81" s="9">
        <v>0</v>
      </c>
    </row>
    <row r="82" spans="2:21">
      <c r="B82" s="7" t="s">
        <v>357</v>
      </c>
      <c r="C82" s="19">
        <v>1103670</v>
      </c>
      <c r="D82" s="20" t="s">
        <v>207</v>
      </c>
      <c r="E82" s="7"/>
      <c r="F82" s="20">
        <v>513937714</v>
      </c>
      <c r="G82" s="7" t="s">
        <v>323</v>
      </c>
      <c r="H82" s="7" t="s">
        <v>334</v>
      </c>
      <c r="I82" s="7" t="s">
        <v>299</v>
      </c>
      <c r="J82" s="7"/>
      <c r="K82" s="19">
        <v>1.94</v>
      </c>
      <c r="L82" s="7" t="s">
        <v>102</v>
      </c>
      <c r="M82" s="23">
        <v>4.0500000000000001E-2</v>
      </c>
      <c r="N82" s="9">
        <v>8.0999999999999996E-3</v>
      </c>
      <c r="O82" s="8">
        <v>0.92</v>
      </c>
      <c r="P82" s="8">
        <v>131</v>
      </c>
      <c r="Q82" s="8">
        <v>0</v>
      </c>
      <c r="R82" s="8">
        <v>0</v>
      </c>
      <c r="S82" s="9">
        <v>0</v>
      </c>
      <c r="T82" s="9">
        <v>0</v>
      </c>
      <c r="U82" s="9">
        <v>0</v>
      </c>
    </row>
    <row r="83" spans="2:21">
      <c r="B83" s="7" t="s">
        <v>358</v>
      </c>
      <c r="C83" s="19">
        <v>5660048</v>
      </c>
      <c r="D83" s="20" t="s">
        <v>207</v>
      </c>
      <c r="E83" s="7"/>
      <c r="F83" s="20">
        <v>520007469</v>
      </c>
      <c r="G83" s="7" t="s">
        <v>323</v>
      </c>
      <c r="H83" s="7" t="s">
        <v>334</v>
      </c>
      <c r="I83" s="7" t="s">
        <v>299</v>
      </c>
      <c r="J83" s="7"/>
      <c r="K83" s="19">
        <v>0.53</v>
      </c>
      <c r="L83" s="7" t="s">
        <v>102</v>
      </c>
      <c r="M83" s="23">
        <v>4.2799999999999998E-2</v>
      </c>
      <c r="N83" s="9">
        <v>1.4E-3</v>
      </c>
      <c r="O83" s="8">
        <v>110684.61</v>
      </c>
      <c r="P83" s="8">
        <v>125.92</v>
      </c>
      <c r="Q83" s="8">
        <v>0</v>
      </c>
      <c r="R83" s="8">
        <v>139.37</v>
      </c>
      <c r="S83" s="9">
        <v>1.5E-3</v>
      </c>
      <c r="T83" s="9">
        <v>1E-4</v>
      </c>
      <c r="U83" s="9">
        <v>0</v>
      </c>
    </row>
    <row r="84" spans="2:21">
      <c r="B84" s="7" t="s">
        <v>359</v>
      </c>
      <c r="C84" s="19">
        <v>1128586</v>
      </c>
      <c r="D84" s="20" t="s">
        <v>207</v>
      </c>
      <c r="E84" s="7"/>
      <c r="F84" s="20">
        <v>513992529</v>
      </c>
      <c r="G84" s="7" t="s">
        <v>295</v>
      </c>
      <c r="H84" s="7" t="s">
        <v>334</v>
      </c>
      <c r="I84" s="7" t="s">
        <v>299</v>
      </c>
      <c r="J84" s="7"/>
      <c r="K84" s="19">
        <v>1.85</v>
      </c>
      <c r="L84" s="7" t="s">
        <v>102</v>
      </c>
      <c r="M84" s="23">
        <v>2.75E-2</v>
      </c>
      <c r="N84" s="9">
        <v>7.7000000000000002E-3</v>
      </c>
      <c r="O84" s="8">
        <v>2283903.2599999998</v>
      </c>
      <c r="P84" s="8">
        <v>106.58</v>
      </c>
      <c r="Q84" s="8">
        <v>0</v>
      </c>
      <c r="R84" s="8">
        <v>2434.1799999999998</v>
      </c>
      <c r="S84" s="9">
        <v>1.1599999999999999E-2</v>
      </c>
      <c r="T84" s="9">
        <v>2.2000000000000001E-3</v>
      </c>
      <c r="U84" s="9">
        <v>2.9999999999999997E-4</v>
      </c>
    </row>
    <row r="85" spans="2:21">
      <c r="B85" s="7" t="s">
        <v>360</v>
      </c>
      <c r="C85" s="19">
        <v>1132927</v>
      </c>
      <c r="D85" s="20" t="s">
        <v>207</v>
      </c>
      <c r="E85" s="7"/>
      <c r="F85" s="20">
        <v>513992529</v>
      </c>
      <c r="G85" s="7" t="s">
        <v>295</v>
      </c>
      <c r="H85" s="7" t="s">
        <v>334</v>
      </c>
      <c r="I85" s="7" t="s">
        <v>299</v>
      </c>
      <c r="J85" s="7"/>
      <c r="K85" s="19">
        <v>3.85</v>
      </c>
      <c r="L85" s="7" t="s">
        <v>102</v>
      </c>
      <c r="M85" s="23">
        <v>2.75E-2</v>
      </c>
      <c r="N85" s="9">
        <v>1.35E-2</v>
      </c>
      <c r="O85" s="8">
        <v>88510.99</v>
      </c>
      <c r="P85" s="8">
        <v>106.9</v>
      </c>
      <c r="Q85" s="8">
        <v>0</v>
      </c>
      <c r="R85" s="8">
        <v>94.62</v>
      </c>
      <c r="S85" s="9">
        <v>2.0000000000000001E-4</v>
      </c>
      <c r="T85" s="9">
        <v>1E-4</v>
      </c>
      <c r="U85" s="9">
        <v>0</v>
      </c>
    </row>
    <row r="86" spans="2:21">
      <c r="B86" s="7" t="s">
        <v>361</v>
      </c>
      <c r="C86" s="19">
        <v>1940626</v>
      </c>
      <c r="D86" s="20" t="s">
        <v>207</v>
      </c>
      <c r="E86" s="7"/>
      <c r="F86" s="20">
        <v>520032640</v>
      </c>
      <c r="G86" s="7" t="s">
        <v>279</v>
      </c>
      <c r="H86" s="7" t="s">
        <v>334</v>
      </c>
      <c r="I86" s="7" t="s">
        <v>299</v>
      </c>
      <c r="J86" s="7"/>
      <c r="K86" s="19">
        <v>4.84</v>
      </c>
      <c r="L86" s="7" t="s">
        <v>102</v>
      </c>
      <c r="M86" s="23">
        <v>1.5900000000000001E-2</v>
      </c>
      <c r="N86" s="9">
        <v>2.2499999999999999E-2</v>
      </c>
      <c r="O86" s="8">
        <v>42</v>
      </c>
      <c r="P86" s="8">
        <v>4860000</v>
      </c>
      <c r="Q86" s="8">
        <v>0</v>
      </c>
      <c r="R86" s="8">
        <v>2041.2</v>
      </c>
      <c r="S86" s="9">
        <v>0</v>
      </c>
      <c r="T86" s="9">
        <v>1.8E-3</v>
      </c>
      <c r="U86" s="9">
        <v>2.9999999999999997E-4</v>
      </c>
    </row>
    <row r="87" spans="2:21">
      <c r="B87" s="7" t="s">
        <v>362</v>
      </c>
      <c r="C87" s="19">
        <v>1940600</v>
      </c>
      <c r="D87" s="20" t="s">
        <v>207</v>
      </c>
      <c r="E87" s="7"/>
      <c r="F87" s="20">
        <v>520032640</v>
      </c>
      <c r="G87" s="7" t="s">
        <v>279</v>
      </c>
      <c r="H87" s="7" t="s">
        <v>334</v>
      </c>
      <c r="I87" s="7" t="s">
        <v>299</v>
      </c>
      <c r="J87" s="7"/>
      <c r="K87" s="19">
        <v>4.1900000000000004</v>
      </c>
      <c r="L87" s="7" t="s">
        <v>102</v>
      </c>
      <c r="M87" s="23">
        <v>1.4200000000000001E-2</v>
      </c>
      <c r="N87" s="9">
        <v>2.5000000000000001E-2</v>
      </c>
      <c r="O87" s="8">
        <v>207</v>
      </c>
      <c r="P87" s="8">
        <v>4877094</v>
      </c>
      <c r="Q87" s="8">
        <v>0</v>
      </c>
      <c r="R87" s="8">
        <v>10095.58</v>
      </c>
      <c r="S87" s="9">
        <v>0</v>
      </c>
      <c r="T87" s="9">
        <v>8.9999999999999993E-3</v>
      </c>
      <c r="U87" s="9">
        <v>1.2999999999999999E-3</v>
      </c>
    </row>
    <row r="88" spans="2:21">
      <c r="B88" s="7" t="s">
        <v>363</v>
      </c>
      <c r="C88" s="19">
        <v>1139542</v>
      </c>
      <c r="D88" s="20" t="s">
        <v>207</v>
      </c>
      <c r="E88" s="7"/>
      <c r="F88" s="20">
        <v>510216054</v>
      </c>
      <c r="G88" s="7" t="s">
        <v>320</v>
      </c>
      <c r="H88" s="7" t="s">
        <v>336</v>
      </c>
      <c r="I88" s="7" t="s">
        <v>110</v>
      </c>
      <c r="J88" s="7"/>
      <c r="K88" s="19">
        <v>5.13</v>
      </c>
      <c r="L88" s="7" t="s">
        <v>102</v>
      </c>
      <c r="M88" s="23">
        <v>1.9400000000000001E-2</v>
      </c>
      <c r="N88" s="9">
        <v>1.44E-2</v>
      </c>
      <c r="O88" s="8">
        <v>4328505.76</v>
      </c>
      <c r="P88" s="8">
        <v>103.9</v>
      </c>
      <c r="Q88" s="8">
        <v>0</v>
      </c>
      <c r="R88" s="8">
        <v>4497.32</v>
      </c>
      <c r="S88" s="9">
        <v>7.1999999999999998E-3</v>
      </c>
      <c r="T88" s="9">
        <v>4.0000000000000001E-3</v>
      </c>
      <c r="U88" s="9">
        <v>5.9999999999999995E-4</v>
      </c>
    </row>
    <row r="89" spans="2:21">
      <c r="B89" s="7" t="s">
        <v>364</v>
      </c>
      <c r="C89" s="19">
        <v>1142595</v>
      </c>
      <c r="D89" s="20" t="s">
        <v>207</v>
      </c>
      <c r="E89" s="7"/>
      <c r="F89" s="20">
        <v>510216054</v>
      </c>
      <c r="G89" s="7" t="s">
        <v>320</v>
      </c>
      <c r="H89" s="7" t="s">
        <v>336</v>
      </c>
      <c r="I89" s="7" t="s">
        <v>110</v>
      </c>
      <c r="J89" s="7"/>
      <c r="K89" s="19">
        <v>6.58</v>
      </c>
      <c r="L89" s="7" t="s">
        <v>102</v>
      </c>
      <c r="M89" s="23">
        <v>1.23E-2</v>
      </c>
      <c r="N89" s="9">
        <v>1.7600000000000001E-2</v>
      </c>
      <c r="O89" s="8">
        <v>11370861</v>
      </c>
      <c r="P89" s="8">
        <v>97.58</v>
      </c>
      <c r="Q89" s="8">
        <v>0</v>
      </c>
      <c r="R89" s="8">
        <v>11095.69</v>
      </c>
      <c r="S89" s="9">
        <v>1.0699999999999999E-2</v>
      </c>
      <c r="T89" s="9">
        <v>9.9000000000000008E-3</v>
      </c>
      <c r="U89" s="9">
        <v>1.4E-3</v>
      </c>
    </row>
    <row r="90" spans="2:21">
      <c r="B90" s="7" t="s">
        <v>365</v>
      </c>
      <c r="C90" s="19">
        <v>1135417</v>
      </c>
      <c r="D90" s="20" t="s">
        <v>207</v>
      </c>
      <c r="E90" s="7"/>
      <c r="F90" s="20">
        <v>514290345</v>
      </c>
      <c r="G90" s="7" t="s">
        <v>323</v>
      </c>
      <c r="H90" s="7" t="s">
        <v>334</v>
      </c>
      <c r="I90" s="7" t="s">
        <v>299</v>
      </c>
      <c r="J90" s="7"/>
      <c r="K90" s="19">
        <v>7.2</v>
      </c>
      <c r="L90" s="7" t="s">
        <v>102</v>
      </c>
      <c r="M90" s="23">
        <v>2.2499999999999999E-2</v>
      </c>
      <c r="N90" s="9">
        <v>2.3300000000000001E-2</v>
      </c>
      <c r="O90" s="8">
        <v>1708911.47</v>
      </c>
      <c r="P90" s="8">
        <v>101.51</v>
      </c>
      <c r="Q90" s="8">
        <v>0</v>
      </c>
      <c r="R90" s="8">
        <v>1734.72</v>
      </c>
      <c r="S90" s="9">
        <v>4.1999999999999997E-3</v>
      </c>
      <c r="T90" s="9">
        <v>1.5E-3</v>
      </c>
      <c r="U90" s="9">
        <v>2.0000000000000001E-4</v>
      </c>
    </row>
    <row r="91" spans="2:21">
      <c r="B91" s="7" t="s">
        <v>366</v>
      </c>
      <c r="C91" s="19">
        <v>1120799</v>
      </c>
      <c r="D91" s="20" t="s">
        <v>207</v>
      </c>
      <c r="E91" s="7"/>
      <c r="F91" s="20">
        <v>514290345</v>
      </c>
      <c r="G91" s="7" t="s">
        <v>323</v>
      </c>
      <c r="H91" s="7" t="s">
        <v>336</v>
      </c>
      <c r="I91" s="7" t="s">
        <v>110</v>
      </c>
      <c r="J91" s="7"/>
      <c r="K91" s="19">
        <v>0.74</v>
      </c>
      <c r="L91" s="7" t="s">
        <v>102</v>
      </c>
      <c r="M91" s="23">
        <v>3.5999999999999997E-2</v>
      </c>
      <c r="N91" s="9">
        <v>-2.8E-3</v>
      </c>
      <c r="O91" s="8">
        <v>2691700</v>
      </c>
      <c r="P91" s="8">
        <v>110.99</v>
      </c>
      <c r="Q91" s="8">
        <v>0</v>
      </c>
      <c r="R91" s="8">
        <v>2987.52</v>
      </c>
      <c r="S91" s="9">
        <v>6.4999999999999997E-3</v>
      </c>
      <c r="T91" s="9">
        <v>2.7000000000000001E-3</v>
      </c>
      <c r="U91" s="9">
        <v>4.0000000000000002E-4</v>
      </c>
    </row>
    <row r="92" spans="2:21">
      <c r="B92" s="7" t="s">
        <v>367</v>
      </c>
      <c r="C92" s="19">
        <v>1410281</v>
      </c>
      <c r="D92" s="20" t="s">
        <v>207</v>
      </c>
      <c r="E92" s="7"/>
      <c r="F92" s="20">
        <v>520034372</v>
      </c>
      <c r="G92" s="7" t="s">
        <v>368</v>
      </c>
      <c r="H92" s="7" t="s">
        <v>336</v>
      </c>
      <c r="I92" s="7" t="s">
        <v>110</v>
      </c>
      <c r="J92" s="7"/>
      <c r="K92" s="19">
        <v>2.23</v>
      </c>
      <c r="L92" s="7" t="s">
        <v>102</v>
      </c>
      <c r="M92" s="23">
        <v>2.1499999999999998E-2</v>
      </c>
      <c r="N92" s="9">
        <v>1.34E-2</v>
      </c>
      <c r="O92" s="8">
        <v>0.09</v>
      </c>
      <c r="P92" s="8">
        <v>102.66</v>
      </c>
      <c r="Q92" s="8">
        <v>0</v>
      </c>
      <c r="R92" s="8">
        <v>0</v>
      </c>
      <c r="S92" s="9">
        <v>0</v>
      </c>
      <c r="T92" s="9">
        <v>0</v>
      </c>
      <c r="U92" s="9">
        <v>0</v>
      </c>
    </row>
    <row r="93" spans="2:21">
      <c r="B93" s="7" t="s">
        <v>369</v>
      </c>
      <c r="C93" s="19">
        <v>1124080</v>
      </c>
      <c r="D93" s="20" t="s">
        <v>207</v>
      </c>
      <c r="E93" s="7"/>
      <c r="F93" s="20">
        <v>513668277</v>
      </c>
      <c r="G93" s="7" t="s">
        <v>279</v>
      </c>
      <c r="H93" s="7" t="s">
        <v>370</v>
      </c>
      <c r="I93" s="7" t="s">
        <v>299</v>
      </c>
      <c r="J93" s="7"/>
      <c r="K93" s="19">
        <v>1.48</v>
      </c>
      <c r="L93" s="7" t="s">
        <v>102</v>
      </c>
      <c r="M93" s="23">
        <v>4.1500000000000002E-2</v>
      </c>
      <c r="N93" s="9">
        <v>6.7000000000000002E-3</v>
      </c>
      <c r="O93" s="8">
        <v>879924</v>
      </c>
      <c r="P93" s="8">
        <v>111.5</v>
      </c>
      <c r="Q93" s="8">
        <v>0</v>
      </c>
      <c r="R93" s="8">
        <v>981.12</v>
      </c>
      <c r="S93" s="9">
        <v>2.8999999999999998E-3</v>
      </c>
      <c r="T93" s="9">
        <v>8.9999999999999998E-4</v>
      </c>
      <c r="U93" s="9">
        <v>1E-4</v>
      </c>
    </row>
    <row r="94" spans="2:21">
      <c r="B94" s="7" t="s">
        <v>371</v>
      </c>
      <c r="C94" s="19">
        <v>5050265</v>
      </c>
      <c r="D94" s="20" t="s">
        <v>207</v>
      </c>
      <c r="E94" s="7"/>
      <c r="F94" s="20">
        <v>520039066</v>
      </c>
      <c r="G94" s="7" t="s">
        <v>295</v>
      </c>
      <c r="H94" s="7" t="s">
        <v>372</v>
      </c>
      <c r="I94" s="7" t="s">
        <v>110</v>
      </c>
      <c r="J94" s="7"/>
      <c r="K94" s="19">
        <v>5.16</v>
      </c>
      <c r="L94" s="7" t="s">
        <v>102</v>
      </c>
      <c r="M94" s="23">
        <v>2.5000000000000001E-2</v>
      </c>
      <c r="N94" s="9">
        <v>2.5000000000000001E-2</v>
      </c>
      <c r="O94" s="8">
        <v>3512320</v>
      </c>
      <c r="P94" s="8">
        <v>101.59</v>
      </c>
      <c r="Q94" s="8">
        <v>0</v>
      </c>
      <c r="R94" s="8">
        <v>3568.17</v>
      </c>
      <c r="S94" s="9">
        <v>6.4999999999999997E-3</v>
      </c>
      <c r="T94" s="9">
        <v>3.2000000000000002E-3</v>
      </c>
      <c r="U94" s="9">
        <v>5.0000000000000001E-4</v>
      </c>
    </row>
    <row r="95" spans="2:21">
      <c r="B95" s="7" t="s">
        <v>373</v>
      </c>
      <c r="C95" s="19">
        <v>5050240</v>
      </c>
      <c r="D95" s="20" t="s">
        <v>207</v>
      </c>
      <c r="E95" s="7"/>
      <c r="F95" s="20">
        <v>520039066</v>
      </c>
      <c r="G95" s="7" t="s">
        <v>295</v>
      </c>
      <c r="H95" s="7" t="s">
        <v>372</v>
      </c>
      <c r="I95" s="7" t="s">
        <v>110</v>
      </c>
      <c r="J95" s="7"/>
      <c r="K95" s="19">
        <v>2.87</v>
      </c>
      <c r="L95" s="7" t="s">
        <v>102</v>
      </c>
      <c r="M95" s="23">
        <v>4.0500000000000001E-2</v>
      </c>
      <c r="N95" s="9">
        <v>1.2E-2</v>
      </c>
      <c r="O95" s="8">
        <v>7373747</v>
      </c>
      <c r="P95" s="8">
        <v>108.68</v>
      </c>
      <c r="Q95" s="8">
        <v>0</v>
      </c>
      <c r="R95" s="8">
        <v>8013.79</v>
      </c>
      <c r="S95" s="9">
        <v>1.21E-2</v>
      </c>
      <c r="T95" s="9">
        <v>7.1000000000000004E-3</v>
      </c>
      <c r="U95" s="9">
        <v>1E-3</v>
      </c>
    </row>
    <row r="96" spans="2:21">
      <c r="B96" s="7" t="s">
        <v>374</v>
      </c>
      <c r="C96" s="19">
        <v>7390131</v>
      </c>
      <c r="D96" s="20" t="s">
        <v>207</v>
      </c>
      <c r="E96" s="7"/>
      <c r="F96" s="20">
        <v>520028911</v>
      </c>
      <c r="G96" s="7" t="s">
        <v>375</v>
      </c>
      <c r="H96" s="7" t="s">
        <v>370</v>
      </c>
      <c r="I96" s="7" t="s">
        <v>299</v>
      </c>
      <c r="J96" s="7"/>
      <c r="K96" s="19">
        <v>1.28</v>
      </c>
      <c r="L96" s="7" t="s">
        <v>102</v>
      </c>
      <c r="M96" s="23">
        <v>4.7E-2</v>
      </c>
      <c r="N96" s="9">
        <v>7.6E-3</v>
      </c>
      <c r="O96" s="8">
        <v>0.43</v>
      </c>
      <c r="P96" s="8">
        <v>128.75</v>
      </c>
      <c r="Q96" s="8">
        <v>0</v>
      </c>
      <c r="R96" s="8">
        <v>0</v>
      </c>
      <c r="S96" s="9">
        <v>0</v>
      </c>
      <c r="T96" s="9">
        <v>0</v>
      </c>
      <c r="U96" s="9">
        <v>0</v>
      </c>
    </row>
    <row r="97" spans="2:21">
      <c r="B97" s="7" t="s">
        <v>376</v>
      </c>
      <c r="C97" s="19">
        <v>1138585</v>
      </c>
      <c r="D97" s="20" t="s">
        <v>207</v>
      </c>
      <c r="E97" s="7"/>
      <c r="F97" s="20">
        <v>513141879</v>
      </c>
      <c r="G97" s="7" t="s">
        <v>279</v>
      </c>
      <c r="H97" s="7" t="s">
        <v>372</v>
      </c>
      <c r="I97" s="7" t="s">
        <v>110</v>
      </c>
      <c r="J97" s="7"/>
      <c r="K97" s="19">
        <v>2.41</v>
      </c>
      <c r="L97" s="7" t="s">
        <v>102</v>
      </c>
      <c r="M97" s="23">
        <v>2.8000000000000001E-2</v>
      </c>
      <c r="N97" s="9">
        <v>1.8700000000000001E-2</v>
      </c>
      <c r="O97" s="8">
        <v>36</v>
      </c>
      <c r="P97" s="8">
        <v>5266854</v>
      </c>
      <c r="Q97" s="8">
        <v>0</v>
      </c>
      <c r="R97" s="8">
        <v>1896.07</v>
      </c>
      <c r="S97" s="9">
        <v>0</v>
      </c>
      <c r="T97" s="9">
        <v>1.6999999999999999E-3</v>
      </c>
      <c r="U97" s="9">
        <v>2.0000000000000001E-4</v>
      </c>
    </row>
    <row r="98" spans="2:21">
      <c r="B98" s="7" t="s">
        <v>377</v>
      </c>
      <c r="C98" s="19">
        <v>4110094</v>
      </c>
      <c r="D98" s="20" t="s">
        <v>207</v>
      </c>
      <c r="E98" s="7"/>
      <c r="F98" s="20">
        <v>520038902</v>
      </c>
      <c r="G98" s="7" t="s">
        <v>295</v>
      </c>
      <c r="H98" s="7" t="s">
        <v>370</v>
      </c>
      <c r="I98" s="7" t="s">
        <v>299</v>
      </c>
      <c r="J98" s="7"/>
      <c r="K98" s="19">
        <v>1.48</v>
      </c>
      <c r="L98" s="7" t="s">
        <v>102</v>
      </c>
      <c r="M98" s="23">
        <v>4.5999999999999999E-2</v>
      </c>
      <c r="N98" s="9">
        <v>1.01E-2</v>
      </c>
      <c r="O98" s="8">
        <v>0.19</v>
      </c>
      <c r="P98" s="8">
        <v>130.01</v>
      </c>
      <c r="Q98" s="8">
        <v>0</v>
      </c>
      <c r="R98" s="8">
        <v>0</v>
      </c>
      <c r="S98" s="9">
        <v>0</v>
      </c>
      <c r="T98" s="9">
        <v>0</v>
      </c>
      <c r="U98" s="9">
        <v>0</v>
      </c>
    </row>
    <row r="99" spans="2:21">
      <c r="B99" s="7" t="s">
        <v>378</v>
      </c>
      <c r="C99" s="19">
        <v>6950083</v>
      </c>
      <c r="D99" s="20" t="s">
        <v>207</v>
      </c>
      <c r="E99" s="7"/>
      <c r="F99" s="20">
        <v>520000522</v>
      </c>
      <c r="G99" s="7" t="s">
        <v>279</v>
      </c>
      <c r="H99" s="7" t="s">
        <v>372</v>
      </c>
      <c r="I99" s="7" t="s">
        <v>110</v>
      </c>
      <c r="J99" s="7"/>
      <c r="K99" s="19">
        <v>2.84</v>
      </c>
      <c r="L99" s="7" t="s">
        <v>102</v>
      </c>
      <c r="M99" s="23">
        <v>4.4999999999999998E-2</v>
      </c>
      <c r="N99" s="9">
        <v>1.0500000000000001E-2</v>
      </c>
      <c r="O99" s="8">
        <v>1336552</v>
      </c>
      <c r="P99" s="8">
        <v>133.24</v>
      </c>
      <c r="Q99" s="8">
        <v>18.18</v>
      </c>
      <c r="R99" s="8">
        <v>1799.01</v>
      </c>
      <c r="S99" s="9">
        <v>8.0000000000000004E-4</v>
      </c>
      <c r="T99" s="9">
        <v>1.6000000000000001E-3</v>
      </c>
      <c r="U99" s="9">
        <v>2.0000000000000001E-4</v>
      </c>
    </row>
    <row r="100" spans="2:21">
      <c r="B100" s="7" t="s">
        <v>379</v>
      </c>
      <c r="C100" s="19">
        <v>6990188</v>
      </c>
      <c r="D100" s="20" t="s">
        <v>207</v>
      </c>
      <c r="E100" s="7"/>
      <c r="F100" s="20">
        <v>520025438</v>
      </c>
      <c r="G100" s="7" t="s">
        <v>295</v>
      </c>
      <c r="H100" s="7" t="s">
        <v>370</v>
      </c>
      <c r="I100" s="7" t="s">
        <v>299</v>
      </c>
      <c r="J100" s="7"/>
      <c r="K100" s="19">
        <v>2.86</v>
      </c>
      <c r="L100" s="7" t="s">
        <v>102</v>
      </c>
      <c r="M100" s="23">
        <v>4.9500000000000002E-2</v>
      </c>
      <c r="N100" s="9">
        <v>1.0699999999999999E-2</v>
      </c>
      <c r="O100" s="8">
        <v>0.17</v>
      </c>
      <c r="P100" s="8">
        <v>113.75</v>
      </c>
      <c r="Q100" s="8">
        <v>0</v>
      </c>
      <c r="R100" s="8">
        <v>0</v>
      </c>
      <c r="S100" s="9">
        <v>0</v>
      </c>
      <c r="T100" s="9">
        <v>0</v>
      </c>
      <c r="U100" s="9">
        <v>0</v>
      </c>
    </row>
    <row r="101" spans="2:21">
      <c r="B101" s="7" t="s">
        <v>380</v>
      </c>
      <c r="C101" s="19">
        <v>1125996</v>
      </c>
      <c r="D101" s="20" t="s">
        <v>207</v>
      </c>
      <c r="E101" s="7"/>
      <c r="F101" s="20">
        <v>511930125</v>
      </c>
      <c r="G101" s="7" t="s">
        <v>309</v>
      </c>
      <c r="H101" s="7" t="s">
        <v>372</v>
      </c>
      <c r="I101" s="7" t="s">
        <v>110</v>
      </c>
      <c r="J101" s="7"/>
      <c r="K101" s="19">
        <v>1</v>
      </c>
      <c r="L101" s="7" t="s">
        <v>102</v>
      </c>
      <c r="M101" s="23">
        <v>4.5999999999999999E-2</v>
      </c>
      <c r="N101" s="9">
        <v>4.0000000000000001E-3</v>
      </c>
      <c r="O101" s="8">
        <v>870583.54</v>
      </c>
      <c r="P101" s="8">
        <v>107.9</v>
      </c>
      <c r="Q101" s="8">
        <v>943.16</v>
      </c>
      <c r="R101" s="8">
        <v>1882.52</v>
      </c>
      <c r="S101" s="9">
        <v>4.1000000000000003E-3</v>
      </c>
      <c r="T101" s="9">
        <v>1.6999999999999999E-3</v>
      </c>
      <c r="U101" s="9">
        <v>2.0000000000000001E-4</v>
      </c>
    </row>
    <row r="102" spans="2:21">
      <c r="B102" s="7" t="s">
        <v>381</v>
      </c>
      <c r="C102" s="19">
        <v>1132828</v>
      </c>
      <c r="D102" s="20" t="s">
        <v>207</v>
      </c>
      <c r="E102" s="7"/>
      <c r="F102" s="20">
        <v>511930125</v>
      </c>
      <c r="G102" s="7" t="s">
        <v>309</v>
      </c>
      <c r="H102" s="7" t="s">
        <v>372</v>
      </c>
      <c r="I102" s="7" t="s">
        <v>110</v>
      </c>
      <c r="J102" s="7"/>
      <c r="K102" s="19">
        <v>3.11</v>
      </c>
      <c r="L102" s="7" t="s">
        <v>102</v>
      </c>
      <c r="M102" s="23">
        <v>1.9800000000000002E-2</v>
      </c>
      <c r="N102" s="9">
        <v>1.15E-2</v>
      </c>
      <c r="O102" s="8">
        <v>0.32</v>
      </c>
      <c r="P102" s="8">
        <v>102.95</v>
      </c>
      <c r="Q102" s="8">
        <v>0</v>
      </c>
      <c r="R102" s="8">
        <v>0</v>
      </c>
      <c r="S102" s="9">
        <v>0</v>
      </c>
      <c r="T102" s="9">
        <v>0</v>
      </c>
      <c r="U102" s="9">
        <v>0</v>
      </c>
    </row>
    <row r="103" spans="2:21">
      <c r="B103" s="7" t="s">
        <v>382</v>
      </c>
      <c r="C103" s="19">
        <v>7670102</v>
      </c>
      <c r="D103" s="20" t="s">
        <v>207</v>
      </c>
      <c r="E103" s="7"/>
      <c r="F103" s="20">
        <v>520017450</v>
      </c>
      <c r="G103" s="7" t="s">
        <v>323</v>
      </c>
      <c r="H103" s="7" t="s">
        <v>372</v>
      </c>
      <c r="I103" s="7" t="s">
        <v>110</v>
      </c>
      <c r="J103" s="7"/>
      <c r="K103" s="19">
        <v>0.23</v>
      </c>
      <c r="L103" s="7" t="s">
        <v>102</v>
      </c>
      <c r="M103" s="23">
        <v>4.4999999999999998E-2</v>
      </c>
      <c r="N103" s="9">
        <v>2.6100000000000002E-2</v>
      </c>
      <c r="O103" s="8">
        <v>0.9</v>
      </c>
      <c r="P103" s="8">
        <v>126.42</v>
      </c>
      <c r="Q103" s="8">
        <v>0</v>
      </c>
      <c r="R103" s="8">
        <v>0</v>
      </c>
      <c r="S103" s="9">
        <v>0</v>
      </c>
      <c r="T103" s="9">
        <v>0</v>
      </c>
      <c r="U103" s="9">
        <v>0</v>
      </c>
    </row>
    <row r="104" spans="2:21">
      <c r="B104" s="7" t="s">
        <v>383</v>
      </c>
      <c r="C104" s="19">
        <v>1143437</v>
      </c>
      <c r="D104" s="20" t="s">
        <v>207</v>
      </c>
      <c r="E104" s="7"/>
      <c r="F104" s="20">
        <v>510678816</v>
      </c>
      <c r="G104" s="7" t="s">
        <v>384</v>
      </c>
      <c r="H104" s="7" t="s">
        <v>370</v>
      </c>
      <c r="I104" s="7" t="s">
        <v>299</v>
      </c>
      <c r="J104" s="7"/>
      <c r="L104" s="7" t="s">
        <v>102</v>
      </c>
      <c r="M104" s="23">
        <v>3.5999999999999997E-2</v>
      </c>
      <c r="N104" s="9">
        <v>0.38390000000000002</v>
      </c>
      <c r="O104" s="8">
        <v>756250</v>
      </c>
      <c r="P104" s="8">
        <v>108.81</v>
      </c>
      <c r="Q104" s="8">
        <v>0</v>
      </c>
      <c r="R104" s="8">
        <v>822.88</v>
      </c>
      <c r="S104" s="9">
        <v>9.1999999999999998E-3</v>
      </c>
      <c r="T104" s="9">
        <v>6.9999999999999999E-4</v>
      </c>
      <c r="U104" s="9">
        <v>1E-4</v>
      </c>
    </row>
    <row r="105" spans="2:21">
      <c r="B105" s="7" t="s">
        <v>385</v>
      </c>
      <c r="C105" s="19">
        <v>1130467</v>
      </c>
      <c r="D105" s="20" t="s">
        <v>207</v>
      </c>
      <c r="E105" s="7"/>
      <c r="F105" s="20">
        <v>513765859</v>
      </c>
      <c r="G105" s="7" t="s">
        <v>295</v>
      </c>
      <c r="H105" s="7" t="s">
        <v>372</v>
      </c>
      <c r="I105" s="7" t="s">
        <v>110</v>
      </c>
      <c r="J105" s="7"/>
      <c r="K105" s="19">
        <v>3.16</v>
      </c>
      <c r="L105" s="7" t="s">
        <v>102</v>
      </c>
      <c r="M105" s="23">
        <v>3.3000000000000002E-2</v>
      </c>
      <c r="N105" s="9">
        <v>1.52E-2</v>
      </c>
      <c r="O105" s="8">
        <v>3797172.32</v>
      </c>
      <c r="P105" s="8">
        <v>106.09</v>
      </c>
      <c r="Q105" s="8">
        <v>0</v>
      </c>
      <c r="R105" s="8">
        <v>4028.42</v>
      </c>
      <c r="S105" s="9">
        <v>6.3E-3</v>
      </c>
      <c r="T105" s="9">
        <v>3.5999999999999999E-3</v>
      </c>
      <c r="U105" s="9">
        <v>5.0000000000000001E-4</v>
      </c>
    </row>
    <row r="106" spans="2:21">
      <c r="B106" s="7" t="s">
        <v>386</v>
      </c>
      <c r="C106" s="19">
        <v>1119999</v>
      </c>
      <c r="D106" s="20" t="s">
        <v>207</v>
      </c>
      <c r="E106" s="7"/>
      <c r="F106" s="20">
        <v>513765859</v>
      </c>
      <c r="G106" s="7" t="s">
        <v>295</v>
      </c>
      <c r="H106" s="7" t="s">
        <v>372</v>
      </c>
      <c r="I106" s="7" t="s">
        <v>110</v>
      </c>
      <c r="J106" s="7"/>
      <c r="K106" s="19">
        <v>0.99</v>
      </c>
      <c r="L106" s="7" t="s">
        <v>102</v>
      </c>
      <c r="M106" s="23">
        <v>4.4999999999999998E-2</v>
      </c>
      <c r="N106" s="9">
        <v>5.8999999999999999E-3</v>
      </c>
      <c r="O106" s="8">
        <v>204652.51</v>
      </c>
      <c r="P106" s="8">
        <v>112.44</v>
      </c>
      <c r="Q106" s="8">
        <v>0</v>
      </c>
      <c r="R106" s="8">
        <v>230.11</v>
      </c>
      <c r="S106" s="9">
        <v>5.9999999999999995E-4</v>
      </c>
      <c r="T106" s="9">
        <v>2.0000000000000001E-4</v>
      </c>
      <c r="U106" s="9">
        <v>0</v>
      </c>
    </row>
    <row r="107" spans="2:21">
      <c r="B107" s="7" t="s">
        <v>387</v>
      </c>
      <c r="C107" s="19">
        <v>1140607</v>
      </c>
      <c r="D107" s="20" t="s">
        <v>207</v>
      </c>
      <c r="E107" s="7"/>
      <c r="F107" s="20">
        <v>513765859</v>
      </c>
      <c r="G107" s="7" t="s">
        <v>295</v>
      </c>
      <c r="H107" s="7" t="s">
        <v>372</v>
      </c>
      <c r="I107" s="7" t="s">
        <v>110</v>
      </c>
      <c r="J107" s="7"/>
      <c r="K107" s="19">
        <v>5.34</v>
      </c>
      <c r="L107" s="7" t="s">
        <v>102</v>
      </c>
      <c r="M107" s="23">
        <v>2.1499999999999998E-2</v>
      </c>
      <c r="N107" s="9">
        <v>3.5799999999999998E-2</v>
      </c>
      <c r="O107" s="8">
        <v>5041780</v>
      </c>
      <c r="P107" s="8">
        <v>94.62</v>
      </c>
      <c r="Q107" s="8">
        <v>0</v>
      </c>
      <c r="R107" s="8">
        <v>4770.53</v>
      </c>
      <c r="S107" s="9">
        <v>8.2000000000000007E-3</v>
      </c>
      <c r="T107" s="9">
        <v>4.1999999999999997E-3</v>
      </c>
      <c r="U107" s="9">
        <v>5.9999999999999995E-4</v>
      </c>
    </row>
    <row r="108" spans="2:21">
      <c r="B108" s="7" t="s">
        <v>388</v>
      </c>
      <c r="C108" s="19">
        <v>1410265</v>
      </c>
      <c r="D108" s="20" t="s">
        <v>207</v>
      </c>
      <c r="E108" s="7"/>
      <c r="F108" s="20">
        <v>520034372</v>
      </c>
      <c r="G108" s="7" t="s">
        <v>368</v>
      </c>
      <c r="H108" s="7" t="s">
        <v>370</v>
      </c>
      <c r="I108" s="7" t="s">
        <v>299</v>
      </c>
      <c r="J108" s="7"/>
      <c r="K108" s="19">
        <v>0.65</v>
      </c>
      <c r="L108" s="7" t="s">
        <v>102</v>
      </c>
      <c r="M108" s="23">
        <v>3.7499999999999999E-2</v>
      </c>
      <c r="N108" s="9">
        <v>8.5000000000000006E-3</v>
      </c>
      <c r="O108" s="8">
        <v>0.64</v>
      </c>
      <c r="P108" s="8">
        <v>104.19</v>
      </c>
      <c r="Q108" s="8">
        <v>0</v>
      </c>
      <c r="R108" s="8">
        <v>0</v>
      </c>
      <c r="S108" s="9">
        <v>0</v>
      </c>
      <c r="T108" s="9">
        <v>0</v>
      </c>
      <c r="U108" s="9">
        <v>0</v>
      </c>
    </row>
    <row r="109" spans="2:21">
      <c r="B109" s="7" t="s">
        <v>389</v>
      </c>
      <c r="C109" s="19">
        <v>3870094</v>
      </c>
      <c r="D109" s="20" t="s">
        <v>207</v>
      </c>
      <c r="E109" s="7"/>
      <c r="F109" s="20">
        <v>520038894</v>
      </c>
      <c r="G109" s="7" t="s">
        <v>295</v>
      </c>
      <c r="H109" s="7" t="s">
        <v>390</v>
      </c>
      <c r="I109" s="7" t="s">
        <v>299</v>
      </c>
      <c r="J109" s="7"/>
      <c r="K109" s="19">
        <v>1.05</v>
      </c>
      <c r="L109" s="7" t="s">
        <v>102</v>
      </c>
      <c r="M109" s="23">
        <v>4.8000000000000001E-2</v>
      </c>
      <c r="N109" s="9">
        <v>8.8000000000000005E-3</v>
      </c>
      <c r="O109" s="8">
        <v>265936.90999999997</v>
      </c>
      <c r="P109" s="8">
        <v>108.97</v>
      </c>
      <c r="Q109" s="8">
        <v>0</v>
      </c>
      <c r="R109" s="8">
        <v>289.79000000000002</v>
      </c>
      <c r="S109" s="9">
        <v>1.1999999999999999E-3</v>
      </c>
      <c r="T109" s="9">
        <v>2.9999999999999997E-4</v>
      </c>
      <c r="U109" s="9">
        <v>0</v>
      </c>
    </row>
    <row r="110" spans="2:21">
      <c r="B110" s="7" t="s">
        <v>391</v>
      </c>
      <c r="C110" s="19">
        <v>1104330</v>
      </c>
      <c r="D110" s="20" t="s">
        <v>207</v>
      </c>
      <c r="E110" s="7"/>
      <c r="F110" s="20">
        <v>510609761</v>
      </c>
      <c r="G110" s="7" t="s">
        <v>295</v>
      </c>
      <c r="H110" s="7" t="s">
        <v>392</v>
      </c>
      <c r="I110" s="7" t="s">
        <v>110</v>
      </c>
      <c r="J110" s="7"/>
      <c r="K110" s="19">
        <v>0.9</v>
      </c>
      <c r="L110" s="7" t="s">
        <v>102</v>
      </c>
      <c r="M110" s="23">
        <v>4.8500000000000001E-2</v>
      </c>
      <c r="N110" s="9">
        <v>7.3000000000000001E-3</v>
      </c>
      <c r="O110" s="8">
        <v>53899.73</v>
      </c>
      <c r="P110" s="8">
        <v>126.5</v>
      </c>
      <c r="Q110" s="8">
        <v>0</v>
      </c>
      <c r="R110" s="8">
        <v>68.180000000000007</v>
      </c>
      <c r="S110" s="9">
        <v>4.0000000000000002E-4</v>
      </c>
      <c r="T110" s="9">
        <v>1E-4</v>
      </c>
      <c r="U110" s="9">
        <v>0</v>
      </c>
    </row>
    <row r="111" spans="2:21">
      <c r="B111" s="7" t="s">
        <v>393</v>
      </c>
      <c r="C111" s="19">
        <v>2510162</v>
      </c>
      <c r="D111" s="20" t="s">
        <v>207</v>
      </c>
      <c r="E111" s="7"/>
      <c r="F111" s="20">
        <v>520036617</v>
      </c>
      <c r="G111" s="7" t="s">
        <v>295</v>
      </c>
      <c r="H111" s="7" t="s">
        <v>392</v>
      </c>
      <c r="I111" s="7" t="s">
        <v>110</v>
      </c>
      <c r="J111" s="7"/>
      <c r="K111" s="19">
        <v>2.09</v>
      </c>
      <c r="L111" s="7" t="s">
        <v>102</v>
      </c>
      <c r="M111" s="23">
        <v>4.5999999999999999E-2</v>
      </c>
      <c r="N111" s="9">
        <v>1.2800000000000001E-2</v>
      </c>
      <c r="O111" s="8">
        <v>0.03</v>
      </c>
      <c r="P111" s="8">
        <v>109.17</v>
      </c>
      <c r="Q111" s="8">
        <v>0</v>
      </c>
      <c r="R111" s="8">
        <v>0</v>
      </c>
      <c r="S111" s="9">
        <v>0</v>
      </c>
      <c r="T111" s="9">
        <v>0</v>
      </c>
      <c r="U111" s="9">
        <v>0</v>
      </c>
    </row>
    <row r="112" spans="2:21">
      <c r="B112" s="7" t="s">
        <v>394</v>
      </c>
      <c r="C112" s="19">
        <v>1106046</v>
      </c>
      <c r="D112" s="20" t="s">
        <v>207</v>
      </c>
      <c r="E112" s="7"/>
      <c r="F112" s="20">
        <v>520044322</v>
      </c>
      <c r="G112" s="7" t="s">
        <v>375</v>
      </c>
      <c r="H112" s="7" t="s">
        <v>392</v>
      </c>
      <c r="I112" s="7" t="s">
        <v>110</v>
      </c>
      <c r="J112" s="7"/>
      <c r="K112" s="19">
        <v>1.7</v>
      </c>
      <c r="L112" s="7" t="s">
        <v>102</v>
      </c>
      <c r="M112" s="23">
        <v>4.4999999999999998E-2</v>
      </c>
      <c r="N112" s="9">
        <v>1.7100000000000001E-2</v>
      </c>
      <c r="O112" s="8">
        <v>500370</v>
      </c>
      <c r="P112" s="8">
        <v>126.62</v>
      </c>
      <c r="Q112" s="8">
        <v>0</v>
      </c>
      <c r="R112" s="8">
        <v>633.57000000000005</v>
      </c>
      <c r="S112" s="9">
        <v>1.2999999999999999E-3</v>
      </c>
      <c r="T112" s="9">
        <v>5.9999999999999995E-4</v>
      </c>
      <c r="U112" s="9">
        <v>1E-4</v>
      </c>
    </row>
    <row r="113" spans="2:21">
      <c r="B113" s="7" t="s">
        <v>395</v>
      </c>
      <c r="C113" s="19">
        <v>1115823</v>
      </c>
      <c r="D113" s="20" t="s">
        <v>207</v>
      </c>
      <c r="E113" s="7"/>
      <c r="F113" s="20">
        <v>520044322</v>
      </c>
      <c r="G113" s="7" t="s">
        <v>375</v>
      </c>
      <c r="H113" s="7" t="s">
        <v>390</v>
      </c>
      <c r="I113" s="7" t="s">
        <v>299</v>
      </c>
      <c r="J113" s="7"/>
      <c r="K113" s="19">
        <v>2.21</v>
      </c>
      <c r="L113" s="7" t="s">
        <v>102</v>
      </c>
      <c r="M113" s="23">
        <v>6.0999999999999999E-2</v>
      </c>
      <c r="N113" s="9">
        <v>1.9699999999999999E-2</v>
      </c>
      <c r="O113" s="8">
        <v>0.32</v>
      </c>
      <c r="P113" s="8">
        <v>120.48</v>
      </c>
      <c r="Q113" s="8">
        <v>0</v>
      </c>
      <c r="R113" s="8">
        <v>0</v>
      </c>
      <c r="S113" s="9">
        <v>0</v>
      </c>
      <c r="T113" s="9">
        <v>0</v>
      </c>
      <c r="U113" s="9">
        <v>0</v>
      </c>
    </row>
    <row r="114" spans="2:21">
      <c r="B114" s="7" t="s">
        <v>396</v>
      </c>
      <c r="C114" s="19">
        <v>5760160</v>
      </c>
      <c r="D114" s="20" t="s">
        <v>207</v>
      </c>
      <c r="E114" s="7"/>
      <c r="F114" s="20">
        <v>520028010</v>
      </c>
      <c r="G114" s="7" t="s">
        <v>375</v>
      </c>
      <c r="H114" s="7" t="s">
        <v>392</v>
      </c>
      <c r="I114" s="7" t="s">
        <v>110</v>
      </c>
      <c r="J114" s="7"/>
      <c r="K114" s="19">
        <v>1.17</v>
      </c>
      <c r="L114" s="7" t="s">
        <v>102</v>
      </c>
      <c r="M114" s="23">
        <v>4.9500000000000002E-2</v>
      </c>
      <c r="N114" s="9">
        <v>1.0200000000000001E-2</v>
      </c>
      <c r="O114" s="8">
        <v>1531196.7</v>
      </c>
      <c r="P114" s="8">
        <v>128.79</v>
      </c>
      <c r="Q114" s="8">
        <v>0</v>
      </c>
      <c r="R114" s="8">
        <v>1972.03</v>
      </c>
      <c r="S114" s="9">
        <v>1E-3</v>
      </c>
      <c r="T114" s="9">
        <v>1.8E-3</v>
      </c>
      <c r="U114" s="9">
        <v>2.9999999999999997E-4</v>
      </c>
    </row>
    <row r="115" spans="2:21">
      <c r="B115" s="7" t="s">
        <v>397</v>
      </c>
      <c r="C115" s="19">
        <v>7430069</v>
      </c>
      <c r="D115" s="20" t="s">
        <v>207</v>
      </c>
      <c r="E115" s="7"/>
      <c r="F115" s="20">
        <v>520029208</v>
      </c>
      <c r="G115" s="7" t="s">
        <v>295</v>
      </c>
      <c r="H115" s="7" t="s">
        <v>392</v>
      </c>
      <c r="I115" s="7" t="s">
        <v>110</v>
      </c>
      <c r="J115" s="7"/>
      <c r="K115" s="19">
        <v>1.48</v>
      </c>
      <c r="L115" s="7" t="s">
        <v>102</v>
      </c>
      <c r="M115" s="23">
        <v>5.3999999999999999E-2</v>
      </c>
      <c r="N115" s="9">
        <v>4.1999999999999997E-3</v>
      </c>
      <c r="O115" s="8">
        <v>235871.98</v>
      </c>
      <c r="P115" s="8">
        <v>129.80000000000001</v>
      </c>
      <c r="Q115" s="8">
        <v>154.01</v>
      </c>
      <c r="R115" s="8">
        <v>460.17</v>
      </c>
      <c r="S115" s="9">
        <v>2.3E-3</v>
      </c>
      <c r="T115" s="9">
        <v>4.0000000000000002E-4</v>
      </c>
      <c r="U115" s="9">
        <v>1E-4</v>
      </c>
    </row>
    <row r="116" spans="2:21">
      <c r="B116" s="7" t="s">
        <v>398</v>
      </c>
      <c r="C116" s="19">
        <v>1980416</v>
      </c>
      <c r="D116" s="20" t="s">
        <v>207</v>
      </c>
      <c r="E116" s="7"/>
      <c r="F116" s="20">
        <v>520017070</v>
      </c>
      <c r="G116" s="7" t="s">
        <v>295</v>
      </c>
      <c r="H116" s="7" t="s">
        <v>390</v>
      </c>
      <c r="I116" s="7" t="s">
        <v>299</v>
      </c>
      <c r="J116" s="7"/>
      <c r="K116" s="19">
        <v>6.79</v>
      </c>
      <c r="L116" s="7" t="s">
        <v>102</v>
      </c>
      <c r="M116" s="23">
        <v>2.5999999999999999E-2</v>
      </c>
      <c r="N116" s="9">
        <v>3.1199999999999999E-2</v>
      </c>
      <c r="O116" s="8">
        <v>1489879</v>
      </c>
      <c r="P116" s="8">
        <v>97.47</v>
      </c>
      <c r="Q116" s="8">
        <v>0</v>
      </c>
      <c r="R116" s="8">
        <v>1452.19</v>
      </c>
      <c r="S116" s="9">
        <v>2.3999999999999998E-3</v>
      </c>
      <c r="T116" s="9">
        <v>1.2999999999999999E-3</v>
      </c>
      <c r="U116" s="9">
        <v>2.0000000000000001E-4</v>
      </c>
    </row>
    <row r="117" spans="2:21">
      <c r="B117" s="7" t="s">
        <v>399</v>
      </c>
      <c r="C117" s="19">
        <v>1980358</v>
      </c>
      <c r="D117" s="20" t="s">
        <v>207</v>
      </c>
      <c r="E117" s="7"/>
      <c r="F117" s="20">
        <v>520017070</v>
      </c>
      <c r="G117" s="7" t="s">
        <v>295</v>
      </c>
      <c r="H117" s="7" t="s">
        <v>390</v>
      </c>
      <c r="I117" s="7" t="s">
        <v>299</v>
      </c>
      <c r="J117" s="7"/>
      <c r="K117" s="19">
        <v>3.65</v>
      </c>
      <c r="L117" s="7" t="s">
        <v>102</v>
      </c>
      <c r="M117" s="23">
        <v>4.9000000000000002E-2</v>
      </c>
      <c r="N117" s="9">
        <v>1.9900000000000001E-2</v>
      </c>
      <c r="O117" s="8">
        <v>765197.35</v>
      </c>
      <c r="P117" s="8">
        <v>109.42</v>
      </c>
      <c r="Q117" s="8">
        <v>0</v>
      </c>
      <c r="R117" s="8">
        <v>837.28</v>
      </c>
      <c r="S117" s="9">
        <v>5.5999999999999999E-3</v>
      </c>
      <c r="T117" s="9">
        <v>6.9999999999999999E-4</v>
      </c>
      <c r="U117" s="9">
        <v>1E-4</v>
      </c>
    </row>
    <row r="118" spans="2:21">
      <c r="B118" s="7" t="s">
        <v>400</v>
      </c>
      <c r="C118" s="19">
        <v>1980390</v>
      </c>
      <c r="D118" s="20" t="s">
        <v>207</v>
      </c>
      <c r="E118" s="7"/>
      <c r="F118" s="20">
        <v>520017070</v>
      </c>
      <c r="G118" s="7" t="s">
        <v>295</v>
      </c>
      <c r="H118" s="7" t="s">
        <v>390</v>
      </c>
      <c r="I118" s="7" t="s">
        <v>299</v>
      </c>
      <c r="J118" s="7"/>
      <c r="K118" s="19">
        <v>5.82</v>
      </c>
      <c r="L118" s="7" t="s">
        <v>102</v>
      </c>
      <c r="M118" s="23">
        <v>2.4E-2</v>
      </c>
      <c r="N118" s="9">
        <v>2.24E-2</v>
      </c>
      <c r="O118" s="8">
        <v>2269334</v>
      </c>
      <c r="P118" s="8">
        <v>102.51</v>
      </c>
      <c r="Q118" s="8">
        <v>0</v>
      </c>
      <c r="R118" s="8">
        <v>2326.29</v>
      </c>
      <c r="S118" s="9">
        <v>4.4000000000000003E-3</v>
      </c>
      <c r="T118" s="9">
        <v>2.0999999999999999E-3</v>
      </c>
      <c r="U118" s="9">
        <v>2.9999999999999997E-4</v>
      </c>
    </row>
    <row r="119" spans="2:21">
      <c r="B119" s="7" t="s">
        <v>401</v>
      </c>
      <c r="C119" s="19">
        <v>1129733</v>
      </c>
      <c r="D119" s="20" t="s">
        <v>207</v>
      </c>
      <c r="E119" s="7"/>
      <c r="F119" s="20">
        <v>520036104</v>
      </c>
      <c r="G119" s="7" t="s">
        <v>295</v>
      </c>
      <c r="H119" s="7" t="s">
        <v>392</v>
      </c>
      <c r="I119" s="7" t="s">
        <v>110</v>
      </c>
      <c r="J119" s="7"/>
      <c r="K119" s="19">
        <v>3.82</v>
      </c>
      <c r="L119" s="7" t="s">
        <v>102</v>
      </c>
      <c r="M119" s="23">
        <v>4.3400000000000001E-2</v>
      </c>
      <c r="N119" s="9">
        <v>3.4299999999999997E-2</v>
      </c>
      <c r="O119" s="8">
        <v>1848570</v>
      </c>
      <c r="P119" s="8">
        <v>105</v>
      </c>
      <c r="Q119" s="8">
        <v>0</v>
      </c>
      <c r="R119" s="8">
        <v>1941</v>
      </c>
      <c r="S119" s="9">
        <v>1.1000000000000001E-3</v>
      </c>
      <c r="T119" s="9">
        <v>1.6999999999999999E-3</v>
      </c>
      <c r="U119" s="9">
        <v>2.0000000000000001E-4</v>
      </c>
    </row>
    <row r="120" spans="2:21">
      <c r="B120" s="7" t="s">
        <v>402</v>
      </c>
      <c r="C120" s="19">
        <v>1135888</v>
      </c>
      <c r="D120" s="20" t="s">
        <v>207</v>
      </c>
      <c r="E120" s="7"/>
      <c r="F120" s="20">
        <v>520036104</v>
      </c>
      <c r="G120" s="7" t="s">
        <v>295</v>
      </c>
      <c r="H120" s="7" t="s">
        <v>392</v>
      </c>
      <c r="I120" s="7" t="s">
        <v>110</v>
      </c>
      <c r="J120" s="7"/>
      <c r="K120" s="19">
        <v>6.18</v>
      </c>
      <c r="L120" s="7" t="s">
        <v>102</v>
      </c>
      <c r="M120" s="23">
        <v>3.9E-2</v>
      </c>
      <c r="N120" s="9">
        <v>4.6300000000000001E-2</v>
      </c>
      <c r="O120" s="8">
        <v>10993482.029999999</v>
      </c>
      <c r="P120" s="8">
        <v>97.31</v>
      </c>
      <c r="Q120" s="8">
        <v>0</v>
      </c>
      <c r="R120" s="8">
        <v>10697.76</v>
      </c>
      <c r="S120" s="9">
        <v>6.0000000000000001E-3</v>
      </c>
      <c r="T120" s="9">
        <v>9.4999999999999998E-3</v>
      </c>
      <c r="U120" s="9">
        <v>1.4E-3</v>
      </c>
    </row>
    <row r="121" spans="2:21">
      <c r="B121" s="7" t="s">
        <v>403</v>
      </c>
      <c r="C121" s="19">
        <v>1127588</v>
      </c>
      <c r="D121" s="20" t="s">
        <v>207</v>
      </c>
      <c r="E121" s="7"/>
      <c r="F121" s="20">
        <v>512025891</v>
      </c>
      <c r="G121" s="7" t="s">
        <v>368</v>
      </c>
      <c r="H121" s="7" t="s">
        <v>404</v>
      </c>
      <c r="I121" s="7" t="s">
        <v>299</v>
      </c>
      <c r="J121" s="7"/>
      <c r="K121" s="19">
        <v>0.15</v>
      </c>
      <c r="L121" s="7" t="s">
        <v>102</v>
      </c>
      <c r="M121" s="23">
        <v>4.2000000000000003E-2</v>
      </c>
      <c r="N121" s="9">
        <v>3.3700000000000001E-2</v>
      </c>
      <c r="O121" s="8">
        <v>0.66</v>
      </c>
      <c r="P121" s="8">
        <v>102.98</v>
      </c>
      <c r="Q121" s="8">
        <v>0</v>
      </c>
      <c r="R121" s="8">
        <v>0</v>
      </c>
      <c r="S121" s="9">
        <v>0</v>
      </c>
      <c r="T121" s="9">
        <v>0</v>
      </c>
      <c r="U121" s="9">
        <v>0</v>
      </c>
    </row>
    <row r="122" spans="2:21">
      <c r="B122" s="7" t="s">
        <v>405</v>
      </c>
      <c r="C122" s="19">
        <v>1122233</v>
      </c>
      <c r="D122" s="20" t="s">
        <v>207</v>
      </c>
      <c r="E122" s="7"/>
      <c r="F122" s="20">
        <v>510560188</v>
      </c>
      <c r="G122" s="7" t="s">
        <v>295</v>
      </c>
      <c r="H122" s="7" t="s">
        <v>404</v>
      </c>
      <c r="I122" s="7" t="s">
        <v>299</v>
      </c>
      <c r="J122" s="7"/>
      <c r="K122" s="19">
        <v>0.52</v>
      </c>
      <c r="L122" s="7" t="s">
        <v>102</v>
      </c>
      <c r="M122" s="23">
        <v>5.8999999999999997E-2</v>
      </c>
      <c r="N122" s="9">
        <v>7.1999999999999998E-3</v>
      </c>
      <c r="O122" s="8">
        <v>0.28999999999999998</v>
      </c>
      <c r="P122" s="8">
        <v>112.06</v>
      </c>
      <c r="Q122" s="8">
        <v>0</v>
      </c>
      <c r="R122" s="8">
        <v>0</v>
      </c>
      <c r="S122" s="9">
        <v>0</v>
      </c>
      <c r="T122" s="9">
        <v>0</v>
      </c>
      <c r="U122" s="9">
        <v>0</v>
      </c>
    </row>
    <row r="123" spans="2:21">
      <c r="B123" s="7" t="s">
        <v>406</v>
      </c>
      <c r="C123" s="19">
        <v>2590438</v>
      </c>
      <c r="D123" s="20" t="s">
        <v>207</v>
      </c>
      <c r="E123" s="7"/>
      <c r="F123" s="20">
        <v>520036658</v>
      </c>
      <c r="G123" s="7" t="s">
        <v>320</v>
      </c>
      <c r="H123" s="7" t="s">
        <v>407</v>
      </c>
      <c r="I123" s="7" t="s">
        <v>110</v>
      </c>
      <c r="J123" s="7"/>
      <c r="K123" s="19">
        <v>0.74</v>
      </c>
      <c r="L123" s="7" t="s">
        <v>102</v>
      </c>
      <c r="M123" s="23">
        <v>5.6899999999999999E-2</v>
      </c>
      <c r="N123" s="9">
        <v>1.2999999999999999E-2</v>
      </c>
      <c r="O123" s="8">
        <v>742292.76</v>
      </c>
      <c r="P123" s="8">
        <v>127.4</v>
      </c>
      <c r="Q123" s="8">
        <v>0</v>
      </c>
      <c r="R123" s="8">
        <v>945.68</v>
      </c>
      <c r="S123" s="9">
        <v>3.5000000000000001E-3</v>
      </c>
      <c r="T123" s="9">
        <v>8.0000000000000004E-4</v>
      </c>
      <c r="U123" s="9">
        <v>1E-4</v>
      </c>
    </row>
    <row r="124" spans="2:21">
      <c r="B124" s="7" t="s">
        <v>408</v>
      </c>
      <c r="C124" s="19">
        <v>2590255</v>
      </c>
      <c r="D124" s="20" t="s">
        <v>207</v>
      </c>
      <c r="E124" s="7"/>
      <c r="F124" s="20">
        <v>520036658</v>
      </c>
      <c r="G124" s="7" t="s">
        <v>320</v>
      </c>
      <c r="H124" s="7" t="s">
        <v>407</v>
      </c>
      <c r="I124" s="7" t="s">
        <v>110</v>
      </c>
      <c r="J124" s="7"/>
      <c r="K124" s="19">
        <v>0.99</v>
      </c>
      <c r="L124" s="7" t="s">
        <v>102</v>
      </c>
      <c r="M124" s="23">
        <v>4.8000000000000001E-2</v>
      </c>
      <c r="N124" s="9">
        <v>3.7000000000000002E-3</v>
      </c>
      <c r="O124" s="8">
        <v>2707329.92</v>
      </c>
      <c r="P124" s="8">
        <v>123.57</v>
      </c>
      <c r="Q124" s="8">
        <v>0</v>
      </c>
      <c r="R124" s="8">
        <v>3345.45</v>
      </c>
      <c r="S124" s="9">
        <v>8.8000000000000005E-3</v>
      </c>
      <c r="T124" s="9">
        <v>3.0000000000000001E-3</v>
      </c>
      <c r="U124" s="9">
        <v>4.0000000000000002E-4</v>
      </c>
    </row>
    <row r="125" spans="2:21">
      <c r="B125" s="7" t="s">
        <v>409</v>
      </c>
      <c r="C125" s="19">
        <v>1132059</v>
      </c>
      <c r="D125" s="20" t="s">
        <v>207</v>
      </c>
      <c r="E125" s="7"/>
      <c r="F125" s="20">
        <v>1427976</v>
      </c>
      <c r="G125" s="7" t="s">
        <v>295</v>
      </c>
      <c r="H125" s="7" t="s">
        <v>407</v>
      </c>
      <c r="I125" s="7" t="s">
        <v>110</v>
      </c>
      <c r="J125" s="7"/>
      <c r="K125" s="19">
        <v>2.1800000000000002</v>
      </c>
      <c r="L125" s="7" t="s">
        <v>102</v>
      </c>
      <c r="M125" s="23">
        <v>2.5000000000000001E-2</v>
      </c>
      <c r="N125" s="9">
        <v>5.9900000000000002E-2</v>
      </c>
      <c r="O125" s="8">
        <v>2494681</v>
      </c>
      <c r="P125" s="8">
        <v>93.83</v>
      </c>
      <c r="Q125" s="8">
        <v>0</v>
      </c>
      <c r="R125" s="8">
        <v>2340.7600000000002</v>
      </c>
      <c r="S125" s="9">
        <v>5.1000000000000004E-3</v>
      </c>
      <c r="T125" s="9">
        <v>2.0999999999999999E-3</v>
      </c>
      <c r="U125" s="9">
        <v>2.9999999999999997E-4</v>
      </c>
    </row>
    <row r="126" spans="2:21">
      <c r="B126" s="7" t="s">
        <v>410</v>
      </c>
      <c r="C126" s="19">
        <v>6120166</v>
      </c>
      <c r="D126" s="20" t="s">
        <v>207</v>
      </c>
      <c r="E126" s="7"/>
      <c r="F126" s="20">
        <v>520020116</v>
      </c>
      <c r="G126" s="7" t="s">
        <v>295</v>
      </c>
      <c r="H126" s="7" t="s">
        <v>407</v>
      </c>
      <c r="I126" s="7" t="s">
        <v>110</v>
      </c>
      <c r="J126" s="7"/>
      <c r="K126" s="19">
        <v>0.98</v>
      </c>
      <c r="L126" s="7" t="s">
        <v>102</v>
      </c>
      <c r="M126" s="23">
        <v>5.2999999999999999E-2</v>
      </c>
      <c r="N126" s="9">
        <v>9.4999999999999998E-3</v>
      </c>
      <c r="O126" s="8">
        <v>120894.54</v>
      </c>
      <c r="P126" s="8">
        <v>106.5</v>
      </c>
      <c r="Q126" s="8">
        <v>0</v>
      </c>
      <c r="R126" s="8">
        <v>128.75</v>
      </c>
      <c r="S126" s="9">
        <v>1.1000000000000001E-3</v>
      </c>
      <c r="T126" s="9">
        <v>1E-4</v>
      </c>
      <c r="U126" s="9">
        <v>0</v>
      </c>
    </row>
    <row r="127" spans="2:21">
      <c r="B127" s="7" t="s">
        <v>411</v>
      </c>
      <c r="C127" s="19">
        <v>1127414</v>
      </c>
      <c r="D127" s="20" t="s">
        <v>207</v>
      </c>
      <c r="E127" s="7"/>
      <c r="F127" s="20">
        <v>513682146</v>
      </c>
      <c r="G127" s="7" t="s">
        <v>279</v>
      </c>
      <c r="H127" s="7" t="s">
        <v>407</v>
      </c>
      <c r="I127" s="7" t="s">
        <v>110</v>
      </c>
      <c r="J127" s="7"/>
      <c r="K127" s="19">
        <v>1.48</v>
      </c>
      <c r="L127" s="7" t="s">
        <v>102</v>
      </c>
      <c r="M127" s="23">
        <v>2.4E-2</v>
      </c>
      <c r="N127" s="9">
        <v>8.8000000000000005E-3</v>
      </c>
      <c r="O127" s="8">
        <v>1243306</v>
      </c>
      <c r="P127" s="8">
        <v>104.41</v>
      </c>
      <c r="Q127" s="8">
        <v>0</v>
      </c>
      <c r="R127" s="8">
        <v>1298.1400000000001</v>
      </c>
      <c r="S127" s="9">
        <v>9.4999999999999998E-3</v>
      </c>
      <c r="T127" s="9">
        <v>1.1999999999999999E-3</v>
      </c>
      <c r="U127" s="9">
        <v>2.0000000000000001E-4</v>
      </c>
    </row>
    <row r="128" spans="2:21">
      <c r="B128" s="7" t="s">
        <v>412</v>
      </c>
      <c r="C128" s="19">
        <v>6390223</v>
      </c>
      <c r="D128" s="20" t="s">
        <v>207</v>
      </c>
      <c r="E128" s="7"/>
      <c r="F128" s="20">
        <v>520023896</v>
      </c>
      <c r="G128" s="7" t="s">
        <v>375</v>
      </c>
      <c r="H128" s="7" t="s">
        <v>413</v>
      </c>
      <c r="I128" s="7" t="s">
        <v>110</v>
      </c>
      <c r="J128" s="7"/>
      <c r="K128" s="19">
        <v>0.49</v>
      </c>
      <c r="L128" s="7" t="s">
        <v>102</v>
      </c>
      <c r="M128" s="23">
        <v>4.4499999999999998E-2</v>
      </c>
      <c r="N128" s="9">
        <v>1.8100000000000002E-2</v>
      </c>
      <c r="O128" s="8">
        <v>244004.58</v>
      </c>
      <c r="P128" s="8">
        <v>125.12</v>
      </c>
      <c r="Q128" s="8">
        <v>0</v>
      </c>
      <c r="R128" s="8">
        <v>305.3</v>
      </c>
      <c r="S128" s="9">
        <v>7.9000000000000008E-3</v>
      </c>
      <c r="T128" s="9">
        <v>2.9999999999999997E-4</v>
      </c>
      <c r="U128" s="9">
        <v>0</v>
      </c>
    </row>
    <row r="129" spans="2:21">
      <c r="B129" s="7" t="s">
        <v>414</v>
      </c>
      <c r="C129" s="19">
        <v>6390207</v>
      </c>
      <c r="D129" s="20" t="s">
        <v>207</v>
      </c>
      <c r="E129" s="7"/>
      <c r="F129" s="20">
        <v>520023896</v>
      </c>
      <c r="G129" s="7" t="s">
        <v>375</v>
      </c>
      <c r="H129" s="7" t="s">
        <v>413</v>
      </c>
      <c r="I129" s="7" t="s">
        <v>110</v>
      </c>
      <c r="J129" s="7"/>
      <c r="K129" s="19">
        <v>3.59</v>
      </c>
      <c r="L129" s="7" t="s">
        <v>102</v>
      </c>
      <c r="M129" s="23">
        <v>4.9500000000000002E-2</v>
      </c>
      <c r="N129" s="9">
        <v>6.4500000000000002E-2</v>
      </c>
      <c r="O129" s="8">
        <v>4082142.54</v>
      </c>
      <c r="P129" s="8">
        <v>115.12</v>
      </c>
      <c r="Q129" s="8">
        <v>0</v>
      </c>
      <c r="R129" s="8">
        <v>4699.3599999999997</v>
      </c>
      <c r="S129" s="9">
        <v>2.5000000000000001E-3</v>
      </c>
      <c r="T129" s="9">
        <v>4.1999999999999997E-3</v>
      </c>
      <c r="U129" s="9">
        <v>5.9999999999999995E-4</v>
      </c>
    </row>
    <row r="130" spans="2:21">
      <c r="B130" s="7" t="s">
        <v>415</v>
      </c>
      <c r="C130" s="19">
        <v>1138551</v>
      </c>
      <c r="D130" s="20" t="s">
        <v>207</v>
      </c>
      <c r="E130" s="7"/>
      <c r="F130" s="20">
        <v>513682146</v>
      </c>
      <c r="G130" s="7" t="s">
        <v>279</v>
      </c>
      <c r="H130" s="7" t="s">
        <v>413</v>
      </c>
      <c r="I130" s="7" t="s">
        <v>110</v>
      </c>
      <c r="J130" s="7"/>
      <c r="K130" s="19">
        <v>2.36</v>
      </c>
      <c r="L130" s="7" t="s">
        <v>102</v>
      </c>
      <c r="M130" s="23">
        <v>3.2000000000000001E-2</v>
      </c>
      <c r="N130" s="9">
        <v>3.4299999999999997E-2</v>
      </c>
      <c r="O130" s="8">
        <v>74</v>
      </c>
      <c r="P130" s="8">
        <v>5071270</v>
      </c>
      <c r="Q130" s="8">
        <v>0</v>
      </c>
      <c r="R130" s="8">
        <v>3752.74</v>
      </c>
      <c r="S130" s="9">
        <v>0</v>
      </c>
      <c r="T130" s="9">
        <v>3.3E-3</v>
      </c>
      <c r="U130" s="9">
        <v>5.0000000000000001E-4</v>
      </c>
    </row>
    <row r="131" spans="2:21">
      <c r="B131" s="7" t="s">
        <v>416</v>
      </c>
      <c r="C131" s="19">
        <v>1131614</v>
      </c>
      <c r="D131" s="20" t="s">
        <v>207</v>
      </c>
      <c r="E131" s="7"/>
      <c r="F131" s="20">
        <v>520044264</v>
      </c>
      <c r="G131" s="7" t="s">
        <v>309</v>
      </c>
      <c r="H131" s="7" t="s">
        <v>417</v>
      </c>
      <c r="I131" s="7" t="s">
        <v>299</v>
      </c>
      <c r="J131" s="7"/>
      <c r="K131" s="19">
        <v>2.0099999999999998</v>
      </c>
      <c r="L131" s="7" t="s">
        <v>102</v>
      </c>
      <c r="M131" s="23">
        <v>0.06</v>
      </c>
      <c r="N131" s="9">
        <v>0.25879999999999997</v>
      </c>
      <c r="O131" s="8">
        <v>3640911</v>
      </c>
      <c r="P131" s="8">
        <v>71.52</v>
      </c>
      <c r="Q131" s="8">
        <v>0</v>
      </c>
      <c r="R131" s="8">
        <v>2603.98</v>
      </c>
      <c r="S131" s="9">
        <v>5.3E-3</v>
      </c>
      <c r="T131" s="9">
        <v>2.3E-3</v>
      </c>
      <c r="U131" s="9">
        <v>2.9999999999999997E-4</v>
      </c>
    </row>
    <row r="132" spans="2:21">
      <c r="B132" s="7" t="s">
        <v>418</v>
      </c>
      <c r="C132" s="19">
        <v>1380047</v>
      </c>
      <c r="D132" s="20" t="s">
        <v>207</v>
      </c>
      <c r="E132" s="7"/>
      <c r="F132" s="20">
        <v>520034281</v>
      </c>
      <c r="G132" s="7" t="s">
        <v>295</v>
      </c>
      <c r="H132" s="7" t="s">
        <v>419</v>
      </c>
      <c r="I132" s="7" t="s">
        <v>110</v>
      </c>
      <c r="J132" s="7"/>
      <c r="K132" s="19">
        <v>8.33</v>
      </c>
      <c r="L132" s="7" t="s">
        <v>102</v>
      </c>
      <c r="M132" s="23">
        <v>6.5000000000000002E-2</v>
      </c>
      <c r="N132" s="9">
        <v>0.21379999999999999</v>
      </c>
      <c r="O132" s="8">
        <v>584.98</v>
      </c>
      <c r="P132" s="8">
        <v>44.47</v>
      </c>
      <c r="Q132" s="8">
        <v>0</v>
      </c>
      <c r="R132" s="8">
        <v>0.26</v>
      </c>
      <c r="S132" s="9">
        <v>0</v>
      </c>
      <c r="T132" s="9">
        <v>0</v>
      </c>
      <c r="U132" s="9">
        <v>0</v>
      </c>
    </row>
    <row r="133" spans="2:21">
      <c r="B133" s="7" t="s">
        <v>420</v>
      </c>
      <c r="C133" s="19">
        <v>1380104</v>
      </c>
      <c r="D133" s="20" t="s">
        <v>207</v>
      </c>
      <c r="E133" s="7"/>
      <c r="F133" s="20">
        <v>520034281</v>
      </c>
      <c r="G133" s="7" t="s">
        <v>295</v>
      </c>
      <c r="H133" s="7" t="s">
        <v>419</v>
      </c>
      <c r="I133" s="7" t="s">
        <v>110</v>
      </c>
      <c r="J133" s="7"/>
      <c r="K133" s="19">
        <v>5.26</v>
      </c>
      <c r="L133" s="7" t="s">
        <v>102</v>
      </c>
      <c r="M133" s="23">
        <v>6.2E-2</v>
      </c>
      <c r="N133" s="9">
        <v>0.12839999999999999</v>
      </c>
      <c r="O133" s="8">
        <v>43892.4</v>
      </c>
      <c r="P133" s="8">
        <v>87.91</v>
      </c>
      <c r="Q133" s="8">
        <v>0</v>
      </c>
      <c r="R133" s="8">
        <v>38.590000000000003</v>
      </c>
      <c r="S133" s="9">
        <v>2.9999999999999997E-4</v>
      </c>
      <c r="T133" s="9">
        <v>0</v>
      </c>
      <c r="U133" s="9">
        <v>0</v>
      </c>
    </row>
    <row r="134" spans="2:21">
      <c r="B134" s="7" t="s">
        <v>421</v>
      </c>
      <c r="C134" s="19">
        <v>1113034</v>
      </c>
      <c r="D134" s="20" t="s">
        <v>207</v>
      </c>
      <c r="E134" s="7"/>
      <c r="F134" s="20">
        <v>520039249</v>
      </c>
      <c r="G134" s="7" t="s">
        <v>375</v>
      </c>
      <c r="H134" s="7" t="s">
        <v>419</v>
      </c>
      <c r="I134" s="7" t="s">
        <v>110</v>
      </c>
      <c r="J134" s="7"/>
      <c r="K134" s="19">
        <v>0.09</v>
      </c>
      <c r="L134" s="7" t="s">
        <v>102</v>
      </c>
      <c r="M134" s="23">
        <v>6.7750000000000005E-2</v>
      </c>
      <c r="N134" s="9">
        <v>566.84</v>
      </c>
      <c r="O134" s="8">
        <v>6618562.1600000001</v>
      </c>
      <c r="P134" s="8">
        <v>40.21</v>
      </c>
      <c r="Q134" s="8">
        <v>0</v>
      </c>
      <c r="R134" s="8">
        <v>2661.32</v>
      </c>
      <c r="S134" s="9">
        <v>8.6999999999999994E-3</v>
      </c>
      <c r="T134" s="9">
        <v>2.3999999999999998E-3</v>
      </c>
      <c r="U134" s="9">
        <v>2.9999999999999997E-4</v>
      </c>
    </row>
    <row r="135" spans="2:21">
      <c r="B135" s="7" t="s">
        <v>422</v>
      </c>
      <c r="C135" s="19">
        <v>6110431</v>
      </c>
      <c r="D135" s="20" t="s">
        <v>207</v>
      </c>
      <c r="E135" s="7"/>
      <c r="F135" s="20">
        <v>520005067</v>
      </c>
      <c r="G135" s="7" t="s">
        <v>295</v>
      </c>
      <c r="H135" s="7" t="s">
        <v>423</v>
      </c>
      <c r="I135" s="7"/>
      <c r="J135" s="7"/>
      <c r="K135" s="19">
        <v>4.1100000000000003</v>
      </c>
      <c r="L135" s="7" t="s">
        <v>102</v>
      </c>
      <c r="M135" s="23">
        <v>6.8000000000000005E-2</v>
      </c>
      <c r="N135" s="9">
        <v>0.17810000000000001</v>
      </c>
      <c r="O135" s="8">
        <v>12556024.17</v>
      </c>
      <c r="P135" s="8">
        <v>64.45</v>
      </c>
      <c r="Q135" s="8">
        <v>0</v>
      </c>
      <c r="R135" s="8">
        <v>8092.36</v>
      </c>
      <c r="S135" s="9">
        <v>1.24E-2</v>
      </c>
      <c r="T135" s="9">
        <v>7.1999999999999998E-3</v>
      </c>
      <c r="U135" s="9">
        <v>1E-3</v>
      </c>
    </row>
    <row r="136" spans="2:21">
      <c r="B136" s="7" t="s">
        <v>424</v>
      </c>
      <c r="C136" s="19">
        <v>6110480</v>
      </c>
      <c r="D136" s="20" t="s">
        <v>207</v>
      </c>
      <c r="E136" s="7"/>
      <c r="F136" s="20">
        <v>520005067</v>
      </c>
      <c r="G136" s="7" t="s">
        <v>295</v>
      </c>
      <c r="H136" s="7" t="s">
        <v>423</v>
      </c>
      <c r="I136" s="7"/>
      <c r="J136" s="7"/>
      <c r="K136" s="19">
        <v>4.16</v>
      </c>
      <c r="L136" s="7" t="s">
        <v>102</v>
      </c>
      <c r="M136" s="23">
        <v>6.7000000000000004E-2</v>
      </c>
      <c r="N136" s="9">
        <v>0.21210000000000001</v>
      </c>
      <c r="O136" s="8">
        <v>424620.45</v>
      </c>
      <c r="P136" s="8">
        <v>44.88</v>
      </c>
      <c r="Q136" s="8">
        <v>0</v>
      </c>
      <c r="R136" s="8">
        <v>190.57</v>
      </c>
      <c r="S136" s="9">
        <v>1.2999999999999999E-3</v>
      </c>
      <c r="T136" s="9">
        <v>2.0000000000000001E-4</v>
      </c>
      <c r="U136" s="9">
        <v>0</v>
      </c>
    </row>
    <row r="137" spans="2:21">
      <c r="B137" s="7" t="s">
        <v>425</v>
      </c>
      <c r="C137" s="19">
        <v>6110365</v>
      </c>
      <c r="D137" s="20" t="s">
        <v>207</v>
      </c>
      <c r="E137" s="7"/>
      <c r="F137" s="20">
        <v>520005067</v>
      </c>
      <c r="G137" s="7" t="s">
        <v>295</v>
      </c>
      <c r="H137" s="7" t="s">
        <v>423</v>
      </c>
      <c r="I137" s="7"/>
      <c r="J137" s="7"/>
      <c r="K137" s="19">
        <v>4.0999999999999996</v>
      </c>
      <c r="L137" s="7" t="s">
        <v>102</v>
      </c>
      <c r="M137" s="23">
        <v>7.4999999999999997E-2</v>
      </c>
      <c r="N137" s="9">
        <v>0.1807</v>
      </c>
      <c r="O137" s="8">
        <v>13424337.52</v>
      </c>
      <c r="P137" s="8">
        <v>68.540000000000006</v>
      </c>
      <c r="Q137" s="8">
        <v>0</v>
      </c>
      <c r="R137" s="8">
        <v>9201.0400000000009</v>
      </c>
      <c r="S137" s="9">
        <v>1.0200000000000001E-2</v>
      </c>
      <c r="T137" s="9">
        <v>8.2000000000000007E-3</v>
      </c>
      <c r="U137" s="9">
        <v>1.1999999999999999E-3</v>
      </c>
    </row>
    <row r="138" spans="2:21">
      <c r="B138" s="7" t="s">
        <v>426</v>
      </c>
      <c r="C138" s="19">
        <v>1131416</v>
      </c>
      <c r="D138" s="20" t="s">
        <v>207</v>
      </c>
      <c r="E138" s="7"/>
      <c r="F138" s="20">
        <v>511396046</v>
      </c>
      <c r="G138" s="7" t="s">
        <v>309</v>
      </c>
      <c r="H138" s="7" t="s">
        <v>423</v>
      </c>
      <c r="I138" s="7"/>
      <c r="J138" s="7"/>
      <c r="K138" s="19">
        <v>1.71</v>
      </c>
      <c r="L138" s="7" t="s">
        <v>102</v>
      </c>
      <c r="M138" s="23">
        <v>3.85E-2</v>
      </c>
      <c r="N138" s="9">
        <v>5.11E-2</v>
      </c>
      <c r="O138" s="8">
        <v>3650879.26</v>
      </c>
      <c r="P138" s="8">
        <v>98.69</v>
      </c>
      <c r="Q138" s="8">
        <v>0</v>
      </c>
      <c r="R138" s="8">
        <v>3603.05</v>
      </c>
      <c r="S138" s="9">
        <v>1.7500000000000002E-2</v>
      </c>
      <c r="T138" s="9">
        <v>3.2000000000000002E-3</v>
      </c>
      <c r="U138" s="9">
        <v>5.0000000000000001E-4</v>
      </c>
    </row>
    <row r="139" spans="2:21">
      <c r="B139" s="7" t="s">
        <v>427</v>
      </c>
      <c r="C139" s="19">
        <v>3180221</v>
      </c>
      <c r="D139" s="20" t="s">
        <v>207</v>
      </c>
      <c r="E139" s="7"/>
      <c r="F139" s="20">
        <v>520037664</v>
      </c>
      <c r="G139" s="7" t="s">
        <v>375</v>
      </c>
      <c r="H139" s="7" t="s">
        <v>423</v>
      </c>
      <c r="I139" s="7"/>
      <c r="J139" s="7"/>
      <c r="K139" s="19">
        <v>1.24</v>
      </c>
      <c r="L139" s="7" t="s">
        <v>102</v>
      </c>
      <c r="M139" s="23">
        <v>3.7499999999999999E-2</v>
      </c>
      <c r="N139" s="9">
        <v>1.78E-2</v>
      </c>
      <c r="O139" s="8">
        <v>820400.04</v>
      </c>
      <c r="P139" s="8">
        <v>128.32</v>
      </c>
      <c r="Q139" s="8">
        <v>0</v>
      </c>
      <c r="R139" s="8">
        <v>1052.74</v>
      </c>
      <c r="S139" s="9">
        <v>5.3999999999999999E-2</v>
      </c>
      <c r="T139" s="9">
        <v>8.9999999999999998E-4</v>
      </c>
      <c r="U139" s="9">
        <v>1E-4</v>
      </c>
    </row>
    <row r="140" spans="2:21">
      <c r="B140" s="7" t="s">
        <v>428</v>
      </c>
      <c r="C140" s="19">
        <v>1155928</v>
      </c>
      <c r="D140" s="20" t="s">
        <v>207</v>
      </c>
      <c r="E140" s="7"/>
      <c r="F140" s="20">
        <v>515327120</v>
      </c>
      <c r="G140" s="7" t="s">
        <v>295</v>
      </c>
      <c r="H140" s="7" t="s">
        <v>423</v>
      </c>
      <c r="I140" s="7"/>
      <c r="J140" s="7"/>
      <c r="K140" s="19">
        <v>7.07</v>
      </c>
      <c r="L140" s="7" t="s">
        <v>102</v>
      </c>
      <c r="M140" s="23">
        <v>2.75E-2</v>
      </c>
      <c r="N140" s="9">
        <v>3.2800000000000003E-2</v>
      </c>
      <c r="O140" s="8">
        <v>1815000</v>
      </c>
      <c r="P140" s="8">
        <v>96.77</v>
      </c>
      <c r="Q140" s="8">
        <v>0</v>
      </c>
      <c r="R140" s="8">
        <v>1756.38</v>
      </c>
      <c r="S140" s="9">
        <v>1.5299999999999999E-2</v>
      </c>
      <c r="T140" s="9">
        <v>1.6000000000000001E-3</v>
      </c>
      <c r="U140" s="9">
        <v>2.0000000000000001E-4</v>
      </c>
    </row>
    <row r="141" spans="2:21">
      <c r="B141" s="7" t="s">
        <v>429</v>
      </c>
      <c r="C141" s="19">
        <v>6980247</v>
      </c>
      <c r="D141" s="20" t="s">
        <v>207</v>
      </c>
      <c r="E141" s="7"/>
      <c r="F141" s="20">
        <v>520025057</v>
      </c>
      <c r="G141" s="7" t="s">
        <v>375</v>
      </c>
      <c r="H141" s="7" t="s">
        <v>423</v>
      </c>
      <c r="I141" s="7"/>
      <c r="J141" s="7"/>
      <c r="K141" s="19">
        <v>1.04</v>
      </c>
      <c r="L141" s="7" t="s">
        <v>102</v>
      </c>
      <c r="M141" s="23">
        <v>0.06</v>
      </c>
      <c r="N141" s="9">
        <v>0.22</v>
      </c>
      <c r="O141" s="8">
        <v>0.83</v>
      </c>
      <c r="P141" s="8">
        <v>120</v>
      </c>
      <c r="Q141" s="8">
        <v>0</v>
      </c>
      <c r="R141" s="8">
        <v>0</v>
      </c>
      <c r="S141" s="9">
        <v>0</v>
      </c>
      <c r="T141" s="9">
        <v>0</v>
      </c>
      <c r="U141" s="9">
        <v>0</v>
      </c>
    </row>
    <row r="142" spans="2:21">
      <c r="B142" s="7" t="s">
        <v>430</v>
      </c>
      <c r="C142" s="19">
        <v>7560048</v>
      </c>
      <c r="D142" s="20" t="s">
        <v>207</v>
      </c>
      <c r="E142" s="7"/>
      <c r="F142" s="20">
        <v>520029315</v>
      </c>
      <c r="G142" s="7" t="s">
        <v>320</v>
      </c>
      <c r="H142" s="7" t="s">
        <v>423</v>
      </c>
      <c r="I142" s="7"/>
      <c r="J142" s="7"/>
      <c r="K142" s="19">
        <v>4.67</v>
      </c>
      <c r="L142" s="7" t="s">
        <v>102</v>
      </c>
      <c r="M142" s="23">
        <v>2.7477000000000001E-2</v>
      </c>
      <c r="N142" s="9">
        <v>0.2074</v>
      </c>
      <c r="O142" s="8">
        <v>5383531.4199999999</v>
      </c>
      <c r="P142" s="8">
        <v>69.75</v>
      </c>
      <c r="Q142" s="8">
        <v>0</v>
      </c>
      <c r="R142" s="8">
        <v>3755.01</v>
      </c>
      <c r="S142" s="9">
        <v>2.5399999999999999E-2</v>
      </c>
      <c r="T142" s="9">
        <v>3.3E-3</v>
      </c>
      <c r="U142" s="9">
        <v>5.0000000000000001E-4</v>
      </c>
    </row>
    <row r="143" spans="2:21">
      <c r="B143" s="7" t="s">
        <v>431</v>
      </c>
      <c r="C143" s="19">
        <v>1109495</v>
      </c>
      <c r="D143" s="20" t="s">
        <v>207</v>
      </c>
      <c r="E143" s="7"/>
      <c r="F143" s="20">
        <v>33248324</v>
      </c>
      <c r="G143" s="7" t="s">
        <v>295</v>
      </c>
      <c r="H143" s="7" t="s">
        <v>423</v>
      </c>
      <c r="I143" s="7"/>
      <c r="J143" s="7"/>
      <c r="K143" s="19">
        <v>0.4</v>
      </c>
      <c r="L143" s="7" t="s">
        <v>102</v>
      </c>
      <c r="M143" s="23">
        <v>0.06</v>
      </c>
      <c r="N143" s="9">
        <v>8.6080000000000005</v>
      </c>
      <c r="O143" s="8">
        <v>319757.19</v>
      </c>
      <c r="P143" s="8">
        <v>34.159999999999997</v>
      </c>
      <c r="Q143" s="8">
        <v>0</v>
      </c>
      <c r="R143" s="8">
        <v>109.23</v>
      </c>
      <c r="S143" s="9">
        <v>2.7000000000000001E-3</v>
      </c>
      <c r="T143" s="9">
        <v>1E-4</v>
      </c>
      <c r="U143" s="9">
        <v>0</v>
      </c>
    </row>
    <row r="144" spans="2:21">
      <c r="B144" s="15" t="s">
        <v>432</v>
      </c>
      <c r="C144" s="16"/>
      <c r="D144" s="22"/>
      <c r="E144" s="15"/>
      <c r="F144" s="15"/>
      <c r="G144" s="15"/>
      <c r="H144" s="15"/>
      <c r="I144" s="15"/>
      <c r="J144" s="15"/>
      <c r="K144" s="16">
        <v>4.79</v>
      </c>
      <c r="L144" s="15"/>
      <c r="N144" s="18">
        <v>5.2900000000000003E-2</v>
      </c>
      <c r="O144" s="17">
        <v>268792379.94</v>
      </c>
      <c r="R144" s="17">
        <v>254828.9</v>
      </c>
      <c r="T144" s="18">
        <v>0.22670000000000001</v>
      </c>
      <c r="U144" s="18">
        <v>3.2599999999999997E-2</v>
      </c>
    </row>
    <row r="145" spans="2:21">
      <c r="B145" s="7" t="s">
        <v>433</v>
      </c>
      <c r="C145" s="19">
        <v>2310167</v>
      </c>
      <c r="D145" s="20" t="s">
        <v>207</v>
      </c>
      <c r="E145" s="7"/>
      <c r="F145" s="20">
        <v>520032046</v>
      </c>
      <c r="G145" s="7" t="s">
        <v>279</v>
      </c>
      <c r="H145" s="7" t="s">
        <v>104</v>
      </c>
      <c r="I145" s="7" t="s">
        <v>110</v>
      </c>
      <c r="J145" s="7"/>
      <c r="K145" s="19">
        <v>5.87</v>
      </c>
      <c r="L145" s="7" t="s">
        <v>102</v>
      </c>
      <c r="M145" s="23">
        <v>2.98E-2</v>
      </c>
      <c r="N145" s="9">
        <v>2.52E-2</v>
      </c>
      <c r="O145" s="8">
        <v>7723993</v>
      </c>
      <c r="P145" s="8">
        <v>104.35</v>
      </c>
      <c r="Q145" s="8">
        <v>0</v>
      </c>
      <c r="R145" s="8">
        <v>8059.99</v>
      </c>
      <c r="S145" s="9">
        <v>3.0000000000000001E-3</v>
      </c>
      <c r="T145" s="9">
        <v>7.1999999999999998E-3</v>
      </c>
      <c r="U145" s="9">
        <v>1E-3</v>
      </c>
    </row>
    <row r="146" spans="2:21">
      <c r="B146" s="7" t="s">
        <v>434</v>
      </c>
      <c r="C146" s="19">
        <v>1940485</v>
      </c>
      <c r="D146" s="20" t="s">
        <v>207</v>
      </c>
      <c r="E146" s="7"/>
      <c r="F146" s="20">
        <v>520032640</v>
      </c>
      <c r="G146" s="7" t="s">
        <v>279</v>
      </c>
      <c r="H146" s="7" t="s">
        <v>104</v>
      </c>
      <c r="I146" s="7" t="s">
        <v>110</v>
      </c>
      <c r="J146" s="7"/>
      <c r="K146" s="19">
        <v>0.41</v>
      </c>
      <c r="L146" s="7" t="s">
        <v>102</v>
      </c>
      <c r="M146" s="23">
        <v>5.8999999999999997E-2</v>
      </c>
      <c r="N146" s="9">
        <v>4.7999999999999996E-3</v>
      </c>
      <c r="O146" s="8">
        <v>0.09</v>
      </c>
      <c r="P146" s="8">
        <v>102.75</v>
      </c>
      <c r="Q146" s="8">
        <v>0</v>
      </c>
      <c r="R146" s="8">
        <v>0</v>
      </c>
      <c r="S146" s="9">
        <v>0</v>
      </c>
      <c r="T146" s="9">
        <v>0</v>
      </c>
      <c r="U146" s="9">
        <v>0</v>
      </c>
    </row>
    <row r="147" spans="2:21">
      <c r="B147" s="7" t="s">
        <v>435</v>
      </c>
      <c r="C147" s="19">
        <v>1119635</v>
      </c>
      <c r="D147" s="20" t="s">
        <v>207</v>
      </c>
      <c r="E147" s="7"/>
      <c r="F147" s="20">
        <v>520043027</v>
      </c>
      <c r="G147" s="7" t="s">
        <v>436</v>
      </c>
      <c r="H147" s="7" t="s">
        <v>298</v>
      </c>
      <c r="I147" s="7" t="s">
        <v>299</v>
      </c>
      <c r="J147" s="7"/>
      <c r="K147" s="19">
        <v>0.99</v>
      </c>
      <c r="L147" s="7" t="s">
        <v>102</v>
      </c>
      <c r="M147" s="23">
        <v>4.8399999999999999E-2</v>
      </c>
      <c r="N147" s="9">
        <v>9.2999999999999992E-3</v>
      </c>
      <c r="O147" s="8">
        <v>0.25</v>
      </c>
      <c r="P147" s="8">
        <v>103.89</v>
      </c>
      <c r="Q147" s="8">
        <v>0</v>
      </c>
      <c r="R147" s="8">
        <v>0</v>
      </c>
      <c r="S147" s="9">
        <v>0</v>
      </c>
      <c r="T147" s="9">
        <v>0</v>
      </c>
      <c r="U147" s="9">
        <v>0</v>
      </c>
    </row>
    <row r="148" spans="2:21">
      <c r="B148" s="7" t="s">
        <v>437</v>
      </c>
      <c r="C148" s="19">
        <v>1138114</v>
      </c>
      <c r="D148" s="20" t="s">
        <v>207</v>
      </c>
      <c r="E148" s="7"/>
      <c r="F148" s="20">
        <v>520026683</v>
      </c>
      <c r="G148" s="7" t="s">
        <v>295</v>
      </c>
      <c r="H148" s="7" t="s">
        <v>303</v>
      </c>
      <c r="I148" s="7" t="s">
        <v>110</v>
      </c>
      <c r="J148" s="7"/>
      <c r="K148" s="19">
        <v>4.59</v>
      </c>
      <c r="L148" s="7" t="s">
        <v>102</v>
      </c>
      <c r="M148" s="23">
        <v>3.39E-2</v>
      </c>
      <c r="N148" s="9">
        <v>2.7799999999999998E-2</v>
      </c>
      <c r="O148" s="8">
        <v>11448</v>
      </c>
      <c r="P148" s="8">
        <v>102.69</v>
      </c>
      <c r="Q148" s="8">
        <v>0.39</v>
      </c>
      <c r="R148" s="8">
        <v>12.14</v>
      </c>
      <c r="S148" s="9">
        <v>0</v>
      </c>
      <c r="T148" s="9">
        <v>0</v>
      </c>
      <c r="U148" s="9">
        <v>0</v>
      </c>
    </row>
    <row r="149" spans="2:21">
      <c r="B149" s="7" t="s">
        <v>438</v>
      </c>
      <c r="C149" s="19">
        <v>2300176</v>
      </c>
      <c r="D149" s="20" t="s">
        <v>207</v>
      </c>
      <c r="E149" s="7"/>
      <c r="F149" s="20">
        <v>520031931</v>
      </c>
      <c r="G149" s="7" t="s">
        <v>309</v>
      </c>
      <c r="H149" s="7" t="s">
        <v>303</v>
      </c>
      <c r="I149" s="7" t="s">
        <v>110</v>
      </c>
      <c r="J149" s="7"/>
      <c r="K149" s="19">
        <v>5.2</v>
      </c>
      <c r="L149" s="7" t="s">
        <v>102</v>
      </c>
      <c r="M149" s="23">
        <v>3.6499999999999998E-2</v>
      </c>
      <c r="N149" s="9">
        <v>3.1099999999999999E-2</v>
      </c>
      <c r="O149" s="8">
        <v>764589</v>
      </c>
      <c r="P149" s="8">
        <v>103.2</v>
      </c>
      <c r="Q149" s="8">
        <v>0</v>
      </c>
      <c r="R149" s="8">
        <v>789.06</v>
      </c>
      <c r="S149" s="9">
        <v>4.0000000000000002E-4</v>
      </c>
      <c r="T149" s="9">
        <v>6.9999999999999999E-4</v>
      </c>
      <c r="U149" s="9">
        <v>1E-4</v>
      </c>
    </row>
    <row r="150" spans="2:21">
      <c r="B150" s="7" t="s">
        <v>439</v>
      </c>
      <c r="C150" s="19">
        <v>7590151</v>
      </c>
      <c r="D150" s="20" t="s">
        <v>207</v>
      </c>
      <c r="E150" s="7"/>
      <c r="F150" s="20">
        <v>520001736</v>
      </c>
      <c r="G150" s="7" t="s">
        <v>295</v>
      </c>
      <c r="H150" s="7" t="s">
        <v>303</v>
      </c>
      <c r="I150" s="7" t="s">
        <v>110</v>
      </c>
      <c r="J150" s="7"/>
      <c r="K150" s="19">
        <v>5.77</v>
      </c>
      <c r="L150" s="7" t="s">
        <v>102</v>
      </c>
      <c r="M150" s="23">
        <v>2.5499999999999998E-2</v>
      </c>
      <c r="N150" s="9">
        <v>3.1899999999999998E-2</v>
      </c>
      <c r="O150" s="8">
        <v>6171542</v>
      </c>
      <c r="P150" s="8">
        <v>96.5</v>
      </c>
      <c r="Q150" s="8">
        <v>0</v>
      </c>
      <c r="R150" s="8">
        <v>5955.54</v>
      </c>
      <c r="S150" s="9">
        <v>5.8999999999999999E-3</v>
      </c>
      <c r="T150" s="9">
        <v>5.3E-3</v>
      </c>
      <c r="U150" s="9">
        <v>8.0000000000000004E-4</v>
      </c>
    </row>
    <row r="151" spans="2:21">
      <c r="B151" s="7" t="s">
        <v>440</v>
      </c>
      <c r="C151" s="19">
        <v>7480031</v>
      </c>
      <c r="D151" s="20" t="s">
        <v>207</v>
      </c>
      <c r="E151" s="7"/>
      <c r="F151" s="20">
        <v>520029935</v>
      </c>
      <c r="G151" s="7" t="s">
        <v>279</v>
      </c>
      <c r="H151" s="7" t="s">
        <v>303</v>
      </c>
      <c r="I151" s="7" t="s">
        <v>110</v>
      </c>
      <c r="J151" s="7"/>
      <c r="K151" s="19">
        <v>0.18</v>
      </c>
      <c r="L151" s="7" t="s">
        <v>102</v>
      </c>
      <c r="M151" s="23">
        <v>6.0999999999999999E-2</v>
      </c>
      <c r="N151" s="9">
        <v>4.7999999999999996E-3</v>
      </c>
      <c r="O151" s="8">
        <v>0.6</v>
      </c>
      <c r="P151" s="8">
        <v>106.01</v>
      </c>
      <c r="Q151" s="8">
        <v>0</v>
      </c>
      <c r="R151" s="8">
        <v>0</v>
      </c>
      <c r="S151" s="9">
        <v>0</v>
      </c>
      <c r="T151" s="9">
        <v>0</v>
      </c>
      <c r="U151" s="9">
        <v>0</v>
      </c>
    </row>
    <row r="152" spans="2:21">
      <c r="B152" s="7" t="s">
        <v>441</v>
      </c>
      <c r="C152" s="19">
        <v>6000202</v>
      </c>
      <c r="D152" s="20" t="s">
        <v>207</v>
      </c>
      <c r="E152" s="7"/>
      <c r="F152" s="20">
        <v>520000472</v>
      </c>
      <c r="G152" s="7" t="s">
        <v>320</v>
      </c>
      <c r="H152" s="7" t="s">
        <v>321</v>
      </c>
      <c r="I152" s="7" t="s">
        <v>299</v>
      </c>
      <c r="J152" s="7"/>
      <c r="K152" s="19">
        <v>3.4</v>
      </c>
      <c r="L152" s="7" t="s">
        <v>102</v>
      </c>
      <c r="M152" s="23">
        <v>4.8000000000000001E-2</v>
      </c>
      <c r="N152" s="9">
        <v>1.9400000000000001E-2</v>
      </c>
      <c r="O152" s="8">
        <v>179728.05</v>
      </c>
      <c r="P152" s="8">
        <v>111.14</v>
      </c>
      <c r="Q152" s="8">
        <v>0</v>
      </c>
      <c r="R152" s="8">
        <v>199.75</v>
      </c>
      <c r="S152" s="9">
        <v>1E-4</v>
      </c>
      <c r="T152" s="9">
        <v>2.0000000000000001E-4</v>
      </c>
      <c r="U152" s="9">
        <v>0</v>
      </c>
    </row>
    <row r="153" spans="2:21">
      <c r="B153" s="7" t="s">
        <v>442</v>
      </c>
      <c r="C153" s="19">
        <v>6040331</v>
      </c>
      <c r="D153" s="20" t="s">
        <v>207</v>
      </c>
      <c r="E153" s="7"/>
      <c r="F153" s="20">
        <v>520018078</v>
      </c>
      <c r="G153" s="7" t="s">
        <v>279</v>
      </c>
      <c r="H153" s="7" t="s">
        <v>303</v>
      </c>
      <c r="I153" s="7" t="s">
        <v>110</v>
      </c>
      <c r="J153" s="7"/>
      <c r="K153" s="19">
        <v>2</v>
      </c>
      <c r="L153" s="7" t="s">
        <v>102</v>
      </c>
      <c r="M153" s="23">
        <v>3.2500000000000001E-2</v>
      </c>
      <c r="N153" s="9">
        <v>2.3300000000000001E-2</v>
      </c>
      <c r="O153" s="8">
        <v>13</v>
      </c>
      <c r="P153" s="8">
        <v>5093968</v>
      </c>
      <c r="Q153" s="8">
        <v>0</v>
      </c>
      <c r="R153" s="8">
        <v>662.22</v>
      </c>
      <c r="S153" s="9">
        <v>0</v>
      </c>
      <c r="T153" s="9">
        <v>5.9999999999999995E-4</v>
      </c>
      <c r="U153" s="9">
        <v>1E-4</v>
      </c>
    </row>
    <row r="154" spans="2:21">
      <c r="B154" s="7" t="s">
        <v>443</v>
      </c>
      <c r="C154" s="19">
        <v>1145598</v>
      </c>
      <c r="D154" s="20" t="s">
        <v>207</v>
      </c>
      <c r="E154" s="7"/>
      <c r="F154" s="20">
        <v>1970336</v>
      </c>
      <c r="G154" s="7" t="s">
        <v>295</v>
      </c>
      <c r="H154" s="7" t="s">
        <v>303</v>
      </c>
      <c r="I154" s="7" t="s">
        <v>110</v>
      </c>
      <c r="J154" s="7"/>
      <c r="K154" s="19">
        <v>4.1900000000000004</v>
      </c>
      <c r="L154" s="7" t="s">
        <v>102</v>
      </c>
      <c r="M154" s="23">
        <v>3.3799999999999997E-2</v>
      </c>
      <c r="N154" s="9">
        <v>3.85E-2</v>
      </c>
      <c r="O154" s="8">
        <v>10769276</v>
      </c>
      <c r="P154" s="8">
        <v>98.23</v>
      </c>
      <c r="Q154" s="8">
        <v>0</v>
      </c>
      <c r="R154" s="8">
        <v>10578.66</v>
      </c>
      <c r="S154" s="9">
        <v>1.7000000000000001E-2</v>
      </c>
      <c r="T154" s="9">
        <v>9.4000000000000004E-3</v>
      </c>
      <c r="U154" s="9">
        <v>1.4E-3</v>
      </c>
    </row>
    <row r="155" spans="2:21">
      <c r="B155" s="7" t="s">
        <v>444</v>
      </c>
      <c r="C155" s="19">
        <v>7770209</v>
      </c>
      <c r="D155" s="20" t="s">
        <v>207</v>
      </c>
      <c r="E155" s="7"/>
      <c r="F155" s="20">
        <v>520022732</v>
      </c>
      <c r="G155" s="7" t="s">
        <v>445</v>
      </c>
      <c r="H155" s="7" t="s">
        <v>303</v>
      </c>
      <c r="I155" s="7" t="s">
        <v>110</v>
      </c>
      <c r="J155" s="7"/>
      <c r="K155" s="19">
        <v>5.0999999999999996</v>
      </c>
      <c r="L155" s="7" t="s">
        <v>102</v>
      </c>
      <c r="M155" s="23">
        <v>5.0900000000000001E-2</v>
      </c>
      <c r="N155" s="9">
        <v>2.93E-2</v>
      </c>
      <c r="O155" s="8">
        <v>849538.57</v>
      </c>
      <c r="P155" s="8">
        <v>112.2</v>
      </c>
      <c r="Q155" s="8">
        <v>0</v>
      </c>
      <c r="R155" s="8">
        <v>953.18</v>
      </c>
      <c r="S155" s="9">
        <v>6.9999999999999999E-4</v>
      </c>
      <c r="T155" s="9">
        <v>8.0000000000000004E-4</v>
      </c>
      <c r="U155" s="9">
        <v>1E-4</v>
      </c>
    </row>
    <row r="156" spans="2:21">
      <c r="B156" s="7" t="s">
        <v>446</v>
      </c>
      <c r="C156" s="19">
        <v>1127547</v>
      </c>
      <c r="D156" s="20" t="s">
        <v>207</v>
      </c>
      <c r="E156" s="7"/>
      <c r="F156" s="20">
        <v>520027194</v>
      </c>
      <c r="G156" s="7" t="s">
        <v>436</v>
      </c>
      <c r="H156" s="7" t="s">
        <v>303</v>
      </c>
      <c r="I156" s="7" t="s">
        <v>110</v>
      </c>
      <c r="J156" s="7"/>
      <c r="K156" s="19">
        <v>1.47</v>
      </c>
      <c r="L156" s="7" t="s">
        <v>102</v>
      </c>
      <c r="M156" s="23">
        <v>4.1000000000000002E-2</v>
      </c>
      <c r="N156" s="9">
        <v>1.2999999999999999E-2</v>
      </c>
      <c r="O156" s="8">
        <v>815500.04</v>
      </c>
      <c r="P156" s="8">
        <v>104.15</v>
      </c>
      <c r="Q156" s="8">
        <v>432.83</v>
      </c>
      <c r="R156" s="8">
        <v>1282.17</v>
      </c>
      <c r="S156" s="9">
        <v>1.4E-3</v>
      </c>
      <c r="T156" s="9">
        <v>1.1000000000000001E-3</v>
      </c>
      <c r="U156" s="9">
        <v>2.0000000000000001E-4</v>
      </c>
    </row>
    <row r="157" spans="2:21">
      <c r="B157" s="7" t="s">
        <v>447</v>
      </c>
      <c r="C157" s="19">
        <v>3900354</v>
      </c>
      <c r="D157" s="20" t="s">
        <v>207</v>
      </c>
      <c r="E157" s="7"/>
      <c r="F157" s="20">
        <v>520038506</v>
      </c>
      <c r="G157" s="7" t="s">
        <v>295</v>
      </c>
      <c r="H157" s="7" t="s">
        <v>336</v>
      </c>
      <c r="I157" s="7" t="s">
        <v>110</v>
      </c>
      <c r="J157" s="7"/>
      <c r="K157" s="19">
        <v>4.5199999999999996</v>
      </c>
      <c r="L157" s="7" t="s">
        <v>102</v>
      </c>
      <c r="M157" s="23">
        <v>3.85E-2</v>
      </c>
      <c r="N157" s="9">
        <v>3.0700000000000002E-2</v>
      </c>
      <c r="O157" s="8">
        <v>6452706</v>
      </c>
      <c r="P157" s="8">
        <v>106.77</v>
      </c>
      <c r="Q157" s="8">
        <v>0</v>
      </c>
      <c r="R157" s="8">
        <v>6889.55</v>
      </c>
      <c r="S157" s="9">
        <v>4.8999999999999998E-3</v>
      </c>
      <c r="T157" s="9">
        <v>6.1000000000000004E-3</v>
      </c>
      <c r="U157" s="9">
        <v>8.9999999999999998E-4</v>
      </c>
    </row>
    <row r="158" spans="2:21">
      <c r="B158" s="7" t="s">
        <v>448</v>
      </c>
      <c r="C158" s="19">
        <v>3900362</v>
      </c>
      <c r="D158" s="20" t="s">
        <v>207</v>
      </c>
      <c r="E158" s="7"/>
      <c r="F158" s="20">
        <v>520038506</v>
      </c>
      <c r="G158" s="7" t="s">
        <v>295</v>
      </c>
      <c r="H158" s="7" t="s">
        <v>336</v>
      </c>
      <c r="I158" s="7" t="s">
        <v>110</v>
      </c>
      <c r="J158" s="7"/>
      <c r="K158" s="19">
        <v>6.16</v>
      </c>
      <c r="L158" s="7" t="s">
        <v>102</v>
      </c>
      <c r="M158" s="23">
        <v>2.3335999999999999E-2</v>
      </c>
      <c r="N158" s="9">
        <v>1.7999999999999999E-2</v>
      </c>
      <c r="O158" s="8">
        <v>9828334</v>
      </c>
      <c r="P158" s="8">
        <v>104.62</v>
      </c>
      <c r="Q158" s="8">
        <v>0</v>
      </c>
      <c r="R158" s="8">
        <v>10282.4</v>
      </c>
      <c r="S158" s="9">
        <v>1.0800000000000001E-2</v>
      </c>
      <c r="T158" s="9">
        <v>9.1000000000000004E-3</v>
      </c>
      <c r="U158" s="9">
        <v>1.2999999999999999E-3</v>
      </c>
    </row>
    <row r="159" spans="2:21">
      <c r="B159" s="7" t="s">
        <v>449</v>
      </c>
      <c r="C159" s="19">
        <v>1132521</v>
      </c>
      <c r="D159" s="20" t="s">
        <v>207</v>
      </c>
      <c r="E159" s="7"/>
      <c r="F159" s="20">
        <v>513623314</v>
      </c>
      <c r="G159" s="7" t="s">
        <v>295</v>
      </c>
      <c r="H159" s="7" t="s">
        <v>334</v>
      </c>
      <c r="I159" s="7" t="s">
        <v>299</v>
      </c>
      <c r="J159" s="7"/>
      <c r="K159" s="19">
        <v>3.66</v>
      </c>
      <c r="L159" s="7" t="s">
        <v>102</v>
      </c>
      <c r="M159" s="23">
        <v>3.5000000000000003E-2</v>
      </c>
      <c r="N159" s="9">
        <v>2.2499999999999999E-2</v>
      </c>
      <c r="O159" s="8">
        <v>1500000.05</v>
      </c>
      <c r="P159" s="8">
        <v>104.64</v>
      </c>
      <c r="Q159" s="8">
        <v>26.25</v>
      </c>
      <c r="R159" s="8">
        <v>1595.85</v>
      </c>
      <c r="S159" s="9">
        <v>9.9000000000000008E-3</v>
      </c>
      <c r="T159" s="9">
        <v>1.4E-3</v>
      </c>
      <c r="U159" s="9">
        <v>2.0000000000000001E-4</v>
      </c>
    </row>
    <row r="160" spans="2:21">
      <c r="B160" s="7" t="s">
        <v>450</v>
      </c>
      <c r="C160" s="19">
        <v>1137975</v>
      </c>
      <c r="D160" s="20" t="s">
        <v>207</v>
      </c>
      <c r="E160" s="7"/>
      <c r="F160" s="20">
        <v>1744984</v>
      </c>
      <c r="G160" s="7" t="s">
        <v>295</v>
      </c>
      <c r="H160" s="7" t="s">
        <v>334</v>
      </c>
      <c r="I160" s="7" t="s">
        <v>299</v>
      </c>
      <c r="J160" s="7"/>
      <c r="K160" s="19">
        <v>4.04</v>
      </c>
      <c r="L160" s="7" t="s">
        <v>102</v>
      </c>
      <c r="M160" s="23">
        <v>4.3499999999999997E-2</v>
      </c>
      <c r="N160" s="9">
        <v>5.2400000000000002E-2</v>
      </c>
      <c r="O160" s="8">
        <v>5244341</v>
      </c>
      <c r="P160" s="8">
        <v>97.32</v>
      </c>
      <c r="Q160" s="8">
        <v>0</v>
      </c>
      <c r="R160" s="8">
        <v>5103.79</v>
      </c>
      <c r="S160" s="9">
        <v>2.8E-3</v>
      </c>
      <c r="T160" s="9">
        <v>4.4999999999999997E-3</v>
      </c>
      <c r="U160" s="9">
        <v>6.9999999999999999E-4</v>
      </c>
    </row>
    <row r="161" spans="2:21">
      <c r="B161" s="7" t="s">
        <v>451</v>
      </c>
      <c r="C161" s="19">
        <v>1143130</v>
      </c>
      <c r="D161" s="20" t="s">
        <v>207</v>
      </c>
      <c r="E161" s="7"/>
      <c r="F161" s="20">
        <v>513834200</v>
      </c>
      <c r="G161" s="7" t="s">
        <v>323</v>
      </c>
      <c r="H161" s="7" t="s">
        <v>336</v>
      </c>
      <c r="I161" s="7" t="s">
        <v>110</v>
      </c>
      <c r="J161" s="7"/>
      <c r="K161" s="19">
        <v>10.61</v>
      </c>
      <c r="L161" s="7" t="s">
        <v>102</v>
      </c>
      <c r="M161" s="23">
        <v>3.0499999999999999E-2</v>
      </c>
      <c r="N161" s="9">
        <v>4.65E-2</v>
      </c>
      <c r="O161" s="8">
        <v>7544366</v>
      </c>
      <c r="P161" s="8">
        <v>84.99</v>
      </c>
      <c r="Q161" s="8">
        <v>0</v>
      </c>
      <c r="R161" s="8">
        <v>6411.96</v>
      </c>
      <c r="S161" s="9">
        <v>2.3900000000000001E-2</v>
      </c>
      <c r="T161" s="9">
        <v>5.7000000000000002E-3</v>
      </c>
      <c r="U161" s="9">
        <v>8.0000000000000004E-4</v>
      </c>
    </row>
    <row r="162" spans="2:21">
      <c r="B162" s="7" t="s">
        <v>452</v>
      </c>
      <c r="C162" s="19">
        <v>1136316</v>
      </c>
      <c r="D162" s="20" t="s">
        <v>207</v>
      </c>
      <c r="E162" s="7"/>
      <c r="F162" s="20">
        <v>513834200</v>
      </c>
      <c r="G162" s="7" t="s">
        <v>323</v>
      </c>
      <c r="H162" s="7" t="s">
        <v>336</v>
      </c>
      <c r="I162" s="7" t="s">
        <v>110</v>
      </c>
      <c r="J162" s="7"/>
      <c r="K162" s="19">
        <v>7.58</v>
      </c>
      <c r="L162" s="7" t="s">
        <v>102</v>
      </c>
      <c r="M162" s="23">
        <v>4.36E-2</v>
      </c>
      <c r="N162" s="9">
        <v>3.7699999999999997E-2</v>
      </c>
      <c r="O162" s="8">
        <v>485345</v>
      </c>
      <c r="P162" s="8">
        <v>104.77</v>
      </c>
      <c r="Q162" s="8">
        <v>0</v>
      </c>
      <c r="R162" s="8">
        <v>508.5</v>
      </c>
      <c r="S162" s="9">
        <v>1.6000000000000001E-3</v>
      </c>
      <c r="T162" s="9">
        <v>5.0000000000000001E-4</v>
      </c>
      <c r="U162" s="9">
        <v>1E-4</v>
      </c>
    </row>
    <row r="163" spans="2:21">
      <c r="B163" s="7" t="s">
        <v>453</v>
      </c>
      <c r="C163" s="19">
        <v>1138163</v>
      </c>
      <c r="D163" s="20" t="s">
        <v>207</v>
      </c>
      <c r="E163" s="7"/>
      <c r="F163" s="20">
        <v>513834200</v>
      </c>
      <c r="G163" s="7" t="s">
        <v>323</v>
      </c>
      <c r="H163" s="7" t="s">
        <v>336</v>
      </c>
      <c r="I163" s="7" t="s">
        <v>110</v>
      </c>
      <c r="J163" s="7"/>
      <c r="K163" s="19">
        <v>8.35</v>
      </c>
      <c r="L163" s="7" t="s">
        <v>102</v>
      </c>
      <c r="M163" s="23">
        <v>3.95E-2</v>
      </c>
      <c r="N163" s="9">
        <v>4.0599999999999997E-2</v>
      </c>
      <c r="O163" s="8">
        <v>2620485</v>
      </c>
      <c r="P163" s="8">
        <v>99.4</v>
      </c>
      <c r="Q163" s="8">
        <v>0</v>
      </c>
      <c r="R163" s="8">
        <v>2604.7600000000002</v>
      </c>
      <c r="S163" s="9">
        <v>1.09E-2</v>
      </c>
      <c r="T163" s="9">
        <v>2.3E-3</v>
      </c>
      <c r="U163" s="9">
        <v>2.9999999999999997E-4</v>
      </c>
    </row>
    <row r="164" spans="2:21">
      <c r="B164" s="7" t="s">
        <v>454</v>
      </c>
      <c r="C164" s="19">
        <v>1143122</v>
      </c>
      <c r="D164" s="20" t="s">
        <v>207</v>
      </c>
      <c r="E164" s="7"/>
      <c r="F164" s="20">
        <v>513834200</v>
      </c>
      <c r="G164" s="7" t="s">
        <v>323</v>
      </c>
      <c r="H164" s="7" t="s">
        <v>336</v>
      </c>
      <c r="I164" s="7" t="s">
        <v>110</v>
      </c>
      <c r="J164" s="7"/>
      <c r="K164" s="19">
        <v>9.98</v>
      </c>
      <c r="L164" s="7" t="s">
        <v>102</v>
      </c>
      <c r="M164" s="23">
        <v>3.0499999999999999E-2</v>
      </c>
      <c r="N164" s="9">
        <v>4.4600000000000001E-2</v>
      </c>
      <c r="O164" s="8">
        <v>8459558</v>
      </c>
      <c r="P164" s="8">
        <v>87.37</v>
      </c>
      <c r="Q164" s="8">
        <v>0</v>
      </c>
      <c r="R164" s="8">
        <v>7391.12</v>
      </c>
      <c r="S164" s="9">
        <v>2.6800000000000001E-2</v>
      </c>
      <c r="T164" s="9">
        <v>6.6E-3</v>
      </c>
      <c r="U164" s="9">
        <v>8.9999999999999998E-4</v>
      </c>
    </row>
    <row r="165" spans="2:21">
      <c r="B165" s="7" t="s">
        <v>455</v>
      </c>
      <c r="C165" s="19">
        <v>1138171</v>
      </c>
      <c r="D165" s="20" t="s">
        <v>207</v>
      </c>
      <c r="E165" s="7"/>
      <c r="F165" s="20">
        <v>513834200</v>
      </c>
      <c r="G165" s="7" t="s">
        <v>323</v>
      </c>
      <c r="H165" s="7" t="s">
        <v>336</v>
      </c>
      <c r="I165" s="7" t="s">
        <v>110</v>
      </c>
      <c r="J165" s="7"/>
      <c r="K165" s="19">
        <v>9.01</v>
      </c>
      <c r="L165" s="7" t="s">
        <v>102</v>
      </c>
      <c r="M165" s="23">
        <v>3.95E-2</v>
      </c>
      <c r="N165" s="9">
        <v>4.2099999999999999E-2</v>
      </c>
      <c r="O165" s="8">
        <v>2390259</v>
      </c>
      <c r="P165" s="8">
        <v>98.07</v>
      </c>
      <c r="Q165" s="8">
        <v>0</v>
      </c>
      <c r="R165" s="8">
        <v>2344.13</v>
      </c>
      <c r="S165" s="9">
        <v>0.01</v>
      </c>
      <c r="T165" s="9">
        <v>2.0999999999999999E-3</v>
      </c>
      <c r="U165" s="9">
        <v>2.9999999999999997E-4</v>
      </c>
    </row>
    <row r="166" spans="2:21">
      <c r="B166" s="7" t="s">
        <v>456</v>
      </c>
      <c r="C166" s="19">
        <v>1140169</v>
      </c>
      <c r="D166" s="20" t="s">
        <v>207</v>
      </c>
      <c r="E166" s="7"/>
      <c r="F166" s="20">
        <v>1866231</v>
      </c>
      <c r="G166" s="7" t="s">
        <v>295</v>
      </c>
      <c r="H166" s="7" t="s">
        <v>336</v>
      </c>
      <c r="I166" s="7" t="s">
        <v>110</v>
      </c>
      <c r="J166" s="7"/>
      <c r="K166" s="19">
        <v>2.88</v>
      </c>
      <c r="L166" s="7" t="s">
        <v>102</v>
      </c>
      <c r="M166" s="23">
        <v>3.9E-2</v>
      </c>
      <c r="N166" s="9">
        <v>5.2699999999999997E-2</v>
      </c>
      <c r="O166" s="8">
        <v>7611228</v>
      </c>
      <c r="P166" s="8">
        <v>96.75</v>
      </c>
      <c r="Q166" s="8">
        <v>0</v>
      </c>
      <c r="R166" s="8">
        <v>7363.86</v>
      </c>
      <c r="S166" s="9">
        <v>8.5000000000000006E-3</v>
      </c>
      <c r="T166" s="9">
        <v>6.6E-3</v>
      </c>
      <c r="U166" s="9">
        <v>8.9999999999999998E-4</v>
      </c>
    </row>
    <row r="167" spans="2:21">
      <c r="B167" s="7" t="s">
        <v>457</v>
      </c>
      <c r="C167" s="19">
        <v>1132968</v>
      </c>
      <c r="D167" s="20" t="s">
        <v>207</v>
      </c>
      <c r="E167" s="7"/>
      <c r="F167" s="20">
        <v>513754069</v>
      </c>
      <c r="G167" s="7" t="s">
        <v>323</v>
      </c>
      <c r="H167" s="7" t="s">
        <v>336</v>
      </c>
      <c r="I167" s="7" t="s">
        <v>110</v>
      </c>
      <c r="J167" s="7"/>
      <c r="K167" s="19">
        <v>3.74</v>
      </c>
      <c r="L167" s="7" t="s">
        <v>102</v>
      </c>
      <c r="M167" s="23">
        <v>4.1399999999999999E-2</v>
      </c>
      <c r="N167" s="9">
        <v>2.52E-2</v>
      </c>
      <c r="O167" s="8">
        <v>1596890</v>
      </c>
      <c r="P167" s="8">
        <v>106.2</v>
      </c>
      <c r="Q167" s="8">
        <v>0</v>
      </c>
      <c r="R167" s="8">
        <v>1695.9</v>
      </c>
      <c r="S167" s="9">
        <v>3.3999999999999998E-3</v>
      </c>
      <c r="T167" s="9">
        <v>1.5E-3</v>
      </c>
      <c r="U167" s="9">
        <v>2.0000000000000001E-4</v>
      </c>
    </row>
    <row r="168" spans="2:21">
      <c r="B168" s="7" t="s">
        <v>458</v>
      </c>
      <c r="C168" s="19">
        <v>1135862</v>
      </c>
      <c r="D168" s="20" t="s">
        <v>207</v>
      </c>
      <c r="E168" s="7"/>
      <c r="F168" s="20">
        <v>513230029</v>
      </c>
      <c r="G168" s="7" t="s">
        <v>323</v>
      </c>
      <c r="H168" s="7" t="s">
        <v>334</v>
      </c>
      <c r="I168" s="7" t="s">
        <v>299</v>
      </c>
      <c r="J168" s="7"/>
      <c r="K168" s="19">
        <v>3.92</v>
      </c>
      <c r="L168" s="7" t="s">
        <v>102</v>
      </c>
      <c r="M168" s="23">
        <v>3.5799999999999998E-2</v>
      </c>
      <c r="N168" s="9">
        <v>2.63E-2</v>
      </c>
      <c r="O168" s="8">
        <v>31996</v>
      </c>
      <c r="P168" s="8">
        <v>106.45</v>
      </c>
      <c r="Q168" s="8">
        <v>0</v>
      </c>
      <c r="R168" s="8">
        <v>34.06</v>
      </c>
      <c r="S168" s="9">
        <v>0</v>
      </c>
      <c r="T168" s="9">
        <v>0</v>
      </c>
      <c r="U168" s="9">
        <v>0</v>
      </c>
    </row>
    <row r="169" spans="2:21">
      <c r="B169" s="7" t="s">
        <v>459</v>
      </c>
      <c r="C169" s="19">
        <v>1142785</v>
      </c>
      <c r="D169" s="20" t="s">
        <v>207</v>
      </c>
      <c r="E169" s="7"/>
      <c r="F169" s="20">
        <v>513230029</v>
      </c>
      <c r="G169" s="7" t="s">
        <v>323</v>
      </c>
      <c r="H169" s="7" t="s">
        <v>334</v>
      </c>
      <c r="I169" s="7" t="s">
        <v>299</v>
      </c>
      <c r="J169" s="7"/>
      <c r="K169" s="19">
        <v>6.46</v>
      </c>
      <c r="L169" s="7" t="s">
        <v>102</v>
      </c>
      <c r="M169" s="23">
        <v>2.63E-2</v>
      </c>
      <c r="N169" s="9">
        <v>3.8699999999999998E-2</v>
      </c>
      <c r="O169" s="8">
        <v>11900064</v>
      </c>
      <c r="P169" s="8">
        <v>92.52</v>
      </c>
      <c r="Q169" s="8">
        <v>0</v>
      </c>
      <c r="R169" s="8">
        <v>11009.94</v>
      </c>
      <c r="S169" s="9">
        <v>1.06E-2</v>
      </c>
      <c r="T169" s="9">
        <v>9.7999999999999997E-3</v>
      </c>
      <c r="U169" s="9">
        <v>1.4E-3</v>
      </c>
    </row>
    <row r="170" spans="2:21">
      <c r="B170" s="7" t="s">
        <v>460</v>
      </c>
      <c r="C170" s="19">
        <v>1139286</v>
      </c>
      <c r="D170" s="20" t="s">
        <v>207</v>
      </c>
      <c r="E170" s="7"/>
      <c r="F170" s="20">
        <v>513230029</v>
      </c>
      <c r="G170" s="7" t="s">
        <v>323</v>
      </c>
      <c r="H170" s="7" t="s">
        <v>334</v>
      </c>
      <c r="I170" s="7" t="s">
        <v>299</v>
      </c>
      <c r="J170" s="7"/>
      <c r="K170" s="19">
        <v>5.04</v>
      </c>
      <c r="L170" s="7" t="s">
        <v>102</v>
      </c>
      <c r="M170" s="23">
        <v>3.2899999999999999E-2</v>
      </c>
      <c r="N170" s="9">
        <v>3.27E-2</v>
      </c>
      <c r="O170" s="8">
        <v>181809</v>
      </c>
      <c r="P170" s="8">
        <v>101.72</v>
      </c>
      <c r="Q170" s="8">
        <v>0</v>
      </c>
      <c r="R170" s="8">
        <v>184.94</v>
      </c>
      <c r="S170" s="9">
        <v>2.0000000000000001E-4</v>
      </c>
      <c r="T170" s="9">
        <v>2.0000000000000001E-4</v>
      </c>
      <c r="U170" s="9">
        <v>0</v>
      </c>
    </row>
    <row r="171" spans="2:21">
      <c r="B171" s="7" t="s">
        <v>461</v>
      </c>
      <c r="C171" s="19">
        <v>1156041</v>
      </c>
      <c r="D171" s="20" t="s">
        <v>207</v>
      </c>
      <c r="E171" s="7"/>
      <c r="F171" s="20">
        <v>513230029</v>
      </c>
      <c r="G171" s="7" t="s">
        <v>323</v>
      </c>
      <c r="H171" s="7" t="s">
        <v>334</v>
      </c>
      <c r="I171" s="7" t="s">
        <v>299</v>
      </c>
      <c r="J171" s="7"/>
      <c r="K171" s="19">
        <v>6.97</v>
      </c>
      <c r="L171" s="7" t="s">
        <v>102</v>
      </c>
      <c r="M171" s="23">
        <v>4.1000000000000002E-2</v>
      </c>
      <c r="N171" s="9">
        <v>4.2000000000000003E-2</v>
      </c>
      <c r="O171" s="8">
        <v>4489447</v>
      </c>
      <c r="P171" s="8">
        <v>99.49</v>
      </c>
      <c r="Q171" s="8">
        <v>0</v>
      </c>
      <c r="R171" s="8">
        <v>4466.55</v>
      </c>
      <c r="S171" s="9">
        <v>6.3E-3</v>
      </c>
      <c r="T171" s="9">
        <v>4.0000000000000001E-3</v>
      </c>
      <c r="U171" s="9">
        <v>5.9999999999999995E-4</v>
      </c>
    </row>
    <row r="172" spans="2:21">
      <c r="B172" s="7" t="s">
        <v>462</v>
      </c>
      <c r="C172" s="19">
        <v>1135920</v>
      </c>
      <c r="D172" s="20" t="s">
        <v>207</v>
      </c>
      <c r="E172" s="7"/>
      <c r="F172" s="20">
        <v>513937714</v>
      </c>
      <c r="G172" s="7" t="s">
        <v>323</v>
      </c>
      <c r="H172" s="7" t="s">
        <v>334</v>
      </c>
      <c r="I172" s="7" t="s">
        <v>299</v>
      </c>
      <c r="J172" s="7"/>
      <c r="K172" s="19">
        <v>5</v>
      </c>
      <c r="L172" s="7" t="s">
        <v>102</v>
      </c>
      <c r="M172" s="23">
        <v>4.1000000000000002E-2</v>
      </c>
      <c r="N172" s="9">
        <v>2.7699999999999999E-2</v>
      </c>
      <c r="O172" s="8">
        <v>2550171</v>
      </c>
      <c r="P172" s="8">
        <v>106.85</v>
      </c>
      <c r="Q172" s="8">
        <v>52.28</v>
      </c>
      <c r="R172" s="8">
        <v>2777.14</v>
      </c>
      <c r="S172" s="9">
        <v>8.5000000000000006E-3</v>
      </c>
      <c r="T172" s="9">
        <v>2.5000000000000001E-3</v>
      </c>
      <c r="U172" s="9">
        <v>4.0000000000000002E-4</v>
      </c>
    </row>
    <row r="173" spans="2:21">
      <c r="B173" s="7" t="s">
        <v>463</v>
      </c>
      <c r="C173" s="19">
        <v>1114073</v>
      </c>
      <c r="D173" s="20" t="s">
        <v>207</v>
      </c>
      <c r="E173" s="7"/>
      <c r="F173" s="20">
        <v>510216054</v>
      </c>
      <c r="G173" s="7" t="s">
        <v>320</v>
      </c>
      <c r="H173" s="7" t="s">
        <v>336</v>
      </c>
      <c r="I173" s="7" t="s">
        <v>110</v>
      </c>
      <c r="J173" s="7"/>
      <c r="K173" s="19">
        <v>0.39</v>
      </c>
      <c r="L173" s="7" t="s">
        <v>102</v>
      </c>
      <c r="M173" s="23">
        <v>2.3736E-2</v>
      </c>
      <c r="N173" s="9">
        <v>1.14E-2</v>
      </c>
      <c r="O173" s="8">
        <v>38041</v>
      </c>
      <c r="P173" s="8">
        <v>100.54</v>
      </c>
      <c r="Q173" s="8">
        <v>0</v>
      </c>
      <c r="R173" s="8">
        <v>38.25</v>
      </c>
      <c r="S173" s="9">
        <v>0</v>
      </c>
      <c r="T173" s="9">
        <v>0</v>
      </c>
      <c r="U173" s="9">
        <v>0</v>
      </c>
    </row>
    <row r="174" spans="2:21">
      <c r="B174" s="7" t="s">
        <v>464</v>
      </c>
      <c r="C174" s="19">
        <v>1132505</v>
      </c>
      <c r="D174" s="20" t="s">
        <v>207</v>
      </c>
      <c r="E174" s="7"/>
      <c r="F174" s="20">
        <v>510216054</v>
      </c>
      <c r="G174" s="7" t="s">
        <v>320</v>
      </c>
      <c r="H174" s="7" t="s">
        <v>336</v>
      </c>
      <c r="I174" s="7" t="s">
        <v>110</v>
      </c>
      <c r="J174" s="7"/>
      <c r="K174" s="19">
        <v>5.15</v>
      </c>
      <c r="L174" s="7" t="s">
        <v>102</v>
      </c>
      <c r="M174" s="23">
        <v>1.7451999999999999E-2</v>
      </c>
      <c r="N174" s="9">
        <v>1.6E-2</v>
      </c>
      <c r="O174" s="8">
        <v>383447</v>
      </c>
      <c r="P174" s="8">
        <v>101.74</v>
      </c>
      <c r="Q174" s="8">
        <v>0</v>
      </c>
      <c r="R174" s="8">
        <v>390.12</v>
      </c>
      <c r="S174" s="9">
        <v>2.9999999999999997E-4</v>
      </c>
      <c r="T174" s="9">
        <v>2.9999999999999997E-4</v>
      </c>
      <c r="U174" s="9">
        <v>0</v>
      </c>
    </row>
    <row r="175" spans="2:21">
      <c r="B175" s="7" t="s">
        <v>465</v>
      </c>
      <c r="C175" s="19">
        <v>1139815</v>
      </c>
      <c r="D175" s="20" t="s">
        <v>207</v>
      </c>
      <c r="E175" s="7"/>
      <c r="F175" s="20">
        <v>514290345</v>
      </c>
      <c r="G175" s="7" t="s">
        <v>323</v>
      </c>
      <c r="H175" s="7" t="s">
        <v>334</v>
      </c>
      <c r="I175" s="7" t="s">
        <v>299</v>
      </c>
      <c r="J175" s="7"/>
      <c r="K175" s="19">
        <v>5.85</v>
      </c>
      <c r="L175" s="7" t="s">
        <v>102</v>
      </c>
      <c r="M175" s="23">
        <v>3.61E-2</v>
      </c>
      <c r="N175" s="9">
        <v>3.1399999999999997E-2</v>
      </c>
      <c r="O175" s="8">
        <v>4098898</v>
      </c>
      <c r="P175" s="8">
        <v>104.44</v>
      </c>
      <c r="Q175" s="8">
        <v>0</v>
      </c>
      <c r="R175" s="8">
        <v>4280.8900000000003</v>
      </c>
      <c r="S175" s="9">
        <v>5.3E-3</v>
      </c>
      <c r="T175" s="9">
        <v>3.8E-3</v>
      </c>
      <c r="U175" s="9">
        <v>5.0000000000000001E-4</v>
      </c>
    </row>
    <row r="176" spans="2:21">
      <c r="B176" s="7" t="s">
        <v>466</v>
      </c>
      <c r="C176" s="19">
        <v>1155522</v>
      </c>
      <c r="D176" s="20" t="s">
        <v>207</v>
      </c>
      <c r="E176" s="7"/>
      <c r="F176" s="20">
        <v>514290345</v>
      </c>
      <c r="G176" s="7" t="s">
        <v>323</v>
      </c>
      <c r="H176" s="7" t="s">
        <v>334</v>
      </c>
      <c r="I176" s="7" t="s">
        <v>299</v>
      </c>
      <c r="J176" s="7"/>
      <c r="K176" s="19">
        <v>6.79</v>
      </c>
      <c r="L176" s="7" t="s">
        <v>102</v>
      </c>
      <c r="M176" s="23">
        <v>3.3000000000000002E-2</v>
      </c>
      <c r="N176" s="9">
        <v>3.5799999999999998E-2</v>
      </c>
      <c r="O176" s="8">
        <v>7619859</v>
      </c>
      <c r="P176" s="8">
        <v>98.86</v>
      </c>
      <c r="Q176" s="8">
        <v>0</v>
      </c>
      <c r="R176" s="8">
        <v>7532.99</v>
      </c>
      <c r="S176" s="9">
        <v>2.47E-2</v>
      </c>
      <c r="T176" s="9">
        <v>6.7000000000000002E-3</v>
      </c>
      <c r="U176" s="9">
        <v>1E-3</v>
      </c>
    </row>
    <row r="177" spans="2:21">
      <c r="B177" s="7" t="s">
        <v>467</v>
      </c>
      <c r="C177" s="19">
        <v>7390149</v>
      </c>
      <c r="D177" s="20" t="s">
        <v>207</v>
      </c>
      <c r="E177" s="7"/>
      <c r="F177" s="20">
        <v>520028911</v>
      </c>
      <c r="G177" s="7" t="s">
        <v>375</v>
      </c>
      <c r="H177" s="7" t="s">
        <v>370</v>
      </c>
      <c r="I177" s="7" t="s">
        <v>299</v>
      </c>
      <c r="J177" s="7"/>
      <c r="K177" s="19">
        <v>3.73</v>
      </c>
      <c r="L177" s="7" t="s">
        <v>102</v>
      </c>
      <c r="M177" s="23">
        <v>3.7499999999999999E-2</v>
      </c>
      <c r="N177" s="9">
        <v>2.47E-2</v>
      </c>
      <c r="O177" s="8">
        <v>0.88</v>
      </c>
      <c r="P177" s="8">
        <v>104.84</v>
      </c>
      <c r="Q177" s="8">
        <v>0</v>
      </c>
      <c r="R177" s="8">
        <v>0</v>
      </c>
      <c r="S177" s="9">
        <v>0</v>
      </c>
      <c r="T177" s="9">
        <v>0</v>
      </c>
      <c r="U177" s="9">
        <v>0</v>
      </c>
    </row>
    <row r="178" spans="2:21">
      <c r="B178" s="7" t="s">
        <v>468</v>
      </c>
      <c r="C178" s="19">
        <v>1155795</v>
      </c>
      <c r="D178" s="20" t="s">
        <v>207</v>
      </c>
      <c r="E178" s="7"/>
      <c r="F178" s="20">
        <v>1981143</v>
      </c>
      <c r="G178" s="7" t="s">
        <v>469</v>
      </c>
      <c r="H178" s="7" t="s">
        <v>372</v>
      </c>
      <c r="I178" s="7" t="s">
        <v>110</v>
      </c>
      <c r="J178" s="7"/>
      <c r="K178" s="19">
        <v>3.69</v>
      </c>
      <c r="L178" s="7" t="s">
        <v>102</v>
      </c>
      <c r="M178" s="23">
        <v>0.06</v>
      </c>
      <c r="N178" s="9">
        <v>8.9599999999999999E-2</v>
      </c>
      <c r="O178" s="8">
        <v>8750000</v>
      </c>
      <c r="P178" s="8">
        <v>91.16</v>
      </c>
      <c r="Q178" s="8">
        <v>0</v>
      </c>
      <c r="R178" s="8">
        <v>7976.5</v>
      </c>
      <c r="S178" s="9">
        <v>3.6299999999999999E-2</v>
      </c>
      <c r="T178" s="9">
        <v>7.1000000000000004E-3</v>
      </c>
      <c r="U178" s="9">
        <v>1E-3</v>
      </c>
    </row>
    <row r="179" spans="2:21">
      <c r="B179" s="7" t="s">
        <v>470</v>
      </c>
      <c r="C179" s="19">
        <v>1133891</v>
      </c>
      <c r="D179" s="20" t="s">
        <v>207</v>
      </c>
      <c r="E179" s="7"/>
      <c r="F179" s="20">
        <v>1838682</v>
      </c>
      <c r="G179" s="7" t="s">
        <v>295</v>
      </c>
      <c r="H179" s="7" t="s">
        <v>372</v>
      </c>
      <c r="I179" s="7" t="s">
        <v>110</v>
      </c>
      <c r="J179" s="7"/>
      <c r="K179" s="19">
        <v>2.65</v>
      </c>
      <c r="L179" s="7" t="s">
        <v>102</v>
      </c>
      <c r="M179" s="23">
        <v>6.0499999999999998E-2</v>
      </c>
      <c r="N179" s="9">
        <v>4.7100000000000003E-2</v>
      </c>
      <c r="O179" s="8">
        <v>1436350</v>
      </c>
      <c r="P179" s="8">
        <v>105</v>
      </c>
      <c r="Q179" s="8">
        <v>0</v>
      </c>
      <c r="R179" s="8">
        <v>1508.17</v>
      </c>
      <c r="S179" s="9">
        <v>1.8E-3</v>
      </c>
      <c r="T179" s="9">
        <v>1.2999999999999999E-3</v>
      </c>
      <c r="U179" s="9">
        <v>2.0000000000000001E-4</v>
      </c>
    </row>
    <row r="180" spans="2:21">
      <c r="B180" s="7" t="s">
        <v>471</v>
      </c>
      <c r="C180" s="19">
        <v>2260420</v>
      </c>
      <c r="D180" s="20" t="s">
        <v>207</v>
      </c>
      <c r="E180" s="7"/>
      <c r="F180" s="20">
        <v>520024126</v>
      </c>
      <c r="G180" s="7" t="s">
        <v>295</v>
      </c>
      <c r="H180" s="7" t="s">
        <v>372</v>
      </c>
      <c r="I180" s="7" t="s">
        <v>110</v>
      </c>
      <c r="J180" s="7"/>
      <c r="K180" s="19">
        <v>2.56</v>
      </c>
      <c r="L180" s="7" t="s">
        <v>102</v>
      </c>
      <c r="M180" s="23">
        <v>6.2399999999999997E-2</v>
      </c>
      <c r="N180" s="9">
        <v>2.5700000000000001E-2</v>
      </c>
      <c r="O180" s="8">
        <v>0.57999999999999996</v>
      </c>
      <c r="P180" s="8">
        <v>109.73</v>
      </c>
      <c r="Q180" s="8">
        <v>0</v>
      </c>
      <c r="R180" s="8">
        <v>0</v>
      </c>
      <c r="S180" s="9">
        <v>0</v>
      </c>
      <c r="T180" s="9">
        <v>0</v>
      </c>
      <c r="U180" s="9">
        <v>0</v>
      </c>
    </row>
    <row r="181" spans="2:21">
      <c r="B181" s="7" t="s">
        <v>472</v>
      </c>
      <c r="C181" s="19">
        <v>1135656</v>
      </c>
      <c r="D181" s="20" t="s">
        <v>207</v>
      </c>
      <c r="E181" s="7"/>
      <c r="F181" s="20">
        <v>1858676</v>
      </c>
      <c r="G181" s="7" t="s">
        <v>295</v>
      </c>
      <c r="H181" s="7" t="s">
        <v>370</v>
      </c>
      <c r="I181" s="7" t="s">
        <v>299</v>
      </c>
      <c r="J181" s="7"/>
      <c r="K181" s="19">
        <v>2.06</v>
      </c>
      <c r="L181" s="7" t="s">
        <v>102</v>
      </c>
      <c r="M181" s="23">
        <v>4.4499999999999998E-2</v>
      </c>
      <c r="N181" s="9">
        <v>4.5400000000000003E-2</v>
      </c>
      <c r="O181" s="8">
        <v>16303038.1</v>
      </c>
      <c r="P181" s="8">
        <v>99.94</v>
      </c>
      <c r="Q181" s="8">
        <v>0</v>
      </c>
      <c r="R181" s="8">
        <v>16293.26</v>
      </c>
      <c r="S181" s="9">
        <v>1.46E-2</v>
      </c>
      <c r="T181" s="9">
        <v>1.4500000000000001E-2</v>
      </c>
      <c r="U181" s="9">
        <v>2.0999999999999999E-3</v>
      </c>
    </row>
    <row r="182" spans="2:21">
      <c r="B182" s="7" t="s">
        <v>473</v>
      </c>
      <c r="C182" s="19">
        <v>1143015</v>
      </c>
      <c r="D182" s="20" t="s">
        <v>207</v>
      </c>
      <c r="E182" s="7"/>
      <c r="F182" s="20">
        <v>1858676</v>
      </c>
      <c r="G182" s="7" t="s">
        <v>295</v>
      </c>
      <c r="H182" s="7" t="s">
        <v>370</v>
      </c>
      <c r="I182" s="7" t="s">
        <v>299</v>
      </c>
      <c r="J182" s="7"/>
      <c r="K182" s="19">
        <v>4.0199999999999996</v>
      </c>
      <c r="L182" s="7" t="s">
        <v>102</v>
      </c>
      <c r="M182" s="23">
        <v>3.0499999999999999E-2</v>
      </c>
      <c r="N182" s="9">
        <v>6.3700000000000007E-2</v>
      </c>
      <c r="O182" s="8">
        <v>1590321</v>
      </c>
      <c r="P182" s="8">
        <v>88</v>
      </c>
      <c r="Q182" s="8">
        <v>0</v>
      </c>
      <c r="R182" s="8">
        <v>1399.48</v>
      </c>
      <c r="S182" s="9">
        <v>2.3E-3</v>
      </c>
      <c r="T182" s="9">
        <v>1.1999999999999999E-3</v>
      </c>
      <c r="U182" s="9">
        <v>2.0000000000000001E-4</v>
      </c>
    </row>
    <row r="183" spans="2:21">
      <c r="B183" s="7" t="s">
        <v>474</v>
      </c>
      <c r="C183" s="19">
        <v>1143411</v>
      </c>
      <c r="D183" s="20" t="s">
        <v>207</v>
      </c>
      <c r="E183" s="7"/>
      <c r="F183" s="20">
        <v>513937714</v>
      </c>
      <c r="G183" s="7" t="s">
        <v>323</v>
      </c>
      <c r="H183" s="7" t="s">
        <v>370</v>
      </c>
      <c r="I183" s="7" t="s">
        <v>299</v>
      </c>
      <c r="J183" s="7"/>
      <c r="K183" s="19">
        <v>8.85</v>
      </c>
      <c r="L183" s="7" t="s">
        <v>102</v>
      </c>
      <c r="M183" s="23">
        <v>3.4299999999999997E-2</v>
      </c>
      <c r="N183" s="9">
        <v>4.0599999999999997E-2</v>
      </c>
      <c r="O183" s="8">
        <v>6340496</v>
      </c>
      <c r="P183" s="8">
        <v>94.96</v>
      </c>
      <c r="Q183" s="8">
        <v>0</v>
      </c>
      <c r="R183" s="8">
        <v>6020.94</v>
      </c>
      <c r="S183" s="9">
        <v>2.5000000000000001E-2</v>
      </c>
      <c r="T183" s="9">
        <v>5.4000000000000003E-3</v>
      </c>
      <c r="U183" s="9">
        <v>8.0000000000000004E-4</v>
      </c>
    </row>
    <row r="184" spans="2:21">
      <c r="B184" s="7" t="s">
        <v>475</v>
      </c>
      <c r="C184" s="19">
        <v>6320105</v>
      </c>
      <c r="D184" s="20" t="s">
        <v>207</v>
      </c>
      <c r="E184" s="7"/>
      <c r="F184" s="20">
        <v>520018383</v>
      </c>
      <c r="G184" s="7" t="s">
        <v>476</v>
      </c>
      <c r="H184" s="7" t="s">
        <v>372</v>
      </c>
      <c r="I184" s="7" t="s">
        <v>110</v>
      </c>
      <c r="J184" s="7"/>
      <c r="K184" s="19">
        <v>3.66</v>
      </c>
      <c r="L184" s="7" t="s">
        <v>102</v>
      </c>
      <c r="M184" s="23">
        <v>5.8900000000000001E-2</v>
      </c>
      <c r="N184" s="9">
        <v>2.4E-2</v>
      </c>
      <c r="O184" s="8">
        <v>0.35</v>
      </c>
      <c r="P184" s="8">
        <v>113.2</v>
      </c>
      <c r="Q184" s="8">
        <v>0</v>
      </c>
      <c r="R184" s="8">
        <v>0</v>
      </c>
      <c r="S184" s="9">
        <v>0</v>
      </c>
      <c r="T184" s="9">
        <v>0</v>
      </c>
      <c r="U184" s="9">
        <v>0</v>
      </c>
    </row>
    <row r="185" spans="2:21">
      <c r="B185" s="7" t="s">
        <v>477</v>
      </c>
      <c r="C185" s="19">
        <v>6990196</v>
      </c>
      <c r="D185" s="20" t="s">
        <v>207</v>
      </c>
      <c r="E185" s="7"/>
      <c r="F185" s="20">
        <v>520025438</v>
      </c>
      <c r="G185" s="7" t="s">
        <v>295</v>
      </c>
      <c r="H185" s="7" t="s">
        <v>370</v>
      </c>
      <c r="I185" s="7" t="s">
        <v>299</v>
      </c>
      <c r="J185" s="7"/>
      <c r="K185" s="19">
        <v>3.61</v>
      </c>
      <c r="L185" s="7" t="s">
        <v>102</v>
      </c>
      <c r="M185" s="23">
        <v>7.0499999999999993E-2</v>
      </c>
      <c r="N185" s="9">
        <v>2.98E-2</v>
      </c>
      <c r="O185" s="8">
        <v>0.59</v>
      </c>
      <c r="P185" s="8">
        <v>115.1</v>
      </c>
      <c r="Q185" s="8">
        <v>0</v>
      </c>
      <c r="R185" s="8">
        <v>0</v>
      </c>
      <c r="S185" s="9">
        <v>0</v>
      </c>
      <c r="T185" s="9">
        <v>0</v>
      </c>
      <c r="U185" s="9">
        <v>0</v>
      </c>
    </row>
    <row r="186" spans="2:21">
      <c r="B186" s="7" t="s">
        <v>478</v>
      </c>
      <c r="C186" s="19">
        <v>6990212</v>
      </c>
      <c r="D186" s="20" t="s">
        <v>207</v>
      </c>
      <c r="E186" s="7"/>
      <c r="F186" s="20">
        <v>520025438</v>
      </c>
      <c r="G186" s="7" t="s">
        <v>295</v>
      </c>
      <c r="H186" s="7" t="s">
        <v>370</v>
      </c>
      <c r="I186" s="7" t="s">
        <v>299</v>
      </c>
      <c r="J186" s="7"/>
      <c r="K186" s="19">
        <v>5.64</v>
      </c>
      <c r="L186" s="7" t="s">
        <v>102</v>
      </c>
      <c r="M186" s="23">
        <v>3.95E-2</v>
      </c>
      <c r="N186" s="9">
        <v>4.5900000000000003E-2</v>
      </c>
      <c r="O186" s="8">
        <v>1301892</v>
      </c>
      <c r="P186" s="8">
        <v>96.8</v>
      </c>
      <c r="Q186" s="8">
        <v>0</v>
      </c>
      <c r="R186" s="8">
        <v>1260.23</v>
      </c>
      <c r="S186" s="9">
        <v>8.0000000000000004E-4</v>
      </c>
      <c r="T186" s="9">
        <v>1.1000000000000001E-3</v>
      </c>
      <c r="U186" s="9">
        <v>2.0000000000000001E-4</v>
      </c>
    </row>
    <row r="187" spans="2:21">
      <c r="B187" s="7" t="s">
        <v>479</v>
      </c>
      <c r="C187" s="19">
        <v>1139575</v>
      </c>
      <c r="D187" s="20" t="s">
        <v>207</v>
      </c>
      <c r="E187" s="7"/>
      <c r="F187" s="20">
        <v>1905761</v>
      </c>
      <c r="G187" s="7" t="s">
        <v>295</v>
      </c>
      <c r="H187" s="7" t="s">
        <v>372</v>
      </c>
      <c r="I187" s="7" t="s">
        <v>110</v>
      </c>
      <c r="J187" s="7"/>
      <c r="K187" s="19">
        <v>3.24</v>
      </c>
      <c r="L187" s="7" t="s">
        <v>102</v>
      </c>
      <c r="M187" s="23">
        <v>5.8000000000000003E-2</v>
      </c>
      <c r="N187" s="9">
        <v>5.5899999999999998E-2</v>
      </c>
      <c r="O187" s="8">
        <v>427119.23</v>
      </c>
      <c r="P187" s="8">
        <v>101.42</v>
      </c>
      <c r="Q187" s="8">
        <v>0</v>
      </c>
      <c r="R187" s="8">
        <v>433.18</v>
      </c>
      <c r="S187" s="9">
        <v>1.1999999999999999E-3</v>
      </c>
      <c r="T187" s="9">
        <v>4.0000000000000002E-4</v>
      </c>
      <c r="U187" s="9">
        <v>1E-4</v>
      </c>
    </row>
    <row r="188" spans="2:21">
      <c r="B188" s="7" t="s">
        <v>480</v>
      </c>
      <c r="C188" s="19">
        <v>1145432</v>
      </c>
      <c r="D188" s="20" t="s">
        <v>207</v>
      </c>
      <c r="E188" s="7"/>
      <c r="F188" s="20">
        <v>1863501</v>
      </c>
      <c r="G188" s="7" t="s">
        <v>295</v>
      </c>
      <c r="H188" s="7" t="s">
        <v>372</v>
      </c>
      <c r="I188" s="7" t="s">
        <v>110</v>
      </c>
      <c r="J188" s="7"/>
      <c r="K188" s="19">
        <v>2.7</v>
      </c>
      <c r="L188" s="7" t="s">
        <v>102</v>
      </c>
      <c r="M188" s="23">
        <v>4.9500000000000002E-2</v>
      </c>
      <c r="N188" s="9">
        <v>9.7500000000000003E-2</v>
      </c>
      <c r="O188" s="8">
        <v>1301355</v>
      </c>
      <c r="P188" s="8">
        <v>89.8</v>
      </c>
      <c r="Q188" s="8">
        <v>0</v>
      </c>
      <c r="R188" s="8">
        <v>1168.6199999999999</v>
      </c>
      <c r="S188" s="9">
        <v>3.5999999999999999E-3</v>
      </c>
      <c r="T188" s="9">
        <v>1E-3</v>
      </c>
      <c r="U188" s="9">
        <v>1E-4</v>
      </c>
    </row>
    <row r="189" spans="2:21">
      <c r="B189" s="7" t="s">
        <v>481</v>
      </c>
      <c r="C189" s="19">
        <v>1145432</v>
      </c>
      <c r="D189" s="20" t="s">
        <v>207</v>
      </c>
      <c r="E189" s="7"/>
      <c r="F189" s="20">
        <v>1863501</v>
      </c>
      <c r="G189" s="7" t="s">
        <v>295</v>
      </c>
      <c r="H189" s="7" t="s">
        <v>372</v>
      </c>
      <c r="I189" s="7" t="s">
        <v>110</v>
      </c>
      <c r="J189" s="7"/>
      <c r="L189" s="7" t="s">
        <v>102</v>
      </c>
      <c r="O189" s="8">
        <v>4360000</v>
      </c>
      <c r="P189" s="8">
        <v>87.64</v>
      </c>
      <c r="Q189" s="8">
        <v>0</v>
      </c>
      <c r="R189" s="8">
        <v>3821.31</v>
      </c>
      <c r="S189" s="9">
        <v>1.8200000000000001E-2</v>
      </c>
      <c r="T189" s="9">
        <v>3.3999999999999998E-3</v>
      </c>
      <c r="U189" s="9">
        <v>5.0000000000000001E-4</v>
      </c>
    </row>
    <row r="190" spans="2:21">
      <c r="B190" s="7" t="s">
        <v>482</v>
      </c>
      <c r="C190" s="19">
        <v>1143080</v>
      </c>
      <c r="D190" s="20" t="s">
        <v>207</v>
      </c>
      <c r="E190" s="7"/>
      <c r="F190" s="20">
        <v>511930125</v>
      </c>
      <c r="G190" s="7" t="s">
        <v>309</v>
      </c>
      <c r="H190" s="7" t="s">
        <v>372</v>
      </c>
      <c r="I190" s="7" t="s">
        <v>110</v>
      </c>
      <c r="J190" s="7"/>
      <c r="K190" s="19">
        <v>6.16</v>
      </c>
      <c r="L190" s="7" t="s">
        <v>102</v>
      </c>
      <c r="M190" s="23">
        <v>2.5000000000000001E-2</v>
      </c>
      <c r="N190" s="9">
        <v>4.41E-2</v>
      </c>
      <c r="O190" s="8">
        <v>2247736</v>
      </c>
      <c r="P190" s="8">
        <v>89.15</v>
      </c>
      <c r="Q190" s="8">
        <v>53.27</v>
      </c>
      <c r="R190" s="8">
        <v>2057.12</v>
      </c>
      <c r="S190" s="9">
        <v>3.7000000000000002E-3</v>
      </c>
      <c r="T190" s="9">
        <v>1.8E-3</v>
      </c>
      <c r="U190" s="9">
        <v>2.9999999999999997E-4</v>
      </c>
    </row>
    <row r="191" spans="2:21">
      <c r="B191" s="7" t="s">
        <v>483</v>
      </c>
      <c r="C191" s="19">
        <v>1132836</v>
      </c>
      <c r="D191" s="20" t="s">
        <v>207</v>
      </c>
      <c r="E191" s="7"/>
      <c r="F191" s="20">
        <v>511930125</v>
      </c>
      <c r="G191" s="7" t="s">
        <v>309</v>
      </c>
      <c r="H191" s="7" t="s">
        <v>372</v>
      </c>
      <c r="I191" s="7" t="s">
        <v>110</v>
      </c>
      <c r="J191" s="7"/>
      <c r="K191" s="19">
        <v>3.48</v>
      </c>
      <c r="L191" s="7" t="s">
        <v>102</v>
      </c>
      <c r="M191" s="23">
        <v>4.1399999999999999E-2</v>
      </c>
      <c r="N191" s="9">
        <v>2.87E-2</v>
      </c>
      <c r="O191" s="8">
        <v>3788197.7</v>
      </c>
      <c r="P191" s="8">
        <v>104.44</v>
      </c>
      <c r="Q191" s="8">
        <v>78.42</v>
      </c>
      <c r="R191" s="8">
        <v>4034.81</v>
      </c>
      <c r="S191" s="9">
        <v>5.1999999999999998E-3</v>
      </c>
      <c r="T191" s="9">
        <v>3.5999999999999999E-3</v>
      </c>
      <c r="U191" s="9">
        <v>5.0000000000000001E-4</v>
      </c>
    </row>
    <row r="192" spans="2:21">
      <c r="B192" s="7" t="s">
        <v>484</v>
      </c>
      <c r="C192" s="19">
        <v>1147495</v>
      </c>
      <c r="D192" s="20" t="s">
        <v>207</v>
      </c>
      <c r="E192" s="7"/>
      <c r="F192" s="20">
        <v>1838863</v>
      </c>
      <c r="G192" s="7" t="s">
        <v>295</v>
      </c>
      <c r="H192" s="7" t="s">
        <v>372</v>
      </c>
      <c r="I192" s="7" t="s">
        <v>110</v>
      </c>
      <c r="J192" s="7"/>
      <c r="K192" s="19">
        <v>5.17</v>
      </c>
      <c r="L192" s="7" t="s">
        <v>102</v>
      </c>
      <c r="M192" s="23">
        <v>3.9E-2</v>
      </c>
      <c r="N192" s="9">
        <v>4.8000000000000001E-2</v>
      </c>
      <c r="O192" s="8">
        <v>4638647</v>
      </c>
      <c r="P192" s="8">
        <v>96.11</v>
      </c>
      <c r="Q192" s="8">
        <v>0</v>
      </c>
      <c r="R192" s="8">
        <v>4458.2</v>
      </c>
      <c r="S192" s="9">
        <v>1.0999999999999999E-2</v>
      </c>
      <c r="T192" s="9">
        <v>4.0000000000000001E-3</v>
      </c>
      <c r="U192" s="9">
        <v>5.9999999999999995E-4</v>
      </c>
    </row>
    <row r="193" spans="2:21">
      <c r="B193" s="7" t="s">
        <v>485</v>
      </c>
      <c r="C193" s="19">
        <v>2560142</v>
      </c>
      <c r="D193" s="20" t="s">
        <v>207</v>
      </c>
      <c r="E193" s="7"/>
      <c r="F193" s="20">
        <v>520036690</v>
      </c>
      <c r="G193" s="7" t="s">
        <v>486</v>
      </c>
      <c r="H193" s="7" t="s">
        <v>370</v>
      </c>
      <c r="I193" s="7" t="s">
        <v>299</v>
      </c>
      <c r="J193" s="7"/>
      <c r="K193" s="19">
        <v>2.87</v>
      </c>
      <c r="L193" s="7" t="s">
        <v>102</v>
      </c>
      <c r="M193" s="23">
        <v>2.8000000000000001E-2</v>
      </c>
      <c r="N193" s="9">
        <v>2.46E-2</v>
      </c>
      <c r="O193" s="8">
        <v>1444500.07</v>
      </c>
      <c r="P193" s="8">
        <v>101</v>
      </c>
      <c r="Q193" s="8">
        <v>20.22</v>
      </c>
      <c r="R193" s="8">
        <v>1479.17</v>
      </c>
      <c r="S193" s="9">
        <v>7.0000000000000001E-3</v>
      </c>
      <c r="T193" s="9">
        <v>1.2999999999999999E-3</v>
      </c>
      <c r="U193" s="9">
        <v>2.0000000000000001E-4</v>
      </c>
    </row>
    <row r="194" spans="2:21">
      <c r="B194" s="7" t="s">
        <v>487</v>
      </c>
      <c r="C194" s="19">
        <v>1118835</v>
      </c>
      <c r="D194" s="20" t="s">
        <v>207</v>
      </c>
      <c r="E194" s="7"/>
      <c r="F194" s="20">
        <v>520044314</v>
      </c>
      <c r="G194" s="7" t="s">
        <v>309</v>
      </c>
      <c r="H194" s="7" t="s">
        <v>372</v>
      </c>
      <c r="I194" s="7" t="s">
        <v>110</v>
      </c>
      <c r="J194" s="7"/>
      <c r="K194" s="19">
        <v>1.97</v>
      </c>
      <c r="L194" s="7" t="s">
        <v>102</v>
      </c>
      <c r="M194" s="23">
        <v>1.4239999999999999E-2</v>
      </c>
      <c r="N194" s="9">
        <v>1.0500000000000001E-2</v>
      </c>
      <c r="O194" s="8">
        <v>74162.25</v>
      </c>
      <c r="P194" s="8">
        <v>101.3</v>
      </c>
      <c r="Q194" s="8">
        <v>0</v>
      </c>
      <c r="R194" s="8">
        <v>75.13</v>
      </c>
      <c r="S194" s="9">
        <v>2.0000000000000001E-4</v>
      </c>
      <c r="T194" s="9">
        <v>1E-4</v>
      </c>
      <c r="U194" s="9">
        <v>0</v>
      </c>
    </row>
    <row r="195" spans="2:21">
      <c r="B195" s="7" t="s">
        <v>488</v>
      </c>
      <c r="C195" s="19">
        <v>1139732</v>
      </c>
      <c r="D195" s="20" t="s">
        <v>207</v>
      </c>
      <c r="E195" s="7"/>
      <c r="F195" s="20">
        <v>1920997</v>
      </c>
      <c r="G195" s="7" t="s">
        <v>295</v>
      </c>
      <c r="H195" s="7" t="s">
        <v>370</v>
      </c>
      <c r="I195" s="7" t="s">
        <v>299</v>
      </c>
      <c r="J195" s="7"/>
      <c r="K195" s="19">
        <v>2.65</v>
      </c>
      <c r="L195" s="7" t="s">
        <v>102</v>
      </c>
      <c r="M195" s="23">
        <v>4.9000000000000002E-2</v>
      </c>
      <c r="N195" s="9">
        <v>4.3299999999999998E-2</v>
      </c>
      <c r="O195" s="8">
        <v>67024</v>
      </c>
      <c r="P195" s="8">
        <v>103.66</v>
      </c>
      <c r="Q195" s="8">
        <v>0</v>
      </c>
      <c r="R195" s="8">
        <v>69.48</v>
      </c>
      <c r="S195" s="9">
        <v>2.0000000000000001E-4</v>
      </c>
      <c r="T195" s="9">
        <v>1E-4</v>
      </c>
      <c r="U195" s="9">
        <v>0</v>
      </c>
    </row>
    <row r="196" spans="2:21">
      <c r="B196" s="7" t="s">
        <v>489</v>
      </c>
      <c r="C196" s="19">
        <v>1410273</v>
      </c>
      <c r="D196" s="20" t="s">
        <v>207</v>
      </c>
      <c r="E196" s="7"/>
      <c r="F196" s="20">
        <v>520034372</v>
      </c>
      <c r="G196" s="7" t="s">
        <v>368</v>
      </c>
      <c r="H196" s="7" t="s">
        <v>370</v>
      </c>
      <c r="I196" s="7" t="s">
        <v>299</v>
      </c>
      <c r="J196" s="7"/>
      <c r="K196" s="19">
        <v>0.65</v>
      </c>
      <c r="L196" s="7" t="s">
        <v>102</v>
      </c>
      <c r="M196" s="23">
        <v>5.7500000000000002E-2</v>
      </c>
      <c r="N196" s="9">
        <v>1.7899999999999999E-2</v>
      </c>
      <c r="O196" s="8">
        <v>0.16</v>
      </c>
      <c r="P196" s="8">
        <v>103.11</v>
      </c>
      <c r="Q196" s="8">
        <v>0</v>
      </c>
      <c r="R196" s="8">
        <v>0</v>
      </c>
      <c r="S196" s="9">
        <v>0</v>
      </c>
      <c r="T196" s="9">
        <v>0</v>
      </c>
      <c r="U196" s="9">
        <v>0</v>
      </c>
    </row>
    <row r="197" spans="2:21">
      <c r="B197" s="7" t="s">
        <v>490</v>
      </c>
      <c r="C197" s="19">
        <v>1133289</v>
      </c>
      <c r="D197" s="20" t="s">
        <v>207</v>
      </c>
      <c r="E197" s="7"/>
      <c r="F197" s="20">
        <v>510119068</v>
      </c>
      <c r="G197" s="7" t="s">
        <v>476</v>
      </c>
      <c r="H197" s="7" t="s">
        <v>392</v>
      </c>
      <c r="I197" s="7" t="s">
        <v>110</v>
      </c>
      <c r="J197" s="7"/>
      <c r="K197" s="19">
        <v>3.26</v>
      </c>
      <c r="L197" s="7" t="s">
        <v>102</v>
      </c>
      <c r="M197" s="23">
        <v>4.7500000000000001E-2</v>
      </c>
      <c r="N197" s="9">
        <v>2.8000000000000001E-2</v>
      </c>
      <c r="O197" s="8">
        <v>125000</v>
      </c>
      <c r="P197" s="8">
        <v>106.47</v>
      </c>
      <c r="Q197" s="8">
        <v>0</v>
      </c>
      <c r="R197" s="8">
        <v>133.09</v>
      </c>
      <c r="S197" s="9">
        <v>2.0000000000000001E-4</v>
      </c>
      <c r="T197" s="9">
        <v>1E-4</v>
      </c>
      <c r="U197" s="9">
        <v>0</v>
      </c>
    </row>
    <row r="198" spans="2:21">
      <c r="B198" s="7" t="s">
        <v>491</v>
      </c>
      <c r="C198" s="19">
        <v>1140102</v>
      </c>
      <c r="D198" s="20" t="s">
        <v>207</v>
      </c>
      <c r="E198" s="7"/>
      <c r="F198" s="20">
        <v>510381601</v>
      </c>
      <c r="G198" s="7" t="s">
        <v>295</v>
      </c>
      <c r="H198" s="7" t="s">
        <v>392</v>
      </c>
      <c r="I198" s="7" t="s">
        <v>110</v>
      </c>
      <c r="J198" s="7"/>
      <c r="K198" s="19">
        <v>4.5</v>
      </c>
      <c r="L198" s="7" t="s">
        <v>102</v>
      </c>
      <c r="M198" s="23">
        <v>4.2999999999999997E-2</v>
      </c>
      <c r="N198" s="9">
        <v>5.0799999999999998E-2</v>
      </c>
      <c r="O198" s="8">
        <v>3026946</v>
      </c>
      <c r="P198" s="8">
        <v>98.8</v>
      </c>
      <c r="Q198" s="8">
        <v>0</v>
      </c>
      <c r="R198" s="8">
        <v>2990.62</v>
      </c>
      <c r="S198" s="9">
        <v>3.5000000000000001E-3</v>
      </c>
      <c r="T198" s="9">
        <v>2.7000000000000001E-3</v>
      </c>
      <c r="U198" s="9">
        <v>4.0000000000000002E-4</v>
      </c>
    </row>
    <row r="199" spans="2:21">
      <c r="B199" s="7" t="s">
        <v>492</v>
      </c>
      <c r="C199" s="19">
        <v>1139203</v>
      </c>
      <c r="D199" s="20" t="s">
        <v>207</v>
      </c>
      <c r="E199" s="7"/>
      <c r="F199" s="20">
        <v>512832742</v>
      </c>
      <c r="G199" s="7" t="s">
        <v>309</v>
      </c>
      <c r="H199" s="7" t="s">
        <v>390</v>
      </c>
      <c r="I199" s="7" t="s">
        <v>299</v>
      </c>
      <c r="J199" s="7"/>
      <c r="K199" s="19">
        <v>4.6100000000000003</v>
      </c>
      <c r="L199" s="7" t="s">
        <v>102</v>
      </c>
      <c r="M199" s="23">
        <v>3.8469999999999997E-2</v>
      </c>
      <c r="N199" s="9">
        <v>7.0000000000000007E-2</v>
      </c>
      <c r="O199" s="8">
        <v>9695514</v>
      </c>
      <c r="P199" s="8">
        <v>87.45</v>
      </c>
      <c r="Q199" s="8">
        <v>0</v>
      </c>
      <c r="R199" s="8">
        <v>8478.73</v>
      </c>
      <c r="S199" s="9">
        <v>4.3E-3</v>
      </c>
      <c r="T199" s="9">
        <v>7.4999999999999997E-3</v>
      </c>
      <c r="U199" s="9">
        <v>1.1000000000000001E-3</v>
      </c>
    </row>
    <row r="200" spans="2:21">
      <c r="B200" s="7" t="s">
        <v>493</v>
      </c>
      <c r="C200" s="19">
        <v>1138882</v>
      </c>
      <c r="D200" s="20" t="s">
        <v>207</v>
      </c>
      <c r="E200" s="7"/>
      <c r="F200" s="20">
        <v>520044322</v>
      </c>
      <c r="G200" s="7" t="s">
        <v>375</v>
      </c>
      <c r="H200" s="7" t="s">
        <v>392</v>
      </c>
      <c r="I200" s="7" t="s">
        <v>110</v>
      </c>
      <c r="J200" s="7"/>
      <c r="K200" s="19">
        <v>2.88</v>
      </c>
      <c r="L200" s="7" t="s">
        <v>102</v>
      </c>
      <c r="M200" s="23">
        <v>2.8000000000000001E-2</v>
      </c>
      <c r="N200" s="9">
        <v>4.5699999999999998E-2</v>
      </c>
      <c r="O200" s="8">
        <v>13407760</v>
      </c>
      <c r="P200" s="8">
        <v>96.5</v>
      </c>
      <c r="Q200" s="8">
        <v>0</v>
      </c>
      <c r="R200" s="8">
        <v>12938.49</v>
      </c>
      <c r="S200" s="9">
        <v>1.9E-2</v>
      </c>
      <c r="T200" s="9">
        <v>1.15E-2</v>
      </c>
      <c r="U200" s="9">
        <v>1.6999999999999999E-3</v>
      </c>
    </row>
    <row r="201" spans="2:21">
      <c r="B201" s="7" t="s">
        <v>494</v>
      </c>
      <c r="C201" s="19">
        <v>1138874</v>
      </c>
      <c r="D201" s="20" t="s">
        <v>207</v>
      </c>
      <c r="E201" s="7"/>
      <c r="F201" s="20">
        <v>520044322</v>
      </c>
      <c r="G201" s="7" t="s">
        <v>375</v>
      </c>
      <c r="H201" s="7" t="s">
        <v>392</v>
      </c>
      <c r="I201" s="7" t="s">
        <v>110</v>
      </c>
      <c r="J201" s="7"/>
      <c r="K201" s="19">
        <v>0.52</v>
      </c>
      <c r="L201" s="7" t="s">
        <v>102</v>
      </c>
      <c r="M201" s="23">
        <v>1.72E-2</v>
      </c>
      <c r="N201" s="9">
        <v>2.5499999999999998E-2</v>
      </c>
      <c r="O201" s="8">
        <v>1819521</v>
      </c>
      <c r="P201" s="8">
        <v>100.4</v>
      </c>
      <c r="Q201" s="8">
        <v>0</v>
      </c>
      <c r="R201" s="8">
        <v>1826.8</v>
      </c>
      <c r="S201" s="9">
        <v>4.4000000000000003E-3</v>
      </c>
      <c r="T201" s="9">
        <v>1.6000000000000001E-3</v>
      </c>
      <c r="U201" s="9">
        <v>2.0000000000000001E-4</v>
      </c>
    </row>
    <row r="202" spans="2:21">
      <c r="B202" s="7" t="s">
        <v>495</v>
      </c>
      <c r="C202" s="19">
        <v>1980366</v>
      </c>
      <c r="D202" s="20" t="s">
        <v>207</v>
      </c>
      <c r="E202" s="7"/>
      <c r="F202" s="20">
        <v>520017070</v>
      </c>
      <c r="G202" s="7" t="s">
        <v>295</v>
      </c>
      <c r="H202" s="7" t="s">
        <v>390</v>
      </c>
      <c r="I202" s="7" t="s">
        <v>299</v>
      </c>
      <c r="J202" s="7"/>
      <c r="K202" s="19">
        <v>2.16</v>
      </c>
      <c r="L202" s="7" t="s">
        <v>102</v>
      </c>
      <c r="M202" s="23">
        <v>4.4999999999999998E-2</v>
      </c>
      <c r="N202" s="9">
        <v>2.5700000000000001E-2</v>
      </c>
      <c r="O202" s="8">
        <v>2802170.67</v>
      </c>
      <c r="P202" s="8">
        <v>104.97</v>
      </c>
      <c r="Q202" s="8">
        <v>0</v>
      </c>
      <c r="R202" s="8">
        <v>2941.44</v>
      </c>
      <c r="S202" s="9">
        <v>9.9000000000000008E-3</v>
      </c>
      <c r="T202" s="9">
        <v>2.5999999999999999E-3</v>
      </c>
      <c r="U202" s="9">
        <v>4.0000000000000002E-4</v>
      </c>
    </row>
    <row r="203" spans="2:21">
      <c r="B203" s="7" t="s">
        <v>496</v>
      </c>
      <c r="C203" s="19">
        <v>1139898</v>
      </c>
      <c r="D203" s="20" t="s">
        <v>207</v>
      </c>
      <c r="E203" s="7"/>
      <c r="F203" s="20">
        <v>1838863</v>
      </c>
      <c r="G203" s="7" t="s">
        <v>295</v>
      </c>
      <c r="H203" s="7" t="s">
        <v>392</v>
      </c>
      <c r="I203" s="7" t="s">
        <v>110</v>
      </c>
      <c r="J203" s="7"/>
      <c r="K203" s="19">
        <v>3.68</v>
      </c>
      <c r="L203" s="7" t="s">
        <v>102</v>
      </c>
      <c r="M203" s="23">
        <v>5.1499999999999997E-2</v>
      </c>
      <c r="N203" s="9">
        <v>0.105</v>
      </c>
      <c r="O203" s="8">
        <v>3208041</v>
      </c>
      <c r="P203" s="8">
        <v>83.84</v>
      </c>
      <c r="Q203" s="8">
        <v>0</v>
      </c>
      <c r="R203" s="8">
        <v>2689.62</v>
      </c>
      <c r="S203" s="9">
        <v>7.7999999999999996E-3</v>
      </c>
      <c r="T203" s="9">
        <v>2.3999999999999998E-3</v>
      </c>
      <c r="U203" s="9">
        <v>2.9999999999999997E-4</v>
      </c>
    </row>
    <row r="204" spans="2:21">
      <c r="B204" s="7" t="s">
        <v>497</v>
      </c>
      <c r="C204" s="19">
        <v>1129741</v>
      </c>
      <c r="D204" s="20" t="s">
        <v>207</v>
      </c>
      <c r="E204" s="7"/>
      <c r="F204" s="20">
        <v>520036104</v>
      </c>
      <c r="G204" s="7" t="s">
        <v>295</v>
      </c>
      <c r="H204" s="7" t="s">
        <v>392</v>
      </c>
      <c r="I204" s="7" t="s">
        <v>110</v>
      </c>
      <c r="J204" s="7"/>
      <c r="K204" s="19">
        <v>3.6</v>
      </c>
      <c r="L204" s="7" t="s">
        <v>102</v>
      </c>
      <c r="M204" s="23">
        <v>6.2300000000000001E-2</v>
      </c>
      <c r="N204" s="9">
        <v>4.5499999999999999E-2</v>
      </c>
      <c r="O204" s="8">
        <v>2105177</v>
      </c>
      <c r="P204" s="8">
        <v>107.83</v>
      </c>
      <c r="Q204" s="8">
        <v>0</v>
      </c>
      <c r="R204" s="8">
        <v>2270.0100000000002</v>
      </c>
      <c r="S204" s="9">
        <v>3.8999999999999998E-3</v>
      </c>
      <c r="T204" s="9">
        <v>2E-3</v>
      </c>
      <c r="U204" s="9">
        <v>2.9999999999999997E-4</v>
      </c>
    </row>
    <row r="205" spans="2:21">
      <c r="B205" s="7" t="s">
        <v>498</v>
      </c>
      <c r="C205" s="19">
        <v>1143304</v>
      </c>
      <c r="D205" s="20" t="s">
        <v>207</v>
      </c>
      <c r="E205" s="7"/>
      <c r="F205" s="20">
        <v>1841580</v>
      </c>
      <c r="G205" s="7" t="s">
        <v>295</v>
      </c>
      <c r="H205" s="7" t="s">
        <v>404</v>
      </c>
      <c r="I205" s="7" t="s">
        <v>299</v>
      </c>
      <c r="J205" s="7"/>
      <c r="K205" s="19">
        <v>4.8899999999999997</v>
      </c>
      <c r="L205" s="7" t="s">
        <v>102</v>
      </c>
      <c r="M205" s="23">
        <v>3.2500000000000001E-2</v>
      </c>
      <c r="N205" s="9">
        <v>6.2300000000000001E-2</v>
      </c>
      <c r="O205" s="8">
        <v>12810615</v>
      </c>
      <c r="P205" s="8">
        <v>88.11</v>
      </c>
      <c r="Q205" s="8">
        <v>0</v>
      </c>
      <c r="R205" s="8">
        <v>11287.43</v>
      </c>
      <c r="S205" s="9">
        <v>1.7100000000000001E-2</v>
      </c>
      <c r="T205" s="9">
        <v>0.01</v>
      </c>
      <c r="U205" s="9">
        <v>1.4E-3</v>
      </c>
    </row>
    <row r="206" spans="2:21">
      <c r="B206" s="7" t="s">
        <v>499</v>
      </c>
      <c r="C206" s="19">
        <v>1143304</v>
      </c>
      <c r="D206" s="20" t="s">
        <v>207</v>
      </c>
      <c r="E206" s="7"/>
      <c r="F206" s="20">
        <v>1841580</v>
      </c>
      <c r="G206" s="7" t="s">
        <v>295</v>
      </c>
      <c r="H206" s="7" t="s">
        <v>404</v>
      </c>
      <c r="I206" s="7" t="s">
        <v>299</v>
      </c>
      <c r="J206" s="7"/>
      <c r="L206" s="7" t="s">
        <v>102</v>
      </c>
      <c r="O206" s="8">
        <v>1725000</v>
      </c>
      <c r="P206" s="8">
        <v>86.14</v>
      </c>
      <c r="Q206" s="8">
        <v>0</v>
      </c>
      <c r="R206" s="8">
        <v>1485.85</v>
      </c>
      <c r="S206" s="9">
        <v>2.7000000000000001E-3</v>
      </c>
      <c r="T206" s="9">
        <v>1.2999999999999999E-3</v>
      </c>
      <c r="U206" s="9">
        <v>2.0000000000000001E-4</v>
      </c>
    </row>
    <row r="207" spans="2:21">
      <c r="B207" s="7" t="s">
        <v>500</v>
      </c>
      <c r="C207" s="19">
        <v>1140136</v>
      </c>
      <c r="D207" s="20" t="s">
        <v>207</v>
      </c>
      <c r="E207" s="7"/>
      <c r="F207" s="20">
        <v>1841580</v>
      </c>
      <c r="G207" s="7" t="s">
        <v>295</v>
      </c>
      <c r="H207" s="7" t="s">
        <v>404</v>
      </c>
      <c r="I207" s="7" t="s">
        <v>299</v>
      </c>
      <c r="J207" s="7"/>
      <c r="K207" s="19">
        <v>4.25</v>
      </c>
      <c r="L207" s="7" t="s">
        <v>102</v>
      </c>
      <c r="M207" s="23">
        <v>4.0800000000000003E-2</v>
      </c>
      <c r="N207" s="9">
        <v>7.85E-2</v>
      </c>
      <c r="O207" s="8">
        <v>11832186.65</v>
      </c>
      <c r="P207" s="8">
        <v>87.55</v>
      </c>
      <c r="Q207" s="8">
        <v>0</v>
      </c>
      <c r="R207" s="8">
        <v>10359.08</v>
      </c>
      <c r="S207" s="9">
        <v>1.9400000000000001E-2</v>
      </c>
      <c r="T207" s="9">
        <v>9.1999999999999998E-3</v>
      </c>
      <c r="U207" s="9">
        <v>1.2999999999999999E-3</v>
      </c>
    </row>
    <row r="208" spans="2:21">
      <c r="B208" s="7" t="s">
        <v>501</v>
      </c>
      <c r="C208" s="19">
        <v>1132562</v>
      </c>
      <c r="D208" s="20" t="s">
        <v>207</v>
      </c>
      <c r="E208" s="7"/>
      <c r="F208" s="20">
        <v>512025891</v>
      </c>
      <c r="G208" s="7" t="s">
        <v>368</v>
      </c>
      <c r="H208" s="7" t="s">
        <v>404</v>
      </c>
      <c r="I208" s="7" t="s">
        <v>299</v>
      </c>
      <c r="J208" s="7"/>
      <c r="K208" s="19">
        <v>1.45</v>
      </c>
      <c r="L208" s="7" t="s">
        <v>102</v>
      </c>
      <c r="M208" s="23">
        <v>3.3000000000000002E-2</v>
      </c>
      <c r="N208" s="9">
        <v>3.2500000000000001E-2</v>
      </c>
      <c r="O208" s="8">
        <v>0.18</v>
      </c>
      <c r="P208" s="8">
        <v>100.55</v>
      </c>
      <c r="Q208" s="8">
        <v>0</v>
      </c>
      <c r="R208" s="8">
        <v>0</v>
      </c>
      <c r="S208" s="9">
        <v>0</v>
      </c>
      <c r="T208" s="9">
        <v>0</v>
      </c>
      <c r="U208" s="9">
        <v>0</v>
      </c>
    </row>
    <row r="209" spans="2:21">
      <c r="B209" s="7" t="s">
        <v>502</v>
      </c>
      <c r="C209" s="19">
        <v>1140557</v>
      </c>
      <c r="D209" s="20" t="s">
        <v>207</v>
      </c>
      <c r="E209" s="7"/>
      <c r="F209" s="20">
        <v>515351351</v>
      </c>
      <c r="G209" s="7" t="s">
        <v>295</v>
      </c>
      <c r="H209" s="7" t="s">
        <v>404</v>
      </c>
      <c r="I209" s="7" t="s">
        <v>299</v>
      </c>
      <c r="J209" s="7"/>
      <c r="K209" s="19">
        <v>2.2000000000000002</v>
      </c>
      <c r="L209" s="7" t="s">
        <v>102</v>
      </c>
      <c r="M209" s="23">
        <v>3.7499999999999999E-2</v>
      </c>
      <c r="N209" s="9">
        <v>7.4899999999999994E-2</v>
      </c>
      <c r="O209" s="8">
        <v>3247225.74</v>
      </c>
      <c r="P209" s="8">
        <v>93.15</v>
      </c>
      <c r="Q209" s="8">
        <v>0</v>
      </c>
      <c r="R209" s="8">
        <v>3024.79</v>
      </c>
      <c r="S209" s="9">
        <v>1.15E-2</v>
      </c>
      <c r="T209" s="9">
        <v>2.7000000000000001E-3</v>
      </c>
      <c r="U209" s="9">
        <v>4.0000000000000002E-4</v>
      </c>
    </row>
    <row r="210" spans="2:21">
      <c r="B210" s="7" t="s">
        <v>503</v>
      </c>
      <c r="C210" s="19">
        <v>2590362</v>
      </c>
      <c r="D210" s="20" t="s">
        <v>207</v>
      </c>
      <c r="E210" s="7"/>
      <c r="F210" s="20">
        <v>520036658</v>
      </c>
      <c r="G210" s="7" t="s">
        <v>320</v>
      </c>
      <c r="H210" s="7" t="s">
        <v>407</v>
      </c>
      <c r="I210" s="7" t="s">
        <v>110</v>
      </c>
      <c r="J210" s="7"/>
      <c r="K210" s="19">
        <v>1.92</v>
      </c>
      <c r="L210" s="7" t="s">
        <v>102</v>
      </c>
      <c r="M210" s="23">
        <v>0.06</v>
      </c>
      <c r="N210" s="9">
        <v>2.1999999999999999E-2</v>
      </c>
      <c r="O210" s="8">
        <v>1431982.81</v>
      </c>
      <c r="P210" s="8">
        <v>107.39</v>
      </c>
      <c r="Q210" s="8">
        <v>0</v>
      </c>
      <c r="R210" s="8">
        <v>1537.81</v>
      </c>
      <c r="S210" s="9">
        <v>3.5000000000000001E-3</v>
      </c>
      <c r="T210" s="9">
        <v>1.4E-3</v>
      </c>
      <c r="U210" s="9">
        <v>2.0000000000000001E-4</v>
      </c>
    </row>
    <row r="211" spans="2:21">
      <c r="B211" s="7" t="s">
        <v>504</v>
      </c>
      <c r="C211" s="19">
        <v>2590388</v>
      </c>
      <c r="D211" s="20" t="s">
        <v>207</v>
      </c>
      <c r="E211" s="7"/>
      <c r="F211" s="20">
        <v>520036658</v>
      </c>
      <c r="G211" s="7" t="s">
        <v>320</v>
      </c>
      <c r="H211" s="7" t="s">
        <v>407</v>
      </c>
      <c r="I211" s="7" t="s">
        <v>110</v>
      </c>
      <c r="J211" s="7"/>
      <c r="K211" s="19">
        <v>3.47</v>
      </c>
      <c r="L211" s="7" t="s">
        <v>102</v>
      </c>
      <c r="M211" s="23">
        <v>5.8999999999999997E-2</v>
      </c>
      <c r="N211" s="9">
        <v>3.2899999999999999E-2</v>
      </c>
      <c r="O211" s="8">
        <v>255762</v>
      </c>
      <c r="P211" s="8">
        <v>109.3</v>
      </c>
      <c r="Q211" s="8">
        <v>0</v>
      </c>
      <c r="R211" s="8">
        <v>279.55</v>
      </c>
      <c r="S211" s="9">
        <v>2.9999999999999997E-4</v>
      </c>
      <c r="T211" s="9">
        <v>2.0000000000000001E-4</v>
      </c>
      <c r="U211" s="9">
        <v>0</v>
      </c>
    </row>
    <row r="212" spans="2:21">
      <c r="B212" s="7" t="s">
        <v>505</v>
      </c>
      <c r="C212" s="19">
        <v>1134915</v>
      </c>
      <c r="D212" s="20" t="s">
        <v>207</v>
      </c>
      <c r="E212" s="7"/>
      <c r="F212" s="20">
        <v>1852623</v>
      </c>
      <c r="G212" s="7" t="s">
        <v>295</v>
      </c>
      <c r="H212" s="7" t="s">
        <v>407</v>
      </c>
      <c r="I212" s="7" t="s">
        <v>110</v>
      </c>
      <c r="J212" s="7"/>
      <c r="K212" s="19">
        <v>1.98</v>
      </c>
      <c r="L212" s="7" t="s">
        <v>102</v>
      </c>
      <c r="M212" s="23">
        <v>7.7499999999999999E-2</v>
      </c>
      <c r="N212" s="9">
        <v>0.17730000000000001</v>
      </c>
      <c r="O212" s="8">
        <v>1951214</v>
      </c>
      <c r="P212" s="8">
        <v>85.56</v>
      </c>
      <c r="Q212" s="8">
        <v>0</v>
      </c>
      <c r="R212" s="8">
        <v>1669.46</v>
      </c>
      <c r="S212" s="9">
        <v>9.4999999999999998E-3</v>
      </c>
      <c r="T212" s="9">
        <v>1.5E-3</v>
      </c>
      <c r="U212" s="9">
        <v>2.0000000000000001E-4</v>
      </c>
    </row>
    <row r="213" spans="2:21">
      <c r="B213" s="7" t="s">
        <v>506</v>
      </c>
      <c r="C213" s="19">
        <v>1140540</v>
      </c>
      <c r="D213" s="20" t="s">
        <v>207</v>
      </c>
      <c r="E213" s="7"/>
      <c r="F213" s="20">
        <v>1852623</v>
      </c>
      <c r="G213" s="7" t="s">
        <v>295</v>
      </c>
      <c r="H213" s="7" t="s">
        <v>407</v>
      </c>
      <c r="I213" s="7" t="s">
        <v>110</v>
      </c>
      <c r="J213" s="7"/>
      <c r="K213" s="19">
        <v>2.71</v>
      </c>
      <c r="L213" s="7" t="s">
        <v>102</v>
      </c>
      <c r="M213" s="23">
        <v>5.7500000000000002E-2</v>
      </c>
      <c r="N213" s="9">
        <v>0.1673</v>
      </c>
      <c r="O213" s="8">
        <v>291174</v>
      </c>
      <c r="P213" s="8">
        <v>76.92</v>
      </c>
      <c r="Q213" s="8">
        <v>0</v>
      </c>
      <c r="R213" s="8">
        <v>223.97</v>
      </c>
      <c r="S213" s="9">
        <v>1.1999999999999999E-3</v>
      </c>
      <c r="T213" s="9">
        <v>2.0000000000000001E-4</v>
      </c>
      <c r="U213" s="9">
        <v>0</v>
      </c>
    </row>
    <row r="214" spans="2:21">
      <c r="B214" s="7" t="s">
        <v>507</v>
      </c>
      <c r="C214" s="19">
        <v>6390348</v>
      </c>
      <c r="D214" s="20" t="s">
        <v>207</v>
      </c>
      <c r="E214" s="7"/>
      <c r="F214" s="20">
        <v>520023896</v>
      </c>
      <c r="G214" s="7" t="s">
        <v>375</v>
      </c>
      <c r="H214" s="7" t="s">
        <v>413</v>
      </c>
      <c r="I214" s="7" t="s">
        <v>110</v>
      </c>
      <c r="J214" s="7"/>
      <c r="K214" s="19">
        <v>4.68</v>
      </c>
      <c r="L214" s="7" t="s">
        <v>102</v>
      </c>
      <c r="M214" s="23">
        <v>4.8000000000000001E-2</v>
      </c>
      <c r="N214" s="9">
        <v>9.2799999999999994E-2</v>
      </c>
      <c r="O214" s="8">
        <v>18473450.32</v>
      </c>
      <c r="P214" s="8">
        <v>82.14</v>
      </c>
      <c r="Q214" s="8">
        <v>0</v>
      </c>
      <c r="R214" s="8">
        <v>15174.09</v>
      </c>
      <c r="S214" s="9">
        <v>7.3000000000000001E-3</v>
      </c>
      <c r="T214" s="9">
        <v>1.35E-2</v>
      </c>
      <c r="U214" s="9">
        <v>1.9E-3</v>
      </c>
    </row>
    <row r="215" spans="2:21">
      <c r="B215" s="7" t="s">
        <v>508</v>
      </c>
      <c r="C215" s="19">
        <v>1141860</v>
      </c>
      <c r="D215" s="20" t="s">
        <v>207</v>
      </c>
      <c r="E215" s="7"/>
      <c r="F215" s="20">
        <v>1947641</v>
      </c>
      <c r="G215" s="7" t="s">
        <v>295</v>
      </c>
      <c r="H215" s="7" t="s">
        <v>413</v>
      </c>
      <c r="I215" s="7" t="s">
        <v>110</v>
      </c>
      <c r="J215" s="7"/>
      <c r="K215" s="19">
        <v>3.41</v>
      </c>
      <c r="L215" s="7" t="s">
        <v>102</v>
      </c>
      <c r="M215" s="23">
        <v>6.7500000000000004E-2</v>
      </c>
      <c r="N215" s="9">
        <v>0.23</v>
      </c>
      <c r="O215" s="8">
        <v>342309</v>
      </c>
      <c r="P215" s="8">
        <v>60.2</v>
      </c>
      <c r="Q215" s="8">
        <v>0</v>
      </c>
      <c r="R215" s="8">
        <v>206.07</v>
      </c>
      <c r="S215" s="9">
        <v>1E-3</v>
      </c>
      <c r="T215" s="9">
        <v>2.0000000000000001E-4</v>
      </c>
      <c r="U215" s="9">
        <v>0</v>
      </c>
    </row>
    <row r="216" spans="2:21">
      <c r="B216" s="7" t="s">
        <v>509</v>
      </c>
      <c r="C216" s="19">
        <v>1154772</v>
      </c>
      <c r="D216" s="20" t="s">
        <v>207</v>
      </c>
      <c r="E216" s="7"/>
      <c r="F216" s="20">
        <v>1756</v>
      </c>
      <c r="G216" s="7" t="s">
        <v>295</v>
      </c>
      <c r="H216" s="7" t="s">
        <v>423</v>
      </c>
      <c r="I216" s="7"/>
      <c r="J216" s="7"/>
      <c r="K216" s="19">
        <v>3.7</v>
      </c>
      <c r="L216" s="7" t="s">
        <v>102</v>
      </c>
      <c r="M216" s="23">
        <v>4.4999999999999998E-2</v>
      </c>
      <c r="N216" s="9">
        <v>5.4600000000000003E-2</v>
      </c>
      <c r="O216" s="8">
        <v>1450763</v>
      </c>
      <c r="P216" s="8">
        <v>96.86</v>
      </c>
      <c r="Q216" s="8">
        <v>0</v>
      </c>
      <c r="R216" s="8">
        <v>1405.21</v>
      </c>
      <c r="S216" s="9">
        <v>5.4999999999999997E-3</v>
      </c>
      <c r="T216" s="9">
        <v>1.2999999999999999E-3</v>
      </c>
      <c r="U216" s="9">
        <v>2.0000000000000001E-4</v>
      </c>
    </row>
    <row r="217" spans="2:21">
      <c r="B217" s="7" t="s">
        <v>510</v>
      </c>
      <c r="C217" s="19">
        <v>1127265</v>
      </c>
      <c r="D217" s="20" t="s">
        <v>207</v>
      </c>
      <c r="E217" s="7"/>
      <c r="F217" s="20">
        <v>514781350</v>
      </c>
      <c r="G217" s="7" t="s">
        <v>295</v>
      </c>
      <c r="H217" s="7" t="s">
        <v>423</v>
      </c>
      <c r="I217" s="7"/>
      <c r="J217" s="7"/>
      <c r="K217" s="19">
        <v>0.93</v>
      </c>
      <c r="L217" s="7" t="s">
        <v>102</v>
      </c>
      <c r="M217" s="23">
        <v>0.06</v>
      </c>
      <c r="N217" s="9">
        <v>1.9099999999999999E-2</v>
      </c>
      <c r="O217" s="8">
        <v>512182.72</v>
      </c>
      <c r="P217" s="8">
        <v>104.16</v>
      </c>
      <c r="Q217" s="8">
        <v>0</v>
      </c>
      <c r="R217" s="8">
        <v>533.49</v>
      </c>
      <c r="S217" s="9">
        <v>5.4999999999999997E-3</v>
      </c>
      <c r="T217" s="9">
        <v>5.0000000000000001E-4</v>
      </c>
      <c r="U217" s="9">
        <v>1E-4</v>
      </c>
    </row>
    <row r="218" spans="2:21">
      <c r="B218" s="7" t="s">
        <v>511</v>
      </c>
      <c r="C218" s="19">
        <v>1135151</v>
      </c>
      <c r="D218" s="20" t="s">
        <v>207</v>
      </c>
      <c r="E218" s="7"/>
      <c r="F218" s="20">
        <v>511396046</v>
      </c>
      <c r="G218" s="7" t="s">
        <v>309</v>
      </c>
      <c r="H218" s="7" t="s">
        <v>423</v>
      </c>
      <c r="I218" s="7"/>
      <c r="J218" s="7"/>
      <c r="K218" s="19">
        <v>2.36</v>
      </c>
      <c r="L218" s="7" t="s">
        <v>102</v>
      </c>
      <c r="M218" s="23">
        <v>4.5999999999999999E-2</v>
      </c>
      <c r="N218" s="9">
        <v>6.5199999999999994E-2</v>
      </c>
      <c r="O218" s="8">
        <v>6711330</v>
      </c>
      <c r="P218" s="8">
        <v>95.93</v>
      </c>
      <c r="Q218" s="8">
        <v>0</v>
      </c>
      <c r="R218" s="8">
        <v>6438.18</v>
      </c>
      <c r="S218" s="9">
        <v>3.4000000000000002E-2</v>
      </c>
      <c r="T218" s="9">
        <v>5.7000000000000002E-3</v>
      </c>
      <c r="U218" s="9">
        <v>8.0000000000000004E-4</v>
      </c>
    </row>
    <row r="219" spans="2:21">
      <c r="B219" s="7" t="s">
        <v>512</v>
      </c>
      <c r="C219" s="19">
        <v>1131424</v>
      </c>
      <c r="D219" s="20" t="s">
        <v>207</v>
      </c>
      <c r="E219" s="7"/>
      <c r="F219" s="20">
        <v>511396046</v>
      </c>
      <c r="G219" s="7" t="s">
        <v>309</v>
      </c>
      <c r="H219" s="7" t="s">
        <v>423</v>
      </c>
      <c r="I219" s="7"/>
      <c r="J219" s="7"/>
      <c r="K219" s="19">
        <v>0.71</v>
      </c>
      <c r="L219" s="7" t="s">
        <v>102</v>
      </c>
      <c r="M219" s="23">
        <v>5.5300000000000002E-2</v>
      </c>
      <c r="N219" s="9">
        <v>0.12590000000000001</v>
      </c>
      <c r="O219" s="8">
        <v>133447</v>
      </c>
      <c r="P219" s="8">
        <v>95.76</v>
      </c>
      <c r="Q219" s="8">
        <v>0</v>
      </c>
      <c r="R219" s="8">
        <v>127.79</v>
      </c>
      <c r="S219" s="9">
        <v>1.1999999999999999E-3</v>
      </c>
      <c r="T219" s="9">
        <v>1E-4</v>
      </c>
      <c r="U219" s="9">
        <v>0</v>
      </c>
    </row>
    <row r="220" spans="2:21">
      <c r="B220" s="7" t="s">
        <v>513</v>
      </c>
      <c r="C220" s="19">
        <v>1143262</v>
      </c>
      <c r="D220" s="20" t="s">
        <v>207</v>
      </c>
      <c r="E220" s="7"/>
      <c r="F220" s="20">
        <v>513795427</v>
      </c>
      <c r="G220" s="7" t="s">
        <v>514</v>
      </c>
      <c r="H220" s="7" t="s">
        <v>423</v>
      </c>
      <c r="I220" s="7"/>
      <c r="J220" s="7"/>
      <c r="K220" s="19">
        <v>2.2999999999999998</v>
      </c>
      <c r="L220" s="7" t="s">
        <v>102</v>
      </c>
      <c r="M220" s="23">
        <v>0.06</v>
      </c>
      <c r="N220" s="9">
        <v>0.2392</v>
      </c>
      <c r="O220" s="8">
        <v>2722000</v>
      </c>
      <c r="P220" s="8">
        <v>68.8</v>
      </c>
      <c r="Q220" s="8">
        <v>0</v>
      </c>
      <c r="R220" s="8">
        <v>1872.74</v>
      </c>
      <c r="S220" s="9">
        <v>2.7E-2</v>
      </c>
      <c r="T220" s="9">
        <v>1.6999999999999999E-3</v>
      </c>
      <c r="U220" s="9">
        <v>2.0000000000000001E-4</v>
      </c>
    </row>
    <row r="221" spans="2:21">
      <c r="B221" s="7" t="s">
        <v>515</v>
      </c>
      <c r="C221" s="19">
        <v>7560154</v>
      </c>
      <c r="D221" s="20" t="s">
        <v>207</v>
      </c>
      <c r="E221" s="7"/>
      <c r="F221" s="20">
        <v>520029315</v>
      </c>
      <c r="G221" s="7" t="s">
        <v>320</v>
      </c>
      <c r="H221" s="7" t="s">
        <v>423</v>
      </c>
      <c r="I221" s="7"/>
      <c r="J221" s="7"/>
      <c r="K221" s="19">
        <v>4.4800000000000004</v>
      </c>
      <c r="L221" s="7" t="s">
        <v>102</v>
      </c>
      <c r="M221" s="23">
        <v>3.4516999999999999E-2</v>
      </c>
      <c r="N221" s="9">
        <v>0.34460000000000002</v>
      </c>
      <c r="O221" s="8">
        <v>0.19</v>
      </c>
      <c r="P221" s="8">
        <v>38.17</v>
      </c>
      <c r="Q221" s="8">
        <v>0</v>
      </c>
      <c r="R221" s="8">
        <v>0</v>
      </c>
      <c r="S221" s="9">
        <v>0</v>
      </c>
      <c r="T221" s="9">
        <v>0</v>
      </c>
      <c r="U221" s="9">
        <v>0</v>
      </c>
    </row>
    <row r="222" spans="2:21">
      <c r="B222" s="7" t="s">
        <v>516</v>
      </c>
      <c r="C222" s="19">
        <v>7560055</v>
      </c>
      <c r="D222" s="20" t="s">
        <v>207</v>
      </c>
      <c r="E222" s="7"/>
      <c r="F222" s="20">
        <v>520029315</v>
      </c>
      <c r="G222" s="7" t="s">
        <v>320</v>
      </c>
      <c r="H222" s="7" t="s">
        <v>423</v>
      </c>
      <c r="I222" s="7"/>
      <c r="J222" s="7"/>
      <c r="K222" s="19">
        <v>4.5999999999999996</v>
      </c>
      <c r="L222" s="7" t="s">
        <v>102</v>
      </c>
      <c r="M222" s="23">
        <v>6.7000000000000004E-2</v>
      </c>
      <c r="N222" s="9">
        <v>0.2087</v>
      </c>
      <c r="O222" s="8">
        <v>2327894.1</v>
      </c>
      <c r="P222" s="8">
        <v>63.56</v>
      </c>
      <c r="Q222" s="8">
        <v>0</v>
      </c>
      <c r="R222" s="8">
        <v>1479.61</v>
      </c>
      <c r="S222" s="9">
        <v>2.2100000000000002E-2</v>
      </c>
      <c r="T222" s="9">
        <v>1.2999999999999999E-3</v>
      </c>
      <c r="U222" s="9">
        <v>2.0000000000000001E-4</v>
      </c>
    </row>
    <row r="223" spans="2:21">
      <c r="B223" s="15" t="s">
        <v>517</v>
      </c>
      <c r="C223" s="16"/>
      <c r="D223" s="22"/>
      <c r="E223" s="15"/>
      <c r="F223" s="15"/>
      <c r="G223" s="15"/>
      <c r="H223" s="15"/>
      <c r="I223" s="15"/>
      <c r="J223" s="15"/>
      <c r="K223" s="16">
        <v>4.24</v>
      </c>
      <c r="L223" s="15"/>
      <c r="N223" s="18">
        <v>7.0900000000000005E-2</v>
      </c>
      <c r="O223" s="17">
        <v>87848008.530000001</v>
      </c>
      <c r="R223" s="17">
        <v>83242.91</v>
      </c>
      <c r="T223" s="18">
        <v>7.4099999999999999E-2</v>
      </c>
      <c r="U223" s="18">
        <v>1.0699999999999999E-2</v>
      </c>
    </row>
    <row r="224" spans="2:21">
      <c r="B224" s="7" t="s">
        <v>518</v>
      </c>
      <c r="C224" s="19">
        <v>2320174</v>
      </c>
      <c r="D224" s="20" t="s">
        <v>207</v>
      </c>
      <c r="E224" s="7"/>
      <c r="F224" s="20">
        <v>550010003</v>
      </c>
      <c r="G224" s="7" t="s">
        <v>519</v>
      </c>
      <c r="H224" s="7" t="s">
        <v>303</v>
      </c>
      <c r="I224" s="7" t="s">
        <v>110</v>
      </c>
      <c r="J224" s="7"/>
      <c r="K224" s="19">
        <v>3.5</v>
      </c>
      <c r="L224" s="7" t="s">
        <v>102</v>
      </c>
      <c r="M224" s="23">
        <v>3.49E-2</v>
      </c>
      <c r="N224" s="9">
        <v>4.87E-2</v>
      </c>
      <c r="O224" s="8">
        <v>20395133.57</v>
      </c>
      <c r="P224" s="8">
        <v>99.95</v>
      </c>
      <c r="Q224" s="8">
        <v>0</v>
      </c>
      <c r="R224" s="8">
        <v>20384.939999999999</v>
      </c>
      <c r="S224" s="9">
        <v>9.5999999999999992E-3</v>
      </c>
      <c r="T224" s="9">
        <v>1.8100000000000002E-2</v>
      </c>
      <c r="U224" s="9">
        <v>2.5999999999999999E-3</v>
      </c>
    </row>
    <row r="225" spans="2:21">
      <c r="B225" s="7" t="s">
        <v>520</v>
      </c>
      <c r="C225" s="19">
        <v>1142371</v>
      </c>
      <c r="D225" s="20" t="s">
        <v>207</v>
      </c>
      <c r="E225" s="7"/>
      <c r="F225" s="20">
        <v>1504619</v>
      </c>
      <c r="G225" s="7" t="s">
        <v>469</v>
      </c>
      <c r="H225" s="7" t="s">
        <v>336</v>
      </c>
      <c r="I225" s="7" t="s">
        <v>110</v>
      </c>
      <c r="J225" s="7"/>
      <c r="K225" s="19">
        <v>3.72</v>
      </c>
      <c r="L225" s="7" t="s">
        <v>102</v>
      </c>
      <c r="M225" s="23">
        <v>3.8300000000000001E-2</v>
      </c>
      <c r="N225" s="9">
        <v>6.7100000000000007E-2</v>
      </c>
      <c r="O225" s="8">
        <v>3780809</v>
      </c>
      <c r="P225" s="8">
        <v>96.27</v>
      </c>
      <c r="Q225" s="8">
        <v>0</v>
      </c>
      <c r="R225" s="8">
        <v>3639.78</v>
      </c>
      <c r="S225" s="9">
        <v>7.7000000000000002E-3</v>
      </c>
      <c r="T225" s="9">
        <v>3.2000000000000002E-3</v>
      </c>
      <c r="U225" s="9">
        <v>5.0000000000000001E-4</v>
      </c>
    </row>
    <row r="226" spans="2:21">
      <c r="B226" s="7" t="s">
        <v>521</v>
      </c>
      <c r="C226" s="19">
        <v>1155951</v>
      </c>
      <c r="D226" s="20" t="s">
        <v>207</v>
      </c>
      <c r="E226" s="7"/>
      <c r="F226" s="20">
        <v>633896</v>
      </c>
      <c r="G226" s="7" t="s">
        <v>295</v>
      </c>
      <c r="H226" s="7" t="s">
        <v>334</v>
      </c>
      <c r="I226" s="7" t="s">
        <v>299</v>
      </c>
      <c r="J226" s="7"/>
      <c r="K226" s="19">
        <v>6.12</v>
      </c>
      <c r="L226" s="7" t="s">
        <v>102</v>
      </c>
      <c r="M226" s="23">
        <v>4.2999999999999997E-2</v>
      </c>
      <c r="N226" s="9">
        <v>5.8900000000000001E-2</v>
      </c>
      <c r="O226" s="8">
        <v>16970000</v>
      </c>
      <c r="P226" s="8">
        <v>92.74</v>
      </c>
      <c r="Q226" s="8">
        <v>0</v>
      </c>
      <c r="R226" s="8">
        <v>15737.98</v>
      </c>
      <c r="S226" s="9">
        <v>1.15E-2</v>
      </c>
      <c r="T226" s="9">
        <v>1.4E-2</v>
      </c>
      <c r="U226" s="9">
        <v>2E-3</v>
      </c>
    </row>
    <row r="227" spans="2:21">
      <c r="B227" s="7" t="s">
        <v>522</v>
      </c>
      <c r="C227" s="19">
        <v>1143593</v>
      </c>
      <c r="D227" s="20" t="s">
        <v>207</v>
      </c>
      <c r="E227" s="7"/>
      <c r="F227" s="20">
        <v>550258438</v>
      </c>
      <c r="G227" s="7" t="s">
        <v>519</v>
      </c>
      <c r="H227" s="7" t="s">
        <v>370</v>
      </c>
      <c r="I227" s="7" t="s">
        <v>299</v>
      </c>
      <c r="J227" s="7"/>
      <c r="K227" s="19">
        <v>5.26</v>
      </c>
      <c r="L227" s="7" t="s">
        <v>102</v>
      </c>
      <c r="M227" s="23">
        <v>4.6899999999999997E-2</v>
      </c>
      <c r="N227" s="9">
        <v>6.7299999999999999E-2</v>
      </c>
      <c r="O227" s="8">
        <v>3703844.82</v>
      </c>
      <c r="P227" s="8">
        <v>99.46</v>
      </c>
      <c r="Q227" s="8">
        <v>0</v>
      </c>
      <c r="R227" s="8">
        <v>3683.84</v>
      </c>
      <c r="S227" s="9">
        <v>2E-3</v>
      </c>
      <c r="T227" s="9">
        <v>3.3E-3</v>
      </c>
      <c r="U227" s="9">
        <v>5.0000000000000001E-4</v>
      </c>
    </row>
    <row r="228" spans="2:21">
      <c r="B228" s="7" t="s">
        <v>523</v>
      </c>
      <c r="C228" s="19">
        <v>1141332</v>
      </c>
      <c r="D228" s="20" t="s">
        <v>207</v>
      </c>
      <c r="E228" s="7"/>
      <c r="F228" s="20">
        <v>550258438</v>
      </c>
      <c r="G228" s="7" t="s">
        <v>519</v>
      </c>
      <c r="H228" s="7" t="s">
        <v>370</v>
      </c>
      <c r="I228" s="7" t="s">
        <v>299</v>
      </c>
      <c r="J228" s="7"/>
      <c r="K228" s="19">
        <v>5.16</v>
      </c>
      <c r="L228" s="7" t="s">
        <v>102</v>
      </c>
      <c r="M228" s="23">
        <v>4.6899999999999997E-2</v>
      </c>
      <c r="N228" s="9">
        <v>6.7299999999999999E-2</v>
      </c>
      <c r="O228" s="8">
        <v>10884226.140000001</v>
      </c>
      <c r="P228" s="8">
        <v>97.89</v>
      </c>
      <c r="Q228" s="8">
        <v>0</v>
      </c>
      <c r="R228" s="8">
        <v>10654.57</v>
      </c>
      <c r="S228" s="9">
        <v>4.7999999999999996E-3</v>
      </c>
      <c r="T228" s="9">
        <v>9.4999999999999998E-3</v>
      </c>
      <c r="U228" s="9">
        <v>1.4E-3</v>
      </c>
    </row>
    <row r="229" spans="2:21">
      <c r="B229" s="7" t="s">
        <v>524</v>
      </c>
      <c r="C229" s="19">
        <v>2590396</v>
      </c>
      <c r="D229" s="20" t="s">
        <v>207</v>
      </c>
      <c r="E229" s="7"/>
      <c r="F229" s="20">
        <v>520036658</v>
      </c>
      <c r="G229" s="7" t="s">
        <v>320</v>
      </c>
      <c r="H229" s="7" t="s">
        <v>407</v>
      </c>
      <c r="I229" s="7" t="s">
        <v>110</v>
      </c>
      <c r="J229" s="7"/>
      <c r="K229" s="19">
        <v>3.04</v>
      </c>
      <c r="L229" s="7" t="s">
        <v>102</v>
      </c>
      <c r="M229" s="23">
        <v>6.7000000000000004E-2</v>
      </c>
      <c r="N229" s="9">
        <v>5.5199999999999999E-2</v>
      </c>
      <c r="O229" s="8">
        <v>2935246</v>
      </c>
      <c r="P229" s="8">
        <v>100.34</v>
      </c>
      <c r="Q229" s="8">
        <v>0</v>
      </c>
      <c r="R229" s="8">
        <v>2945.23</v>
      </c>
      <c r="S229" s="9">
        <v>2.3999999999999998E-3</v>
      </c>
      <c r="T229" s="9">
        <v>2.5999999999999999E-3</v>
      </c>
      <c r="U229" s="9">
        <v>4.0000000000000002E-4</v>
      </c>
    </row>
    <row r="230" spans="2:21">
      <c r="B230" s="7" t="s">
        <v>525</v>
      </c>
      <c r="C230" s="19">
        <v>1141365</v>
      </c>
      <c r="D230" s="20" t="s">
        <v>207</v>
      </c>
      <c r="E230" s="7"/>
      <c r="F230" s="20">
        <v>515643484</v>
      </c>
      <c r="G230" s="7" t="s">
        <v>519</v>
      </c>
      <c r="H230" s="7" t="s">
        <v>407</v>
      </c>
      <c r="I230" s="7" t="s">
        <v>110</v>
      </c>
      <c r="J230" s="7"/>
      <c r="K230" s="19">
        <v>2.3199999999999998</v>
      </c>
      <c r="L230" s="7" t="s">
        <v>102</v>
      </c>
      <c r="M230" s="23">
        <v>7.7499999999999999E-2</v>
      </c>
      <c r="N230" s="9">
        <v>5.9700000000000003E-2</v>
      </c>
      <c r="O230" s="8">
        <v>2238180</v>
      </c>
      <c r="P230" s="8">
        <v>109.99</v>
      </c>
      <c r="Q230" s="8">
        <v>0</v>
      </c>
      <c r="R230" s="8">
        <v>2461.77</v>
      </c>
      <c r="S230" s="9">
        <v>1.52E-2</v>
      </c>
      <c r="T230" s="9">
        <v>2.2000000000000001E-3</v>
      </c>
      <c r="U230" s="9">
        <v>2.9999999999999997E-4</v>
      </c>
    </row>
    <row r="231" spans="2:21">
      <c r="B231" s="7" t="s">
        <v>526</v>
      </c>
      <c r="C231" s="19">
        <v>1141373</v>
      </c>
      <c r="D231" s="20" t="s">
        <v>207</v>
      </c>
      <c r="E231" s="7"/>
      <c r="F231" s="20">
        <v>515643484</v>
      </c>
      <c r="G231" s="7" t="s">
        <v>519</v>
      </c>
      <c r="H231" s="7" t="s">
        <v>407</v>
      </c>
      <c r="I231" s="7" t="s">
        <v>110</v>
      </c>
      <c r="J231" s="7"/>
      <c r="K231" s="19">
        <v>2.31</v>
      </c>
      <c r="L231" s="7" t="s">
        <v>102</v>
      </c>
      <c r="M231" s="23">
        <v>7.7499999999999999E-2</v>
      </c>
      <c r="N231" s="9">
        <v>8.2799999999999999E-2</v>
      </c>
      <c r="O231" s="8">
        <v>9489833</v>
      </c>
      <c r="P231" s="8">
        <v>107.98</v>
      </c>
      <c r="Q231" s="8">
        <v>0</v>
      </c>
      <c r="R231" s="8">
        <v>10247.120000000001</v>
      </c>
      <c r="S231" s="9">
        <v>1.66E-2</v>
      </c>
      <c r="T231" s="9">
        <v>9.1000000000000004E-3</v>
      </c>
      <c r="U231" s="9">
        <v>1.2999999999999999E-3</v>
      </c>
    </row>
    <row r="232" spans="2:21">
      <c r="B232" s="7" t="s">
        <v>527</v>
      </c>
      <c r="C232" s="19">
        <v>1139922</v>
      </c>
      <c r="D232" s="20" t="s">
        <v>207</v>
      </c>
      <c r="E232" s="7"/>
      <c r="F232" s="20">
        <v>511396046</v>
      </c>
      <c r="G232" s="7" t="s">
        <v>309</v>
      </c>
      <c r="H232" s="7" t="s">
        <v>423</v>
      </c>
      <c r="I232" s="7"/>
      <c r="J232" s="7"/>
      <c r="K232" s="19">
        <v>4.3499999999999996</v>
      </c>
      <c r="L232" s="7" t="s">
        <v>102</v>
      </c>
      <c r="M232" s="23">
        <v>5.9499999999999997E-2</v>
      </c>
      <c r="N232" s="9">
        <v>0.1196</v>
      </c>
      <c r="O232" s="8">
        <v>17450736</v>
      </c>
      <c r="P232" s="8">
        <v>77.290000000000006</v>
      </c>
      <c r="Q232" s="8">
        <v>0</v>
      </c>
      <c r="R232" s="8">
        <v>13487.67</v>
      </c>
      <c r="S232" s="9">
        <v>1.78E-2</v>
      </c>
      <c r="T232" s="9">
        <v>1.2E-2</v>
      </c>
      <c r="U232" s="9">
        <v>1.6999999999999999E-3</v>
      </c>
    </row>
    <row r="233" spans="2:21">
      <c r="B233" s="15" t="s">
        <v>528</v>
      </c>
      <c r="C233" s="16"/>
      <c r="D233" s="22"/>
      <c r="E233" s="15"/>
      <c r="F233" s="15"/>
      <c r="G233" s="15"/>
      <c r="H233" s="15"/>
      <c r="I233" s="15"/>
      <c r="J233" s="15"/>
      <c r="L233" s="15"/>
      <c r="O233" s="17">
        <v>0</v>
      </c>
      <c r="R233" s="17">
        <v>0</v>
      </c>
      <c r="T233" s="18">
        <v>0</v>
      </c>
      <c r="U233" s="18">
        <v>0</v>
      </c>
    </row>
    <row r="234" spans="2:21">
      <c r="B234" s="4" t="s">
        <v>529</v>
      </c>
      <c r="C234" s="14"/>
      <c r="D234" s="21"/>
      <c r="E234" s="4"/>
      <c r="F234" s="4"/>
      <c r="G234" s="4"/>
      <c r="H234" s="4"/>
      <c r="I234" s="4"/>
      <c r="J234" s="4"/>
      <c r="K234" s="14">
        <v>7.03</v>
      </c>
      <c r="L234" s="4"/>
      <c r="N234" s="12">
        <v>6.4100000000000004E-2</v>
      </c>
      <c r="O234" s="11">
        <v>1020278732.2</v>
      </c>
      <c r="R234" s="11">
        <v>272065</v>
      </c>
      <c r="T234" s="12">
        <v>0.24210000000000001</v>
      </c>
      <c r="U234" s="12">
        <v>3.4799999999999998E-2</v>
      </c>
    </row>
    <row r="235" spans="2:21">
      <c r="B235" s="15" t="s">
        <v>530</v>
      </c>
      <c r="C235" s="16"/>
      <c r="D235" s="22"/>
      <c r="E235" s="15"/>
      <c r="F235" s="15"/>
      <c r="G235" s="15"/>
      <c r="H235" s="15"/>
      <c r="I235" s="15"/>
      <c r="J235" s="15"/>
      <c r="K235" s="16">
        <v>7.1</v>
      </c>
      <c r="L235" s="15"/>
      <c r="N235" s="18">
        <v>4.2099999999999999E-2</v>
      </c>
      <c r="O235" s="17">
        <v>964326722.20000005</v>
      </c>
      <c r="R235" s="17">
        <v>71211.95</v>
      </c>
      <c r="T235" s="18">
        <v>6.3399999999999998E-2</v>
      </c>
      <c r="U235" s="18">
        <v>9.1000000000000004E-3</v>
      </c>
    </row>
    <row r="236" spans="2:21">
      <c r="B236" s="7" t="s">
        <v>531</v>
      </c>
      <c r="C236" s="19" t="s">
        <v>532</v>
      </c>
      <c r="D236" s="20" t="s">
        <v>533</v>
      </c>
      <c r="E236" s="7" t="s">
        <v>534</v>
      </c>
      <c r="F236" s="20">
        <v>520000472</v>
      </c>
      <c r="G236" s="7" t="s">
        <v>535</v>
      </c>
      <c r="H236" s="7" t="s">
        <v>536</v>
      </c>
      <c r="I236" s="7" t="s">
        <v>258</v>
      </c>
      <c r="J236" s="7"/>
      <c r="K236" s="19">
        <v>0.04</v>
      </c>
      <c r="L236" s="7" t="s">
        <v>40</v>
      </c>
      <c r="M236" s="23">
        <v>7.2499999999999995E-2</v>
      </c>
      <c r="N236" s="9">
        <v>4.87E-2</v>
      </c>
      <c r="O236" s="8">
        <v>262223</v>
      </c>
      <c r="P236" s="8">
        <v>103.42</v>
      </c>
      <c r="Q236" s="8">
        <v>0</v>
      </c>
      <c r="R236" s="8">
        <v>1016.45</v>
      </c>
      <c r="S236" s="9">
        <v>2.9999999999999997E-4</v>
      </c>
      <c r="T236" s="9">
        <v>8.9999999999999998E-4</v>
      </c>
      <c r="U236" s="9">
        <v>1E-4</v>
      </c>
    </row>
    <row r="237" spans="2:21">
      <c r="B237" s="7" t="s">
        <v>537</v>
      </c>
      <c r="C237" s="19" t="s">
        <v>538</v>
      </c>
      <c r="D237" s="20" t="s">
        <v>539</v>
      </c>
      <c r="E237" s="7" t="s">
        <v>534</v>
      </c>
      <c r="F237" s="7"/>
      <c r="G237" s="7" t="s">
        <v>535</v>
      </c>
      <c r="H237" s="7" t="s">
        <v>536</v>
      </c>
      <c r="I237" s="7" t="s">
        <v>258</v>
      </c>
      <c r="J237" s="7"/>
      <c r="K237" s="19">
        <v>9.4700000000000006</v>
      </c>
      <c r="L237" s="7" t="s">
        <v>41</v>
      </c>
      <c r="M237" s="23">
        <v>3.6999999999999998E-2</v>
      </c>
      <c r="N237" s="9">
        <v>2.8400000000000002E-2</v>
      </c>
      <c r="O237" s="8">
        <v>955265000</v>
      </c>
      <c r="P237" s="8">
        <v>110.27</v>
      </c>
      <c r="Q237" s="8">
        <v>0</v>
      </c>
      <c r="R237" s="8">
        <v>35932.910000000003</v>
      </c>
      <c r="T237" s="9">
        <v>3.2000000000000001E-2</v>
      </c>
      <c r="U237" s="9">
        <v>4.5999999999999999E-3</v>
      </c>
    </row>
    <row r="238" spans="2:21">
      <c r="B238" s="7" t="s">
        <v>540</v>
      </c>
      <c r="C238" s="19" t="s">
        <v>541</v>
      </c>
      <c r="D238" s="20" t="s">
        <v>533</v>
      </c>
      <c r="E238" s="7" t="s">
        <v>534</v>
      </c>
      <c r="F238" s="7"/>
      <c r="G238" s="7" t="s">
        <v>535</v>
      </c>
      <c r="H238" s="7" t="s">
        <v>536</v>
      </c>
      <c r="I238" s="7" t="s">
        <v>258</v>
      </c>
      <c r="J238" s="7"/>
      <c r="K238" s="19">
        <v>3.95</v>
      </c>
      <c r="L238" s="7" t="s">
        <v>40</v>
      </c>
      <c r="M238" s="23">
        <v>6.8750000000000006E-2</v>
      </c>
      <c r="N238" s="9">
        <v>4.5999999999999999E-2</v>
      </c>
      <c r="O238" s="8">
        <v>3911000</v>
      </c>
      <c r="P238" s="8">
        <v>109.52</v>
      </c>
      <c r="Q238" s="8">
        <v>0</v>
      </c>
      <c r="R238" s="8">
        <v>16054.33</v>
      </c>
      <c r="S238" s="9">
        <v>6.0000000000000001E-3</v>
      </c>
      <c r="T238" s="9">
        <v>1.43E-2</v>
      </c>
      <c r="U238" s="9">
        <v>2.0999999999999999E-3</v>
      </c>
    </row>
    <row r="239" spans="2:21">
      <c r="B239" s="7" t="s">
        <v>542</v>
      </c>
      <c r="C239" s="19" t="s">
        <v>543</v>
      </c>
      <c r="D239" s="20" t="s">
        <v>139</v>
      </c>
      <c r="E239" s="7" t="s">
        <v>534</v>
      </c>
      <c r="F239" s="7"/>
      <c r="G239" s="7" t="s">
        <v>544</v>
      </c>
      <c r="H239" s="7" t="s">
        <v>545</v>
      </c>
      <c r="I239" s="7" t="s">
        <v>258</v>
      </c>
      <c r="J239" s="7"/>
      <c r="K239" s="19">
        <v>4.4800000000000004</v>
      </c>
      <c r="L239" s="7" t="s">
        <v>40</v>
      </c>
      <c r="M239" s="23">
        <v>5.0819999999999997E-2</v>
      </c>
      <c r="N239" s="9">
        <v>5.16E-2</v>
      </c>
      <c r="O239" s="8">
        <v>663699.19999999995</v>
      </c>
      <c r="P239" s="8">
        <v>99.93</v>
      </c>
      <c r="Q239" s="8">
        <v>0</v>
      </c>
      <c r="R239" s="8">
        <v>2485.85</v>
      </c>
      <c r="S239" s="9">
        <v>1.6999999999999999E-3</v>
      </c>
      <c r="T239" s="9">
        <v>2.2000000000000001E-3</v>
      </c>
      <c r="U239" s="9">
        <v>2.9999999999999997E-4</v>
      </c>
    </row>
    <row r="240" spans="2:21">
      <c r="B240" s="7" t="s">
        <v>546</v>
      </c>
      <c r="C240" s="19" t="s">
        <v>547</v>
      </c>
      <c r="D240" s="20" t="s">
        <v>139</v>
      </c>
      <c r="E240" s="7" t="s">
        <v>534</v>
      </c>
      <c r="F240" s="7"/>
      <c r="G240" s="7" t="s">
        <v>544</v>
      </c>
      <c r="H240" s="7" t="s">
        <v>545</v>
      </c>
      <c r="I240" s="7" t="s">
        <v>258</v>
      </c>
      <c r="J240" s="7"/>
      <c r="K240" s="19">
        <v>1.93</v>
      </c>
      <c r="L240" s="7" t="s">
        <v>40</v>
      </c>
      <c r="M240" s="23">
        <v>4.4350000000000001E-2</v>
      </c>
      <c r="N240" s="9">
        <v>4.53E-2</v>
      </c>
      <c r="O240" s="8">
        <v>864800</v>
      </c>
      <c r="P240" s="8">
        <v>99.93</v>
      </c>
      <c r="Q240" s="8">
        <v>0</v>
      </c>
      <c r="R240" s="8">
        <v>3239</v>
      </c>
      <c r="S240" s="9">
        <v>2.2000000000000001E-3</v>
      </c>
      <c r="T240" s="9">
        <v>2.8999999999999998E-3</v>
      </c>
      <c r="U240" s="9">
        <v>4.0000000000000002E-4</v>
      </c>
    </row>
    <row r="241" spans="2:21">
      <c r="B241" s="7" t="s">
        <v>548</v>
      </c>
      <c r="C241" s="19" t="s">
        <v>549</v>
      </c>
      <c r="D241" s="20" t="s">
        <v>139</v>
      </c>
      <c r="E241" s="7" t="s">
        <v>534</v>
      </c>
      <c r="F241" s="7"/>
      <c r="G241" s="7" t="s">
        <v>550</v>
      </c>
      <c r="H241" s="7" t="s">
        <v>551</v>
      </c>
      <c r="I241" s="7" t="s">
        <v>258</v>
      </c>
      <c r="J241" s="7"/>
      <c r="K241" s="19">
        <v>6.78</v>
      </c>
      <c r="L241" s="7" t="s">
        <v>40</v>
      </c>
      <c r="M241" s="23">
        <v>6.7500000000000004E-2</v>
      </c>
      <c r="N241" s="9">
        <v>7.3499999999999996E-2</v>
      </c>
      <c r="O241" s="8">
        <v>3360000</v>
      </c>
      <c r="P241" s="8">
        <v>99.13</v>
      </c>
      <c r="Q241" s="8">
        <v>0</v>
      </c>
      <c r="R241" s="8">
        <v>12483.4</v>
      </c>
      <c r="S241" s="9">
        <v>2.7000000000000001E-3</v>
      </c>
      <c r="T241" s="9">
        <v>1.11E-2</v>
      </c>
      <c r="U241" s="9">
        <v>1.6000000000000001E-3</v>
      </c>
    </row>
    <row r="242" spans="2:21">
      <c r="B242" s="15" t="s">
        <v>552</v>
      </c>
      <c r="C242" s="16"/>
      <c r="D242" s="22"/>
      <c r="E242" s="15"/>
      <c r="F242" s="15"/>
      <c r="G242" s="15"/>
      <c r="H242" s="15"/>
      <c r="I242" s="15"/>
      <c r="J242" s="15"/>
      <c r="K242" s="16">
        <v>7.01</v>
      </c>
      <c r="L242" s="15"/>
      <c r="N242" s="18">
        <v>7.1800000000000003E-2</v>
      </c>
      <c r="O242" s="17">
        <v>55952010</v>
      </c>
      <c r="R242" s="17">
        <v>200853.05</v>
      </c>
      <c r="T242" s="18">
        <v>0.1787</v>
      </c>
      <c r="U242" s="18">
        <v>2.5700000000000001E-2</v>
      </c>
    </row>
    <row r="243" spans="2:21">
      <c r="B243" s="7" t="s">
        <v>553</v>
      </c>
      <c r="C243" s="19" t="s">
        <v>554</v>
      </c>
      <c r="D243" s="20" t="s">
        <v>253</v>
      </c>
      <c r="E243" s="7" t="s">
        <v>534</v>
      </c>
      <c r="F243" s="7"/>
      <c r="G243" s="7" t="s">
        <v>555</v>
      </c>
      <c r="H243" s="7" t="s">
        <v>556</v>
      </c>
      <c r="I243" s="7" t="s">
        <v>258</v>
      </c>
      <c r="J243" s="7"/>
      <c r="K243" s="19">
        <v>6.59</v>
      </c>
      <c r="L243" s="7" t="s">
        <v>40</v>
      </c>
      <c r="M243" s="23">
        <v>4.1575000000000001E-2</v>
      </c>
      <c r="N243" s="9">
        <v>4.5199999999999997E-2</v>
      </c>
      <c r="O243" s="8">
        <v>2255000</v>
      </c>
      <c r="P243" s="8">
        <v>98.66</v>
      </c>
      <c r="Q243" s="8">
        <v>0</v>
      </c>
      <c r="R243" s="8">
        <v>8338.35</v>
      </c>
      <c r="S243" s="9">
        <v>3.0000000000000001E-3</v>
      </c>
      <c r="T243" s="9">
        <v>7.4000000000000003E-3</v>
      </c>
      <c r="U243" s="9">
        <v>1.1000000000000001E-3</v>
      </c>
    </row>
    <row r="244" spans="2:21">
      <c r="B244" s="7" t="s">
        <v>557</v>
      </c>
      <c r="C244" s="19" t="s">
        <v>558</v>
      </c>
      <c r="D244" s="20" t="s">
        <v>559</v>
      </c>
      <c r="E244" s="7" t="s">
        <v>534</v>
      </c>
      <c r="F244" s="7"/>
      <c r="G244" s="7" t="s">
        <v>560</v>
      </c>
      <c r="H244" s="7" t="s">
        <v>261</v>
      </c>
      <c r="I244" s="7" t="s">
        <v>258</v>
      </c>
      <c r="J244" s="7"/>
      <c r="K244" s="19">
        <v>21.31</v>
      </c>
      <c r="L244" s="7" t="s">
        <v>40</v>
      </c>
      <c r="M244" s="23">
        <v>0.04</v>
      </c>
      <c r="N244" s="9">
        <v>4.3799999999999999E-2</v>
      </c>
      <c r="O244" s="8">
        <v>1394000</v>
      </c>
      <c r="P244" s="8">
        <v>95.05</v>
      </c>
      <c r="Q244" s="8">
        <v>0</v>
      </c>
      <c r="R244" s="8">
        <v>4965.9399999999996</v>
      </c>
      <c r="S244" s="9">
        <v>1.1000000000000001E-3</v>
      </c>
      <c r="T244" s="9">
        <v>4.4000000000000003E-3</v>
      </c>
      <c r="U244" s="9">
        <v>5.9999999999999995E-4</v>
      </c>
    </row>
    <row r="245" spans="2:21">
      <c r="B245" s="7" t="s">
        <v>561</v>
      </c>
      <c r="C245" s="19" t="s">
        <v>562</v>
      </c>
      <c r="D245" s="20" t="s">
        <v>139</v>
      </c>
      <c r="E245" s="7" t="s">
        <v>534</v>
      </c>
      <c r="F245" s="7"/>
      <c r="G245" s="7" t="s">
        <v>563</v>
      </c>
      <c r="H245" s="7" t="s">
        <v>564</v>
      </c>
      <c r="I245" s="7" t="s">
        <v>258</v>
      </c>
      <c r="J245" s="7"/>
      <c r="K245" s="19">
        <v>15.43</v>
      </c>
      <c r="L245" s="7" t="s">
        <v>40</v>
      </c>
      <c r="M245" s="23">
        <v>6.7500000000000004E-2</v>
      </c>
      <c r="N245" s="9">
        <v>6.5000000000000002E-2</v>
      </c>
      <c r="O245" s="8">
        <v>1574000</v>
      </c>
      <c r="P245" s="8">
        <v>106.72</v>
      </c>
      <c r="Q245" s="8">
        <v>0</v>
      </c>
      <c r="R245" s="8">
        <v>6295.8</v>
      </c>
      <c r="S245" s="9">
        <v>6.9999999999999999E-4</v>
      </c>
      <c r="T245" s="9">
        <v>5.5999999999999999E-3</v>
      </c>
      <c r="U245" s="9">
        <v>8.0000000000000004E-4</v>
      </c>
    </row>
    <row r="246" spans="2:21">
      <c r="B246" s="7" t="s">
        <v>565</v>
      </c>
      <c r="C246" s="19" t="s">
        <v>566</v>
      </c>
      <c r="D246" s="20" t="s">
        <v>139</v>
      </c>
      <c r="E246" s="7" t="s">
        <v>534</v>
      </c>
      <c r="F246" s="7"/>
      <c r="G246" s="7" t="s">
        <v>555</v>
      </c>
      <c r="H246" s="7" t="s">
        <v>567</v>
      </c>
      <c r="I246" s="7" t="s">
        <v>248</v>
      </c>
      <c r="J246" s="7"/>
      <c r="K246" s="19">
        <v>4.53</v>
      </c>
      <c r="L246" s="7" t="s">
        <v>40</v>
      </c>
      <c r="M246" s="23">
        <v>3.7999999999999999E-2</v>
      </c>
      <c r="N246" s="9">
        <v>4.41E-2</v>
      </c>
      <c r="O246" s="8">
        <v>2077000</v>
      </c>
      <c r="P246" s="8">
        <v>99.28</v>
      </c>
      <c r="Q246" s="8">
        <v>0</v>
      </c>
      <c r="R246" s="8">
        <v>7728.23</v>
      </c>
      <c r="S246" s="9">
        <v>1.1999999999999999E-3</v>
      </c>
      <c r="T246" s="9">
        <v>6.8999999999999999E-3</v>
      </c>
      <c r="U246" s="9">
        <v>1E-3</v>
      </c>
    </row>
    <row r="247" spans="2:21">
      <c r="B247" s="7" t="s">
        <v>568</v>
      </c>
      <c r="C247" s="19" t="s">
        <v>569</v>
      </c>
      <c r="D247" s="20" t="s">
        <v>139</v>
      </c>
      <c r="E247" s="7" t="s">
        <v>534</v>
      </c>
      <c r="F247" s="7"/>
      <c r="G247" s="7" t="s">
        <v>555</v>
      </c>
      <c r="H247" s="7" t="s">
        <v>564</v>
      </c>
      <c r="I247" s="7" t="s">
        <v>258</v>
      </c>
      <c r="J247" s="7"/>
      <c r="K247" s="19">
        <v>6.42</v>
      </c>
      <c r="L247" s="7" t="s">
        <v>40</v>
      </c>
      <c r="M247" s="23">
        <v>3.6575000000000003E-2</v>
      </c>
      <c r="N247" s="9">
        <v>4.5999999999999999E-2</v>
      </c>
      <c r="O247" s="8">
        <v>2186000</v>
      </c>
      <c r="P247" s="8">
        <v>97.96</v>
      </c>
      <c r="Q247" s="8">
        <v>0</v>
      </c>
      <c r="R247" s="8">
        <v>8026.3</v>
      </c>
      <c r="S247" s="9">
        <v>3.3999999999999998E-3</v>
      </c>
      <c r="T247" s="9">
        <v>7.1000000000000004E-3</v>
      </c>
      <c r="U247" s="9">
        <v>1E-3</v>
      </c>
    </row>
    <row r="248" spans="2:21">
      <c r="B248" s="7" t="s">
        <v>570</v>
      </c>
      <c r="C248" s="19" t="s">
        <v>571</v>
      </c>
      <c r="D248" s="20" t="s">
        <v>572</v>
      </c>
      <c r="E248" s="7" t="s">
        <v>534</v>
      </c>
      <c r="F248" s="7"/>
      <c r="G248" s="7" t="s">
        <v>573</v>
      </c>
      <c r="H248" s="7" t="s">
        <v>564</v>
      </c>
      <c r="I248" s="7" t="s">
        <v>258</v>
      </c>
      <c r="J248" s="7"/>
      <c r="K248" s="19">
        <v>1.45</v>
      </c>
      <c r="L248" s="7" t="s">
        <v>40</v>
      </c>
      <c r="M248" s="23">
        <v>0.115</v>
      </c>
      <c r="N248" s="9">
        <v>1.5624</v>
      </c>
      <c r="O248" s="8">
        <v>2004010</v>
      </c>
      <c r="P248" s="8">
        <v>27.96</v>
      </c>
      <c r="Q248" s="8">
        <v>0</v>
      </c>
      <c r="R248" s="8">
        <v>2100.34</v>
      </c>
      <c r="S248" s="9">
        <v>2.5000000000000001E-3</v>
      </c>
      <c r="T248" s="9">
        <v>1.9E-3</v>
      </c>
      <c r="U248" s="9">
        <v>2.9999999999999997E-4</v>
      </c>
    </row>
    <row r="249" spans="2:21">
      <c r="B249" s="7" t="s">
        <v>574</v>
      </c>
      <c r="C249" s="19" t="s">
        <v>575</v>
      </c>
      <c r="D249" s="20" t="s">
        <v>572</v>
      </c>
      <c r="E249" s="7" t="s">
        <v>534</v>
      </c>
      <c r="F249" s="7"/>
      <c r="G249" s="7" t="s">
        <v>560</v>
      </c>
      <c r="H249" s="7" t="s">
        <v>564</v>
      </c>
      <c r="I249" s="7" t="s">
        <v>258</v>
      </c>
      <c r="J249" s="7"/>
      <c r="K249" s="19">
        <v>14.8</v>
      </c>
      <c r="L249" s="7" t="s">
        <v>40</v>
      </c>
      <c r="M249" s="23">
        <v>5.2499999999999998E-2</v>
      </c>
      <c r="N249" s="9">
        <v>5.8200000000000002E-2</v>
      </c>
      <c r="O249" s="8">
        <v>3388000</v>
      </c>
      <c r="P249" s="8">
        <v>93.65</v>
      </c>
      <c r="Q249" s="8">
        <v>0</v>
      </c>
      <c r="R249" s="8">
        <v>11892.21</v>
      </c>
      <c r="S249" s="9">
        <v>4.7999999999999996E-3</v>
      </c>
      <c r="T249" s="9">
        <v>1.06E-2</v>
      </c>
      <c r="U249" s="9">
        <v>1.5E-3</v>
      </c>
    </row>
    <row r="250" spans="2:21">
      <c r="B250" s="7" t="s">
        <v>576</v>
      </c>
      <c r="C250" s="19" t="s">
        <v>577</v>
      </c>
      <c r="D250" s="20" t="s">
        <v>572</v>
      </c>
      <c r="E250" s="7" t="s">
        <v>534</v>
      </c>
      <c r="F250" s="7"/>
      <c r="G250" s="7" t="s">
        <v>573</v>
      </c>
      <c r="H250" s="7" t="s">
        <v>564</v>
      </c>
      <c r="I250" s="7" t="s">
        <v>258</v>
      </c>
      <c r="J250" s="7"/>
      <c r="K250" s="19">
        <v>7.81</v>
      </c>
      <c r="L250" s="7" t="s">
        <v>40</v>
      </c>
      <c r="M250" s="23">
        <v>4.2500000000000003E-2</v>
      </c>
      <c r="N250" s="9">
        <v>5.6000000000000001E-2</v>
      </c>
      <c r="O250" s="8">
        <v>2354000</v>
      </c>
      <c r="P250" s="8">
        <v>90.73</v>
      </c>
      <c r="Q250" s="8">
        <v>0</v>
      </c>
      <c r="R250" s="8">
        <v>8004.61</v>
      </c>
      <c r="S250" s="9">
        <v>3.0999999999999999E-3</v>
      </c>
      <c r="T250" s="9">
        <v>7.1000000000000004E-3</v>
      </c>
      <c r="U250" s="9">
        <v>1E-3</v>
      </c>
    </row>
    <row r="251" spans="2:21">
      <c r="B251" s="7" t="s">
        <v>578</v>
      </c>
      <c r="C251" s="19" t="s">
        <v>579</v>
      </c>
      <c r="D251" s="20" t="s">
        <v>580</v>
      </c>
      <c r="E251" s="7" t="s">
        <v>534</v>
      </c>
      <c r="F251" s="7"/>
      <c r="G251" s="7" t="s">
        <v>555</v>
      </c>
      <c r="H251" s="7" t="s">
        <v>536</v>
      </c>
      <c r="I251" s="7" t="s">
        <v>258</v>
      </c>
      <c r="J251" s="7"/>
      <c r="K251" s="19">
        <v>7.59</v>
      </c>
      <c r="L251" s="7" t="s">
        <v>40</v>
      </c>
      <c r="M251" s="23">
        <v>4.3999999999999997E-2</v>
      </c>
      <c r="N251" s="9">
        <v>4.6899999999999997E-2</v>
      </c>
      <c r="O251" s="8">
        <v>2080000</v>
      </c>
      <c r="P251" s="8">
        <v>99.42</v>
      </c>
      <c r="Q251" s="8">
        <v>0</v>
      </c>
      <c r="R251" s="8">
        <v>7750.75</v>
      </c>
      <c r="S251" s="9">
        <v>1.4E-3</v>
      </c>
      <c r="T251" s="9">
        <v>6.8999999999999999E-3</v>
      </c>
      <c r="U251" s="9">
        <v>1E-3</v>
      </c>
    </row>
    <row r="252" spans="2:21">
      <c r="B252" s="7" t="s">
        <v>581</v>
      </c>
      <c r="C252" s="19" t="s">
        <v>582</v>
      </c>
      <c r="D252" s="20" t="s">
        <v>139</v>
      </c>
      <c r="E252" s="7" t="s">
        <v>534</v>
      </c>
      <c r="F252" s="7"/>
      <c r="G252" s="7" t="s">
        <v>555</v>
      </c>
      <c r="H252" s="7" t="s">
        <v>583</v>
      </c>
      <c r="I252" s="7" t="s">
        <v>248</v>
      </c>
      <c r="J252" s="7"/>
      <c r="K252" s="19">
        <v>6.75</v>
      </c>
      <c r="L252" s="7" t="s">
        <v>40</v>
      </c>
      <c r="M252" s="23">
        <v>4.1250000000000002E-2</v>
      </c>
      <c r="N252" s="9">
        <v>4.7399999999999998E-2</v>
      </c>
      <c r="O252" s="8">
        <v>2077000</v>
      </c>
      <c r="P252" s="8">
        <v>98.23</v>
      </c>
      <c r="Q252" s="8">
        <v>0</v>
      </c>
      <c r="R252" s="8">
        <v>7646.84</v>
      </c>
      <c r="S252" s="9">
        <v>2.0999999999999999E-3</v>
      </c>
      <c r="T252" s="9">
        <v>6.7999999999999996E-3</v>
      </c>
      <c r="U252" s="9">
        <v>1E-3</v>
      </c>
    </row>
    <row r="253" spans="2:21">
      <c r="B253" s="7" t="s">
        <v>584</v>
      </c>
      <c r="C253" s="19" t="s">
        <v>585</v>
      </c>
      <c r="D253" s="20" t="s">
        <v>253</v>
      </c>
      <c r="E253" s="7" t="s">
        <v>534</v>
      </c>
      <c r="F253" s="7"/>
      <c r="G253" s="7" t="s">
        <v>555</v>
      </c>
      <c r="H253" s="7" t="s">
        <v>583</v>
      </c>
      <c r="I253" s="7" t="s">
        <v>248</v>
      </c>
      <c r="J253" s="7"/>
      <c r="K253" s="19">
        <v>5.59</v>
      </c>
      <c r="L253" s="7" t="s">
        <v>40</v>
      </c>
      <c r="M253" s="23">
        <v>3.95E-2</v>
      </c>
      <c r="N253" s="9">
        <v>4.4999999999999998E-2</v>
      </c>
      <c r="O253" s="8">
        <v>2239000</v>
      </c>
      <c r="P253" s="8">
        <v>98.05</v>
      </c>
      <c r="Q253" s="8">
        <v>0</v>
      </c>
      <c r="R253" s="8">
        <v>8228.2199999999993</v>
      </c>
      <c r="S253" s="9">
        <v>8.9999999999999998E-4</v>
      </c>
      <c r="T253" s="9">
        <v>7.3000000000000001E-3</v>
      </c>
      <c r="U253" s="9">
        <v>1.1000000000000001E-3</v>
      </c>
    </row>
    <row r="254" spans="2:21">
      <c r="B254" s="7" t="s">
        <v>586</v>
      </c>
      <c r="C254" s="19" t="s">
        <v>587</v>
      </c>
      <c r="D254" s="20" t="s">
        <v>580</v>
      </c>
      <c r="E254" s="7" t="s">
        <v>534</v>
      </c>
      <c r="F254" s="7"/>
      <c r="G254" s="7" t="s">
        <v>555</v>
      </c>
      <c r="H254" s="7" t="s">
        <v>536</v>
      </c>
      <c r="I254" s="7" t="s">
        <v>258</v>
      </c>
      <c r="J254" s="7"/>
      <c r="K254" s="19">
        <v>7.48</v>
      </c>
      <c r="L254" s="7" t="s">
        <v>40</v>
      </c>
      <c r="M254" s="23">
        <v>4.7E-2</v>
      </c>
      <c r="N254" s="9">
        <v>4.8800000000000003E-2</v>
      </c>
      <c r="O254" s="8">
        <v>2077000</v>
      </c>
      <c r="P254" s="8">
        <v>100.4</v>
      </c>
      <c r="Q254" s="8">
        <v>0</v>
      </c>
      <c r="R254" s="8">
        <v>7815.65</v>
      </c>
      <c r="S254" s="9">
        <v>1.6999999999999999E-3</v>
      </c>
      <c r="T254" s="9">
        <v>7.0000000000000001E-3</v>
      </c>
      <c r="U254" s="9">
        <v>1E-3</v>
      </c>
    </row>
    <row r="255" spans="2:21">
      <c r="B255" s="7" t="s">
        <v>588</v>
      </c>
      <c r="C255" s="19" t="s">
        <v>589</v>
      </c>
      <c r="D255" s="20" t="s">
        <v>590</v>
      </c>
      <c r="E255" s="7" t="s">
        <v>534</v>
      </c>
      <c r="F255" s="7"/>
      <c r="G255" s="7" t="s">
        <v>573</v>
      </c>
      <c r="H255" s="7" t="s">
        <v>536</v>
      </c>
      <c r="I255" s="7" t="s">
        <v>258</v>
      </c>
      <c r="J255" s="7"/>
      <c r="K255" s="19">
        <v>3.18</v>
      </c>
      <c r="L255" s="7" t="s">
        <v>40</v>
      </c>
      <c r="M255" s="23">
        <v>5.5E-2</v>
      </c>
      <c r="N255" s="9">
        <v>5.9200000000000003E-2</v>
      </c>
      <c r="O255" s="8">
        <v>1746000</v>
      </c>
      <c r="P255" s="8">
        <v>101.49</v>
      </c>
      <c r="Q255" s="8">
        <v>0</v>
      </c>
      <c r="R255" s="8">
        <v>6641.57</v>
      </c>
      <c r="S255" s="9">
        <v>1.6999999999999999E-3</v>
      </c>
      <c r="T255" s="9">
        <v>5.8999999999999999E-3</v>
      </c>
      <c r="U255" s="9">
        <v>8.9999999999999998E-4</v>
      </c>
    </row>
    <row r="256" spans="2:21">
      <c r="B256" s="7" t="s">
        <v>591</v>
      </c>
      <c r="C256" s="19" t="s">
        <v>592</v>
      </c>
      <c r="D256" s="20" t="s">
        <v>533</v>
      </c>
      <c r="E256" s="7" t="s">
        <v>534</v>
      </c>
      <c r="F256" s="7"/>
      <c r="G256" s="7" t="s">
        <v>560</v>
      </c>
      <c r="H256" s="7" t="s">
        <v>583</v>
      </c>
      <c r="I256" s="7" t="s">
        <v>248</v>
      </c>
      <c r="J256" s="7"/>
      <c r="K256" s="19">
        <v>5.38</v>
      </c>
      <c r="L256" s="7" t="s">
        <v>40</v>
      </c>
      <c r="M256" s="23">
        <v>5.2499999999999998E-2</v>
      </c>
      <c r="N256" s="9">
        <v>7.9600000000000004E-2</v>
      </c>
      <c r="O256" s="8">
        <v>2265000</v>
      </c>
      <c r="P256" s="8">
        <v>88</v>
      </c>
      <c r="Q256" s="8">
        <v>0</v>
      </c>
      <c r="R256" s="8">
        <v>7470.78</v>
      </c>
      <c r="S256" s="9">
        <v>5.7000000000000002E-3</v>
      </c>
      <c r="T256" s="9">
        <v>6.6E-3</v>
      </c>
      <c r="U256" s="9">
        <v>1E-3</v>
      </c>
    </row>
    <row r="257" spans="2:21">
      <c r="B257" s="7" t="s">
        <v>593</v>
      </c>
      <c r="C257" s="19" t="s">
        <v>594</v>
      </c>
      <c r="D257" s="20" t="s">
        <v>572</v>
      </c>
      <c r="E257" s="7" t="s">
        <v>534</v>
      </c>
      <c r="F257" s="7"/>
      <c r="G257" s="7" t="s">
        <v>573</v>
      </c>
      <c r="H257" s="7" t="s">
        <v>545</v>
      </c>
      <c r="I257" s="7" t="s">
        <v>258</v>
      </c>
      <c r="J257" s="7"/>
      <c r="K257" s="19">
        <v>4.93</v>
      </c>
      <c r="L257" s="7" t="s">
        <v>40</v>
      </c>
      <c r="M257" s="23">
        <v>5.6250000000000001E-2</v>
      </c>
      <c r="N257" s="9">
        <v>5.3900000000000003E-2</v>
      </c>
      <c r="O257" s="8">
        <v>1227000</v>
      </c>
      <c r="P257" s="8">
        <v>102.88</v>
      </c>
      <c r="Q257" s="8">
        <v>0</v>
      </c>
      <c r="R257" s="8">
        <v>4731.01</v>
      </c>
      <c r="S257" s="9">
        <v>2.5000000000000001E-3</v>
      </c>
      <c r="T257" s="9">
        <v>4.1999999999999997E-3</v>
      </c>
      <c r="U257" s="9">
        <v>5.9999999999999995E-4</v>
      </c>
    </row>
    <row r="258" spans="2:21">
      <c r="B258" s="7" t="s">
        <v>595</v>
      </c>
      <c r="C258" s="19" t="s">
        <v>596</v>
      </c>
      <c r="D258" s="20" t="s">
        <v>253</v>
      </c>
      <c r="E258" s="7" t="s">
        <v>534</v>
      </c>
      <c r="F258" s="7"/>
      <c r="G258" s="7" t="s">
        <v>555</v>
      </c>
      <c r="H258" s="7" t="s">
        <v>597</v>
      </c>
      <c r="I258" s="7" t="s">
        <v>248</v>
      </c>
      <c r="J258" s="7"/>
      <c r="K258" s="19">
        <v>4.8</v>
      </c>
      <c r="L258" s="7" t="s">
        <v>40</v>
      </c>
      <c r="M258" s="23">
        <v>4.0245000000000003E-2</v>
      </c>
      <c r="N258" s="9">
        <v>5.2600000000000001E-2</v>
      </c>
      <c r="O258" s="8">
        <v>3283000</v>
      </c>
      <c r="P258" s="8">
        <v>95.92</v>
      </c>
      <c r="Q258" s="8">
        <v>0</v>
      </c>
      <c r="R258" s="8">
        <v>11803.19</v>
      </c>
      <c r="S258" s="9">
        <v>2.2000000000000001E-3</v>
      </c>
      <c r="T258" s="9">
        <v>1.0500000000000001E-2</v>
      </c>
      <c r="U258" s="9">
        <v>1.5E-3</v>
      </c>
    </row>
    <row r="259" spans="2:21">
      <c r="B259" s="7" t="s">
        <v>598</v>
      </c>
      <c r="C259" s="19" t="s">
        <v>599</v>
      </c>
      <c r="D259" s="20" t="s">
        <v>253</v>
      </c>
      <c r="E259" s="7" t="s">
        <v>534</v>
      </c>
      <c r="F259" s="7"/>
      <c r="G259" s="7" t="s">
        <v>555</v>
      </c>
      <c r="H259" s="7" t="s">
        <v>597</v>
      </c>
      <c r="I259" s="7" t="s">
        <v>248</v>
      </c>
      <c r="J259" s="7"/>
      <c r="K259" s="19">
        <v>6.11</v>
      </c>
      <c r="L259" s="7" t="s">
        <v>40</v>
      </c>
      <c r="M259" s="23">
        <v>4.5999999999999999E-2</v>
      </c>
      <c r="N259" s="9">
        <v>4.8599999999999997E-2</v>
      </c>
      <c r="O259" s="8">
        <v>2221000</v>
      </c>
      <c r="P259" s="8">
        <v>100.24</v>
      </c>
      <c r="Q259" s="8">
        <v>0</v>
      </c>
      <c r="R259" s="8">
        <v>8343.9</v>
      </c>
      <c r="S259" s="9">
        <v>1.5E-3</v>
      </c>
      <c r="T259" s="9">
        <v>7.4000000000000003E-3</v>
      </c>
      <c r="U259" s="9">
        <v>1.1000000000000001E-3</v>
      </c>
    </row>
    <row r="260" spans="2:21">
      <c r="B260" s="7" t="s">
        <v>600</v>
      </c>
      <c r="C260" s="19" t="s">
        <v>601</v>
      </c>
      <c r="D260" s="20" t="s">
        <v>253</v>
      </c>
      <c r="E260" s="7" t="s">
        <v>534</v>
      </c>
      <c r="F260" s="7"/>
      <c r="G260" s="7" t="s">
        <v>563</v>
      </c>
      <c r="H260" s="7" t="s">
        <v>545</v>
      </c>
      <c r="I260" s="7" t="s">
        <v>258</v>
      </c>
      <c r="J260" s="7"/>
      <c r="K260" s="19">
        <v>4.43</v>
      </c>
      <c r="L260" s="7" t="s">
        <v>40</v>
      </c>
      <c r="M260" s="23">
        <v>4.2500000000000003E-2</v>
      </c>
      <c r="N260" s="9">
        <v>4.0599999999999997E-2</v>
      </c>
      <c r="O260" s="8">
        <v>702000</v>
      </c>
      <c r="P260" s="8">
        <v>101.55</v>
      </c>
      <c r="Q260" s="8">
        <v>0</v>
      </c>
      <c r="R260" s="8">
        <v>2671.81</v>
      </c>
      <c r="S260" s="9">
        <v>8.0000000000000004E-4</v>
      </c>
      <c r="T260" s="9">
        <v>2.3999999999999998E-3</v>
      </c>
      <c r="U260" s="9">
        <v>2.9999999999999997E-4</v>
      </c>
    </row>
    <row r="261" spans="2:21">
      <c r="B261" s="7" t="s">
        <v>602</v>
      </c>
      <c r="C261" s="19" t="s">
        <v>603</v>
      </c>
      <c r="D261" s="20" t="s">
        <v>253</v>
      </c>
      <c r="E261" s="7" t="s">
        <v>534</v>
      </c>
      <c r="F261" s="7"/>
      <c r="G261" s="7" t="s">
        <v>555</v>
      </c>
      <c r="H261" s="7" t="s">
        <v>545</v>
      </c>
      <c r="I261" s="7" t="s">
        <v>258</v>
      </c>
      <c r="J261" s="7"/>
      <c r="K261" s="19">
        <v>4.5599999999999996</v>
      </c>
      <c r="L261" s="7" t="s">
        <v>40</v>
      </c>
      <c r="M261" s="23">
        <v>4.3633999999999999E-2</v>
      </c>
      <c r="N261" s="9">
        <v>5.5E-2</v>
      </c>
      <c r="O261" s="8">
        <v>2188000</v>
      </c>
      <c r="P261" s="8">
        <v>95.51</v>
      </c>
      <c r="Q261" s="8">
        <v>0</v>
      </c>
      <c r="R261" s="8">
        <v>7832.55</v>
      </c>
      <c r="S261" s="9">
        <v>2.8999999999999998E-3</v>
      </c>
      <c r="T261" s="9">
        <v>7.0000000000000001E-3</v>
      </c>
      <c r="U261" s="9">
        <v>1E-3</v>
      </c>
    </row>
    <row r="262" spans="2:21">
      <c r="B262" s="7" t="s">
        <v>604</v>
      </c>
      <c r="C262" s="19" t="s">
        <v>605</v>
      </c>
      <c r="D262" s="20" t="s">
        <v>590</v>
      </c>
      <c r="E262" s="7" t="s">
        <v>534</v>
      </c>
      <c r="F262" s="7"/>
      <c r="G262" s="7" t="s">
        <v>544</v>
      </c>
      <c r="H262" s="7" t="s">
        <v>545</v>
      </c>
      <c r="I262" s="7" t="s">
        <v>258</v>
      </c>
      <c r="J262" s="7"/>
      <c r="K262" s="19">
        <v>4.3099999999999996</v>
      </c>
      <c r="L262" s="7" t="s">
        <v>40</v>
      </c>
      <c r="M262" s="23">
        <v>0.06</v>
      </c>
      <c r="N262" s="9">
        <v>5.2200000000000003E-2</v>
      </c>
      <c r="O262" s="8">
        <v>2079000</v>
      </c>
      <c r="P262" s="8">
        <v>104.19</v>
      </c>
      <c r="Q262" s="8">
        <v>0</v>
      </c>
      <c r="R262" s="8">
        <v>8118.89</v>
      </c>
      <c r="S262" s="9">
        <v>1.4E-3</v>
      </c>
      <c r="T262" s="9">
        <v>7.1999999999999998E-3</v>
      </c>
      <c r="U262" s="9">
        <v>1E-3</v>
      </c>
    </row>
    <row r="263" spans="2:21">
      <c r="B263" s="7" t="s">
        <v>606</v>
      </c>
      <c r="C263" s="19" t="s">
        <v>607</v>
      </c>
      <c r="D263" s="20" t="s">
        <v>139</v>
      </c>
      <c r="E263" s="7" t="s">
        <v>534</v>
      </c>
      <c r="F263" s="7"/>
      <c r="G263" s="7" t="s">
        <v>555</v>
      </c>
      <c r="H263" s="7" t="s">
        <v>545</v>
      </c>
      <c r="I263" s="7" t="s">
        <v>258</v>
      </c>
      <c r="J263" s="7"/>
      <c r="K263" s="19">
        <v>5.58</v>
      </c>
      <c r="L263" s="7" t="s">
        <v>40</v>
      </c>
      <c r="M263" s="23">
        <v>4.8750000000000002E-2</v>
      </c>
      <c r="N263" s="9">
        <v>5.1299999999999998E-2</v>
      </c>
      <c r="O263" s="8">
        <v>2235000</v>
      </c>
      <c r="P263" s="8">
        <v>99.23</v>
      </c>
      <c r="Q263" s="8">
        <v>0</v>
      </c>
      <c r="R263" s="8">
        <v>8312.31</v>
      </c>
      <c r="S263" s="9">
        <v>3.0000000000000001E-3</v>
      </c>
      <c r="T263" s="9">
        <v>7.4000000000000003E-3</v>
      </c>
      <c r="U263" s="9">
        <v>1.1000000000000001E-3</v>
      </c>
    </row>
    <row r="264" spans="2:21">
      <c r="B264" s="7" t="s">
        <v>608</v>
      </c>
      <c r="C264" s="19" t="s">
        <v>609</v>
      </c>
      <c r="D264" s="20" t="s">
        <v>580</v>
      </c>
      <c r="E264" s="7" t="s">
        <v>534</v>
      </c>
      <c r="F264" s="7"/>
      <c r="G264" s="7" t="s">
        <v>555</v>
      </c>
      <c r="H264" s="7" t="s">
        <v>610</v>
      </c>
      <c r="I264" s="7" t="s">
        <v>248</v>
      </c>
      <c r="J264" s="7"/>
      <c r="K264" s="19">
        <v>0.72</v>
      </c>
      <c r="L264" s="7" t="s">
        <v>40</v>
      </c>
      <c r="M264" s="23">
        <v>6.6250000000000003E-2</v>
      </c>
      <c r="N264" s="9">
        <v>0.1028</v>
      </c>
      <c r="O264" s="8">
        <v>1558000</v>
      </c>
      <c r="P264" s="8">
        <v>97.86</v>
      </c>
      <c r="Q264" s="8">
        <v>0</v>
      </c>
      <c r="R264" s="8">
        <v>5714.5</v>
      </c>
      <c r="S264" s="9">
        <v>1.1999999999999999E-3</v>
      </c>
      <c r="T264" s="9">
        <v>5.1000000000000004E-3</v>
      </c>
      <c r="U264" s="9">
        <v>6.9999999999999999E-4</v>
      </c>
    </row>
    <row r="265" spans="2:21">
      <c r="B265" s="7" t="s">
        <v>611</v>
      </c>
      <c r="C265" s="19" t="s">
        <v>612</v>
      </c>
      <c r="D265" s="20" t="s">
        <v>590</v>
      </c>
      <c r="E265" s="7" t="s">
        <v>534</v>
      </c>
      <c r="F265" s="7"/>
      <c r="G265" s="7" t="s">
        <v>555</v>
      </c>
      <c r="H265" s="7" t="s">
        <v>610</v>
      </c>
      <c r="I265" s="7" t="s">
        <v>248</v>
      </c>
      <c r="J265" s="7"/>
      <c r="K265" s="19">
        <v>2.96</v>
      </c>
      <c r="L265" s="7" t="s">
        <v>40</v>
      </c>
      <c r="M265" s="23">
        <v>6.8750000000000006E-2</v>
      </c>
      <c r="N265" s="9">
        <v>7.0800000000000002E-2</v>
      </c>
      <c r="O265" s="8">
        <v>1978000</v>
      </c>
      <c r="P265" s="8">
        <v>101.18</v>
      </c>
      <c r="Q265" s="8">
        <v>0</v>
      </c>
      <c r="R265" s="8">
        <v>7500.85</v>
      </c>
      <c r="S265" s="9">
        <v>2E-3</v>
      </c>
      <c r="T265" s="9">
        <v>6.7000000000000002E-3</v>
      </c>
      <c r="U265" s="9">
        <v>1E-3</v>
      </c>
    </row>
    <row r="266" spans="2:21">
      <c r="B266" s="7" t="s">
        <v>613</v>
      </c>
      <c r="C266" s="19" t="s">
        <v>614</v>
      </c>
      <c r="D266" s="20" t="s">
        <v>139</v>
      </c>
      <c r="E266" s="7" t="s">
        <v>534</v>
      </c>
      <c r="F266" s="7"/>
      <c r="G266" s="7" t="s">
        <v>544</v>
      </c>
      <c r="H266" s="7" t="s">
        <v>610</v>
      </c>
      <c r="I266" s="7" t="s">
        <v>248</v>
      </c>
      <c r="J266" s="7"/>
      <c r="K266" s="19">
        <v>0.04</v>
      </c>
      <c r="L266" s="7" t="s">
        <v>40</v>
      </c>
      <c r="M266" s="23">
        <v>0.06</v>
      </c>
      <c r="N266" s="9">
        <v>1.1900000000000001E-2</v>
      </c>
      <c r="O266" s="8">
        <v>1137000</v>
      </c>
      <c r="P266" s="8">
        <v>102.95</v>
      </c>
      <c r="Q266" s="8">
        <v>0</v>
      </c>
      <c r="R266" s="8">
        <v>4387.1899999999996</v>
      </c>
      <c r="S266" s="9">
        <v>2.2000000000000001E-3</v>
      </c>
      <c r="T266" s="9">
        <v>3.8999999999999998E-3</v>
      </c>
      <c r="U266" s="9">
        <v>5.9999999999999995E-4</v>
      </c>
    </row>
    <row r="267" spans="2:21">
      <c r="B267" s="7" t="s">
        <v>615</v>
      </c>
      <c r="C267" s="19" t="s">
        <v>616</v>
      </c>
      <c r="D267" s="20" t="s">
        <v>253</v>
      </c>
      <c r="E267" s="7" t="s">
        <v>534</v>
      </c>
      <c r="F267" s="7"/>
      <c r="G267" s="7" t="s">
        <v>555</v>
      </c>
      <c r="H267" s="7" t="s">
        <v>617</v>
      </c>
      <c r="I267" s="7" t="s">
        <v>258</v>
      </c>
      <c r="J267" s="7"/>
      <c r="K267" s="19">
        <v>6.14</v>
      </c>
      <c r="L267" s="7" t="s">
        <v>40</v>
      </c>
      <c r="M267" s="23">
        <v>5.1999999999999998E-2</v>
      </c>
      <c r="N267" s="9">
        <v>5.8700000000000002E-2</v>
      </c>
      <c r="O267" s="8">
        <v>2255000</v>
      </c>
      <c r="P267" s="8">
        <v>97.26</v>
      </c>
      <c r="Q267" s="8">
        <v>0</v>
      </c>
      <c r="R267" s="8">
        <v>8220.4</v>
      </c>
      <c r="S267" s="9">
        <v>1.1000000000000001E-3</v>
      </c>
      <c r="T267" s="9">
        <v>7.3000000000000001E-3</v>
      </c>
      <c r="U267" s="9">
        <v>1.1000000000000001E-3</v>
      </c>
    </row>
    <row r="268" spans="2:21">
      <c r="B268" s="7" t="s">
        <v>618</v>
      </c>
      <c r="C268" s="19" t="s">
        <v>619</v>
      </c>
      <c r="D268" s="20" t="s">
        <v>139</v>
      </c>
      <c r="E268" s="7" t="s">
        <v>534</v>
      </c>
      <c r="F268" s="7"/>
      <c r="G268" s="7" t="s">
        <v>573</v>
      </c>
      <c r="H268" s="7" t="s">
        <v>551</v>
      </c>
      <c r="I268" s="7" t="s">
        <v>258</v>
      </c>
      <c r="J268" s="7"/>
      <c r="K268" s="19">
        <v>12.97</v>
      </c>
      <c r="L268" s="7" t="s">
        <v>40</v>
      </c>
      <c r="M268" s="23">
        <v>6.8500000000000005E-2</v>
      </c>
      <c r="N268" s="9">
        <v>7.0499999999999993E-2</v>
      </c>
      <c r="O268" s="8">
        <v>2072000</v>
      </c>
      <c r="P268" s="8">
        <v>99.88</v>
      </c>
      <c r="Q268" s="8">
        <v>0</v>
      </c>
      <c r="R268" s="8">
        <v>7756.79</v>
      </c>
      <c r="S268" s="9">
        <v>2.0999999999999999E-3</v>
      </c>
      <c r="T268" s="9">
        <v>6.8999999999999999E-3</v>
      </c>
      <c r="U268" s="9">
        <v>1E-3</v>
      </c>
    </row>
    <row r="269" spans="2:21">
      <c r="B269" s="7" t="s">
        <v>620</v>
      </c>
      <c r="C269" s="19" t="s">
        <v>621</v>
      </c>
      <c r="D269" s="20" t="s">
        <v>139</v>
      </c>
      <c r="E269" s="7" t="s">
        <v>534</v>
      </c>
      <c r="F269" s="7"/>
      <c r="G269" s="7" t="s">
        <v>555</v>
      </c>
      <c r="H269" s="7" t="s">
        <v>622</v>
      </c>
      <c r="I269" s="7" t="s">
        <v>248</v>
      </c>
      <c r="J269" s="7"/>
      <c r="K269" s="19">
        <v>4.1900000000000004</v>
      </c>
      <c r="L269" s="7" t="s">
        <v>40</v>
      </c>
      <c r="M269" s="23">
        <v>7.8750000000000001E-2</v>
      </c>
      <c r="N269" s="9">
        <v>8.2600000000000007E-2</v>
      </c>
      <c r="O269" s="8">
        <v>1986000</v>
      </c>
      <c r="P269" s="8">
        <v>99.39</v>
      </c>
      <c r="Q269" s="8">
        <v>0</v>
      </c>
      <c r="R269" s="8">
        <v>7397.9</v>
      </c>
      <c r="S269" s="9">
        <v>1.1000000000000001E-3</v>
      </c>
      <c r="T269" s="9">
        <v>6.6E-3</v>
      </c>
      <c r="U269" s="9">
        <v>8.9999999999999998E-4</v>
      </c>
    </row>
    <row r="270" spans="2:21">
      <c r="B270" s="7" t="s">
        <v>623</v>
      </c>
      <c r="C270" s="19" t="s">
        <v>624</v>
      </c>
      <c r="D270" s="20" t="s">
        <v>139</v>
      </c>
      <c r="E270" s="7" t="s">
        <v>534</v>
      </c>
      <c r="F270" s="7"/>
      <c r="G270" s="7" t="s">
        <v>535</v>
      </c>
      <c r="H270" s="7" t="s">
        <v>168</v>
      </c>
      <c r="I270" s="7" t="s">
        <v>258</v>
      </c>
      <c r="J270" s="7"/>
      <c r="K270" s="19">
        <v>14.88</v>
      </c>
      <c r="L270" s="7" t="s">
        <v>40</v>
      </c>
      <c r="M270" s="23">
        <v>6.6250000000000003E-2</v>
      </c>
      <c r="N270" s="9">
        <v>6.6500000000000004E-2</v>
      </c>
      <c r="O270" s="8">
        <v>1315000</v>
      </c>
      <c r="P270" s="8">
        <v>104.62</v>
      </c>
      <c r="Q270" s="8">
        <v>0</v>
      </c>
      <c r="R270" s="8">
        <v>5156.16</v>
      </c>
      <c r="S270" s="9">
        <v>2.5999999999999999E-3</v>
      </c>
      <c r="T270" s="9">
        <v>4.5999999999999999E-3</v>
      </c>
      <c r="U270" s="9">
        <v>6.9999999999999999E-4</v>
      </c>
    </row>
    <row r="273" spans="2:12">
      <c r="B273" s="7" t="s">
        <v>189</v>
      </c>
      <c r="C273" s="19"/>
      <c r="D273" s="20"/>
      <c r="E273" s="7"/>
      <c r="F273" s="7"/>
      <c r="G273" s="7"/>
      <c r="H273" s="7"/>
      <c r="I273" s="7"/>
      <c r="J273" s="7"/>
      <c r="L273" s="7"/>
    </row>
    <row r="277" spans="2:12">
      <c r="B277" s="6" t="s">
        <v>83</v>
      </c>
    </row>
  </sheetData>
  <sheetProtection algorithmName="SHA-512" hashValue="Sowo4QBO0pbE4w522mlKjiRLsCo+0VJt4jq7B3jJWShf3ZRPjWwjOzR4E2zKijROQlnHbXMASubQG81OKiI+KQ==" saltValue="P852WS9ZQF/qKZ58lGCbpw==" spinCount="100000" sheet="1" objects="1" scenarios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1"/>
  <sheetViews>
    <sheetView rightToLeft="1" topLeftCell="G137" workbookViewId="0"/>
  </sheetViews>
  <sheetFormatPr defaultColWidth="9.140625" defaultRowHeight="12.75"/>
  <cols>
    <col min="1" max="1" width="9.140625" style="2"/>
    <col min="2" max="2" width="36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46.7109375" style="2" customWidth="1"/>
    <col min="8" max="9" width="17.7109375" style="2" customWidth="1"/>
    <col min="10" max="10" width="12.7109375" style="2" customWidth="1"/>
    <col min="11" max="11" width="21.7109375" style="2" customWidth="1"/>
    <col min="12" max="12" width="15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190</v>
      </c>
    </row>
    <row r="7" spans="2:15" ht="15.75">
      <c r="B7" s="3" t="s">
        <v>625</v>
      </c>
    </row>
    <row r="8" spans="2:15">
      <c r="B8" s="4" t="s">
        <v>85</v>
      </c>
      <c r="C8" s="4" t="s">
        <v>86</v>
      </c>
      <c r="D8" s="4" t="s">
        <v>192</v>
      </c>
      <c r="E8" s="4" t="s">
        <v>263</v>
      </c>
      <c r="F8" s="4" t="s">
        <v>87</v>
      </c>
      <c r="G8" s="4" t="s">
        <v>264</v>
      </c>
      <c r="H8" s="4" t="s">
        <v>90</v>
      </c>
      <c r="I8" s="4" t="s">
        <v>195</v>
      </c>
      <c r="J8" s="4" t="s">
        <v>39</v>
      </c>
      <c r="K8" s="4" t="s">
        <v>196</v>
      </c>
      <c r="L8" s="4" t="s">
        <v>93</v>
      </c>
      <c r="M8" s="4" t="s">
        <v>197</v>
      </c>
      <c r="N8" s="4" t="s">
        <v>198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 t="s">
        <v>201</v>
      </c>
      <c r="J9" s="5" t="s">
        <v>202</v>
      </c>
      <c r="K9" s="5" t="s">
        <v>97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626</v>
      </c>
      <c r="C11" s="14"/>
      <c r="D11" s="21"/>
      <c r="E11" s="4"/>
      <c r="F11" s="4"/>
      <c r="G11" s="4"/>
      <c r="H11" s="4"/>
      <c r="I11" s="11">
        <v>122096122.84</v>
      </c>
      <c r="L11" s="11">
        <v>1813289.71</v>
      </c>
      <c r="N11" s="12">
        <v>1</v>
      </c>
      <c r="O11" s="12">
        <v>0.23219999999999999</v>
      </c>
    </row>
    <row r="12" spans="2:15">
      <c r="B12" s="4" t="s">
        <v>627</v>
      </c>
      <c r="C12" s="14"/>
      <c r="D12" s="21"/>
      <c r="E12" s="4"/>
      <c r="F12" s="4"/>
      <c r="G12" s="4"/>
      <c r="H12" s="4"/>
      <c r="I12" s="11">
        <v>106802779.77</v>
      </c>
      <c r="L12" s="11">
        <v>1058603.55</v>
      </c>
      <c r="N12" s="12">
        <v>0.58379999999999999</v>
      </c>
      <c r="O12" s="12">
        <v>0.1356</v>
      </c>
    </row>
    <row r="13" spans="2:15">
      <c r="B13" s="15" t="s">
        <v>628</v>
      </c>
      <c r="C13" s="16"/>
      <c r="D13" s="22"/>
      <c r="E13" s="15"/>
      <c r="F13" s="15"/>
      <c r="G13" s="15"/>
      <c r="H13" s="15"/>
      <c r="I13" s="17">
        <v>64552561.990000002</v>
      </c>
      <c r="L13" s="17">
        <v>619550.53</v>
      </c>
      <c r="N13" s="18">
        <v>0.3417</v>
      </c>
      <c r="O13" s="18">
        <v>7.9299999999999995E-2</v>
      </c>
    </row>
    <row r="14" spans="2:15">
      <c r="B14" s="7" t="s">
        <v>629</v>
      </c>
      <c r="C14" s="19">
        <v>593038</v>
      </c>
      <c r="D14" s="20" t="s">
        <v>207</v>
      </c>
      <c r="E14" s="7"/>
      <c r="F14" s="20">
        <v>520029083</v>
      </c>
      <c r="G14" s="7" t="s">
        <v>279</v>
      </c>
      <c r="H14" s="7" t="s">
        <v>102</v>
      </c>
      <c r="I14" s="8">
        <v>26770</v>
      </c>
      <c r="J14" s="8">
        <v>7860</v>
      </c>
      <c r="K14" s="8">
        <v>0</v>
      </c>
      <c r="L14" s="8">
        <v>2104.12</v>
      </c>
      <c r="M14" s="9">
        <v>2.9999999999999997E-4</v>
      </c>
      <c r="N14" s="9">
        <v>1.1999999999999999E-3</v>
      </c>
      <c r="O14" s="9">
        <v>2.9999999999999997E-4</v>
      </c>
    </row>
    <row r="15" spans="2:15">
      <c r="B15" s="7" t="s">
        <v>630</v>
      </c>
      <c r="C15" s="19">
        <v>691212</v>
      </c>
      <c r="D15" s="20" t="s">
        <v>207</v>
      </c>
      <c r="E15" s="7"/>
      <c r="F15" s="20">
        <v>520007030</v>
      </c>
      <c r="G15" s="7" t="s">
        <v>279</v>
      </c>
      <c r="H15" s="7" t="s">
        <v>102</v>
      </c>
      <c r="I15" s="8">
        <v>2804956.2</v>
      </c>
      <c r="J15" s="8">
        <v>1156</v>
      </c>
      <c r="K15" s="8">
        <v>0</v>
      </c>
      <c r="L15" s="8">
        <v>32425.29</v>
      </c>
      <c r="M15" s="9">
        <v>2.3999999999999998E-3</v>
      </c>
      <c r="N15" s="9">
        <v>1.7899999999999999E-2</v>
      </c>
      <c r="O15" s="9">
        <v>4.1999999999999997E-3</v>
      </c>
    </row>
    <row r="16" spans="2:15">
      <c r="B16" s="7" t="s">
        <v>631</v>
      </c>
      <c r="C16" s="19">
        <v>604611</v>
      </c>
      <c r="D16" s="20" t="s">
        <v>207</v>
      </c>
      <c r="E16" s="7"/>
      <c r="F16" s="20">
        <v>520018078</v>
      </c>
      <c r="G16" s="7" t="s">
        <v>279</v>
      </c>
      <c r="H16" s="7" t="s">
        <v>102</v>
      </c>
      <c r="I16" s="8">
        <v>2107957.7799999998</v>
      </c>
      <c r="J16" s="8">
        <v>2260</v>
      </c>
      <c r="K16" s="8">
        <v>0</v>
      </c>
      <c r="L16" s="8">
        <v>47639.85</v>
      </c>
      <c r="M16" s="9">
        <v>1.4E-3</v>
      </c>
      <c r="N16" s="9">
        <v>2.63E-2</v>
      </c>
      <c r="O16" s="9">
        <v>6.1000000000000004E-3</v>
      </c>
    </row>
    <row r="17" spans="2:15">
      <c r="B17" s="7" t="s">
        <v>632</v>
      </c>
      <c r="C17" s="19">
        <v>695437</v>
      </c>
      <c r="D17" s="20" t="s">
        <v>207</v>
      </c>
      <c r="E17" s="7"/>
      <c r="F17" s="20">
        <v>520000522</v>
      </c>
      <c r="G17" s="7" t="s">
        <v>279</v>
      </c>
      <c r="H17" s="7" t="s">
        <v>102</v>
      </c>
      <c r="I17" s="8">
        <v>292195</v>
      </c>
      <c r="J17" s="8">
        <v>6314</v>
      </c>
      <c r="K17" s="8">
        <v>0</v>
      </c>
      <c r="L17" s="8">
        <v>18449.189999999999</v>
      </c>
      <c r="M17" s="9">
        <v>1.2999999999999999E-3</v>
      </c>
      <c r="N17" s="9">
        <v>1.0200000000000001E-2</v>
      </c>
      <c r="O17" s="9">
        <v>2.3999999999999998E-3</v>
      </c>
    </row>
    <row r="18" spans="2:15">
      <c r="B18" s="7" t="s">
        <v>633</v>
      </c>
      <c r="C18" s="19">
        <v>662577</v>
      </c>
      <c r="D18" s="20" t="s">
        <v>207</v>
      </c>
      <c r="E18" s="7"/>
      <c r="F18" s="20">
        <v>520000118</v>
      </c>
      <c r="G18" s="7" t="s">
        <v>279</v>
      </c>
      <c r="H18" s="7" t="s">
        <v>102</v>
      </c>
      <c r="I18" s="8">
        <v>4443232.59</v>
      </c>
      <c r="J18" s="8">
        <v>2365</v>
      </c>
      <c r="K18" s="8">
        <v>0</v>
      </c>
      <c r="L18" s="8">
        <v>105082.45</v>
      </c>
      <c r="M18" s="9">
        <v>3.3E-3</v>
      </c>
      <c r="N18" s="9">
        <v>5.8000000000000003E-2</v>
      </c>
      <c r="O18" s="9">
        <v>1.35E-2</v>
      </c>
    </row>
    <row r="19" spans="2:15">
      <c r="B19" s="7" t="s">
        <v>634</v>
      </c>
      <c r="C19" s="19">
        <v>767012</v>
      </c>
      <c r="D19" s="20" t="s">
        <v>207</v>
      </c>
      <c r="E19" s="7"/>
      <c r="F19" s="20">
        <v>520017450</v>
      </c>
      <c r="G19" s="7" t="s">
        <v>323</v>
      </c>
      <c r="H19" s="7" t="s">
        <v>102</v>
      </c>
      <c r="I19" s="8">
        <v>512412.63</v>
      </c>
      <c r="J19" s="8">
        <v>1901</v>
      </c>
      <c r="K19" s="8">
        <v>0</v>
      </c>
      <c r="L19" s="8">
        <v>9740.9599999999991</v>
      </c>
      <c r="M19" s="9">
        <v>2E-3</v>
      </c>
      <c r="N19" s="9">
        <v>5.4000000000000003E-3</v>
      </c>
      <c r="O19" s="9">
        <v>1.1999999999999999E-3</v>
      </c>
    </row>
    <row r="20" spans="2:15">
      <c r="B20" s="7" t="s">
        <v>635</v>
      </c>
      <c r="C20" s="19">
        <v>585018</v>
      </c>
      <c r="D20" s="20" t="s">
        <v>207</v>
      </c>
      <c r="E20" s="7"/>
      <c r="F20" s="20">
        <v>520033986</v>
      </c>
      <c r="G20" s="7" t="s">
        <v>323</v>
      </c>
      <c r="H20" s="7" t="s">
        <v>102</v>
      </c>
      <c r="I20" s="8">
        <v>54351</v>
      </c>
      <c r="J20" s="8">
        <v>2459</v>
      </c>
      <c r="K20" s="8">
        <v>0</v>
      </c>
      <c r="L20" s="8">
        <v>1336.49</v>
      </c>
      <c r="M20" s="9">
        <v>2.0000000000000001E-4</v>
      </c>
      <c r="N20" s="9">
        <v>6.9999999999999999E-4</v>
      </c>
      <c r="O20" s="9">
        <v>2.0000000000000001E-4</v>
      </c>
    </row>
    <row r="21" spans="2:15">
      <c r="B21" s="7" t="s">
        <v>636</v>
      </c>
      <c r="C21" s="19">
        <v>777037</v>
      </c>
      <c r="D21" s="20" t="s">
        <v>207</v>
      </c>
      <c r="E21" s="7"/>
      <c r="F21" s="20">
        <v>520022732</v>
      </c>
      <c r="G21" s="7" t="s">
        <v>445</v>
      </c>
      <c r="H21" s="7" t="s">
        <v>102</v>
      </c>
      <c r="I21" s="8">
        <v>790548</v>
      </c>
      <c r="J21" s="8">
        <v>2455</v>
      </c>
      <c r="K21" s="8">
        <v>0</v>
      </c>
      <c r="L21" s="8">
        <v>19407.95</v>
      </c>
      <c r="M21" s="9">
        <v>3.2000000000000002E-3</v>
      </c>
      <c r="N21" s="9">
        <v>1.0699999999999999E-2</v>
      </c>
      <c r="O21" s="9">
        <v>2.5000000000000001E-3</v>
      </c>
    </row>
    <row r="22" spans="2:15">
      <c r="B22" s="7" t="s">
        <v>637</v>
      </c>
      <c r="C22" s="19">
        <v>1095835</v>
      </c>
      <c r="D22" s="20" t="s">
        <v>207</v>
      </c>
      <c r="E22" s="7"/>
      <c r="F22" s="20">
        <v>511659401</v>
      </c>
      <c r="G22" s="7" t="s">
        <v>295</v>
      </c>
      <c r="H22" s="7" t="s">
        <v>102</v>
      </c>
      <c r="I22" s="8">
        <v>1349573.78</v>
      </c>
      <c r="J22" s="8">
        <v>4593</v>
      </c>
      <c r="K22" s="8">
        <v>0</v>
      </c>
      <c r="L22" s="8">
        <v>61985.919999999998</v>
      </c>
      <c r="M22" s="9">
        <v>1.03E-2</v>
      </c>
      <c r="N22" s="9">
        <v>3.4200000000000001E-2</v>
      </c>
      <c r="O22" s="9">
        <v>7.9000000000000008E-3</v>
      </c>
    </row>
    <row r="23" spans="2:15">
      <c r="B23" s="7" t="s">
        <v>638</v>
      </c>
      <c r="C23" s="19">
        <v>390013</v>
      </c>
      <c r="D23" s="20" t="s">
        <v>207</v>
      </c>
      <c r="E23" s="7"/>
      <c r="F23" s="20">
        <v>520038506</v>
      </c>
      <c r="G23" s="7" t="s">
        <v>295</v>
      </c>
      <c r="H23" s="7" t="s">
        <v>102</v>
      </c>
      <c r="I23" s="8">
        <v>171563</v>
      </c>
      <c r="J23" s="8">
        <v>3489</v>
      </c>
      <c r="K23" s="8">
        <v>0</v>
      </c>
      <c r="L23" s="8">
        <v>5985.83</v>
      </c>
      <c r="M23" s="9">
        <v>1E-3</v>
      </c>
      <c r="N23" s="9">
        <v>3.3E-3</v>
      </c>
      <c r="O23" s="9">
        <v>8.0000000000000004E-4</v>
      </c>
    </row>
    <row r="24" spans="2:15">
      <c r="B24" s="7" t="s">
        <v>639</v>
      </c>
      <c r="C24" s="19">
        <v>1097278</v>
      </c>
      <c r="D24" s="20" t="s">
        <v>207</v>
      </c>
      <c r="E24" s="7"/>
      <c r="F24" s="20">
        <v>520026683</v>
      </c>
      <c r="G24" s="7" t="s">
        <v>295</v>
      </c>
      <c r="H24" s="7" t="s">
        <v>102</v>
      </c>
      <c r="I24" s="8">
        <v>183934</v>
      </c>
      <c r="J24" s="8">
        <v>1814</v>
      </c>
      <c r="K24" s="8">
        <v>0</v>
      </c>
      <c r="L24" s="8">
        <v>3336.56</v>
      </c>
      <c r="M24" s="9">
        <v>5.0000000000000001E-4</v>
      </c>
      <c r="N24" s="9">
        <v>1.8E-3</v>
      </c>
      <c r="O24" s="9">
        <v>4.0000000000000002E-4</v>
      </c>
    </row>
    <row r="25" spans="2:15">
      <c r="B25" s="7" t="s">
        <v>640</v>
      </c>
      <c r="C25" s="19">
        <v>126011</v>
      </c>
      <c r="D25" s="20" t="s">
        <v>207</v>
      </c>
      <c r="E25" s="7"/>
      <c r="F25" s="20">
        <v>520033234</v>
      </c>
      <c r="G25" s="7" t="s">
        <v>295</v>
      </c>
      <c r="H25" s="7" t="s">
        <v>102</v>
      </c>
      <c r="I25" s="8">
        <v>1031374.06</v>
      </c>
      <c r="J25" s="8">
        <v>2600</v>
      </c>
      <c r="K25" s="8">
        <v>400.47</v>
      </c>
      <c r="L25" s="8">
        <v>27216.19</v>
      </c>
      <c r="M25" s="9">
        <v>5.4000000000000003E-3</v>
      </c>
      <c r="N25" s="9">
        <v>1.4999999999999999E-2</v>
      </c>
      <c r="O25" s="9">
        <v>3.5000000000000001E-3</v>
      </c>
    </row>
    <row r="26" spans="2:15">
      <c r="B26" s="7" t="s">
        <v>641</v>
      </c>
      <c r="C26" s="19">
        <v>1119478</v>
      </c>
      <c r="D26" s="20" t="s">
        <v>207</v>
      </c>
      <c r="E26" s="7"/>
      <c r="F26" s="20">
        <v>510960719</v>
      </c>
      <c r="G26" s="7" t="s">
        <v>295</v>
      </c>
      <c r="H26" s="7" t="s">
        <v>102</v>
      </c>
      <c r="I26" s="8">
        <v>72674</v>
      </c>
      <c r="J26" s="8">
        <v>17850</v>
      </c>
      <c r="K26" s="8">
        <v>0</v>
      </c>
      <c r="L26" s="8">
        <v>12972.31</v>
      </c>
      <c r="M26" s="9">
        <v>5.9999999999999995E-4</v>
      </c>
      <c r="N26" s="9">
        <v>7.1999999999999998E-3</v>
      </c>
      <c r="O26" s="9">
        <v>1.6999999999999999E-3</v>
      </c>
    </row>
    <row r="27" spans="2:15">
      <c r="B27" s="7" t="s">
        <v>642</v>
      </c>
      <c r="C27" s="19">
        <v>1155019</v>
      </c>
      <c r="D27" s="20" t="s">
        <v>207</v>
      </c>
      <c r="E27" s="7"/>
      <c r="F27" s="20">
        <v>29389</v>
      </c>
      <c r="G27" s="7" t="s">
        <v>643</v>
      </c>
      <c r="H27" s="7" t="s">
        <v>102</v>
      </c>
      <c r="I27" s="8">
        <v>5154.6899999999996</v>
      </c>
      <c r="J27" s="8">
        <v>49950</v>
      </c>
      <c r="K27" s="8">
        <v>14.1</v>
      </c>
      <c r="L27" s="8">
        <v>2588.87</v>
      </c>
      <c r="M27" s="9">
        <v>0</v>
      </c>
      <c r="N27" s="9">
        <v>1.4E-3</v>
      </c>
      <c r="O27" s="9">
        <v>2.9999999999999997E-4</v>
      </c>
    </row>
    <row r="28" spans="2:15">
      <c r="B28" s="7" t="s">
        <v>644</v>
      </c>
      <c r="C28" s="19">
        <v>746016</v>
      </c>
      <c r="D28" s="20" t="s">
        <v>207</v>
      </c>
      <c r="E28" s="7"/>
      <c r="F28" s="20">
        <v>520003781</v>
      </c>
      <c r="G28" s="7" t="s">
        <v>643</v>
      </c>
      <c r="H28" s="7" t="s">
        <v>102</v>
      </c>
      <c r="I28" s="8">
        <v>36483.85</v>
      </c>
      <c r="J28" s="8">
        <v>8485</v>
      </c>
      <c r="K28" s="8">
        <v>0</v>
      </c>
      <c r="L28" s="8">
        <v>3095.65</v>
      </c>
      <c r="M28" s="9">
        <v>2.9999999999999997E-4</v>
      </c>
      <c r="N28" s="9">
        <v>1.6999999999999999E-3</v>
      </c>
      <c r="O28" s="9">
        <v>4.0000000000000002E-4</v>
      </c>
    </row>
    <row r="29" spans="2:15">
      <c r="B29" s="7" t="s">
        <v>645</v>
      </c>
      <c r="C29" s="19">
        <v>281014</v>
      </c>
      <c r="D29" s="20" t="s">
        <v>207</v>
      </c>
      <c r="E29" s="7"/>
      <c r="F29" s="20">
        <v>520027830</v>
      </c>
      <c r="G29" s="7" t="s">
        <v>646</v>
      </c>
      <c r="H29" s="7" t="s">
        <v>102</v>
      </c>
      <c r="I29" s="8">
        <v>1121730.0900000001</v>
      </c>
      <c r="J29" s="8">
        <v>2120</v>
      </c>
      <c r="K29" s="8">
        <v>0</v>
      </c>
      <c r="L29" s="8">
        <v>23780.68</v>
      </c>
      <c r="M29" s="9">
        <v>8.9999999999999998E-4</v>
      </c>
      <c r="N29" s="9">
        <v>1.3100000000000001E-2</v>
      </c>
      <c r="O29" s="9">
        <v>3.0000000000000001E-3</v>
      </c>
    </row>
    <row r="30" spans="2:15">
      <c r="B30" s="7" t="s">
        <v>647</v>
      </c>
      <c r="C30" s="19">
        <v>576017</v>
      </c>
      <c r="D30" s="20" t="s">
        <v>207</v>
      </c>
      <c r="E30" s="7"/>
      <c r="F30" s="20">
        <v>520028010</v>
      </c>
      <c r="G30" s="7" t="s">
        <v>375</v>
      </c>
      <c r="H30" s="7" t="s">
        <v>102</v>
      </c>
      <c r="I30" s="8">
        <v>48151.91</v>
      </c>
      <c r="J30" s="8">
        <v>99250</v>
      </c>
      <c r="K30" s="8">
        <v>0</v>
      </c>
      <c r="L30" s="8">
        <v>47790.77</v>
      </c>
      <c r="M30" s="9">
        <v>6.3E-3</v>
      </c>
      <c r="N30" s="9">
        <v>2.64E-2</v>
      </c>
      <c r="O30" s="9">
        <v>6.1000000000000004E-3</v>
      </c>
    </row>
    <row r="31" spans="2:15">
      <c r="B31" s="7" t="s">
        <v>648</v>
      </c>
      <c r="C31" s="19">
        <v>475020</v>
      </c>
      <c r="D31" s="20" t="s">
        <v>207</v>
      </c>
      <c r="E31" s="7"/>
      <c r="F31" s="20">
        <v>550013098</v>
      </c>
      <c r="G31" s="7" t="s">
        <v>519</v>
      </c>
      <c r="H31" s="7" t="s">
        <v>102</v>
      </c>
      <c r="I31" s="8">
        <v>665103.99</v>
      </c>
      <c r="J31" s="8">
        <v>982</v>
      </c>
      <c r="K31" s="8">
        <v>73.66</v>
      </c>
      <c r="L31" s="8">
        <v>6604.98</v>
      </c>
      <c r="M31" s="9">
        <v>5.9999999999999995E-4</v>
      </c>
      <c r="N31" s="9">
        <v>3.5999999999999999E-3</v>
      </c>
      <c r="O31" s="9">
        <v>8.0000000000000004E-4</v>
      </c>
    </row>
    <row r="32" spans="2:15">
      <c r="B32" s="7" t="s">
        <v>649</v>
      </c>
      <c r="C32" s="19">
        <v>232017</v>
      </c>
      <c r="D32" s="20" t="s">
        <v>207</v>
      </c>
      <c r="E32" s="7"/>
      <c r="F32" s="20">
        <v>550010003</v>
      </c>
      <c r="G32" s="7" t="s">
        <v>519</v>
      </c>
      <c r="H32" s="7" t="s">
        <v>102</v>
      </c>
      <c r="I32" s="8">
        <v>24919255.010000002</v>
      </c>
      <c r="J32" s="8">
        <v>37.200000000000003</v>
      </c>
      <c r="K32" s="8">
        <v>1056.83</v>
      </c>
      <c r="L32" s="8">
        <v>10326.799999999999</v>
      </c>
      <c r="M32" s="9">
        <v>1.9E-3</v>
      </c>
      <c r="N32" s="9">
        <v>5.7000000000000002E-3</v>
      </c>
      <c r="O32" s="9">
        <v>1.2999999999999999E-3</v>
      </c>
    </row>
    <row r="33" spans="2:15">
      <c r="B33" s="7" t="s">
        <v>650</v>
      </c>
      <c r="C33" s="19">
        <v>230011</v>
      </c>
      <c r="D33" s="20" t="s">
        <v>207</v>
      </c>
      <c r="E33" s="7"/>
      <c r="F33" s="20">
        <v>520031931</v>
      </c>
      <c r="G33" s="7" t="s">
        <v>309</v>
      </c>
      <c r="H33" s="7" t="s">
        <v>102</v>
      </c>
      <c r="I33" s="8">
        <v>8408805</v>
      </c>
      <c r="J33" s="8">
        <v>365</v>
      </c>
      <c r="K33" s="8">
        <v>0</v>
      </c>
      <c r="L33" s="8">
        <v>30692.14</v>
      </c>
      <c r="M33" s="9">
        <v>3.0000000000000001E-3</v>
      </c>
      <c r="N33" s="9">
        <v>1.6899999999999998E-2</v>
      </c>
      <c r="O33" s="9">
        <v>3.8999999999999998E-3</v>
      </c>
    </row>
    <row r="34" spans="2:15">
      <c r="B34" s="7" t="s">
        <v>651</v>
      </c>
      <c r="C34" s="19">
        <v>2590248</v>
      </c>
      <c r="D34" s="20" t="s">
        <v>207</v>
      </c>
      <c r="E34" s="7"/>
      <c r="F34" s="20">
        <v>520036658</v>
      </c>
      <c r="G34" s="7" t="s">
        <v>320</v>
      </c>
      <c r="H34" s="7" t="s">
        <v>102</v>
      </c>
      <c r="I34" s="8">
        <v>14958761.279999999</v>
      </c>
      <c r="J34" s="8">
        <v>178.3</v>
      </c>
      <c r="K34" s="8">
        <v>0</v>
      </c>
      <c r="L34" s="8">
        <v>26671.47</v>
      </c>
      <c r="M34" s="9">
        <v>4.7000000000000002E-3</v>
      </c>
      <c r="N34" s="9">
        <v>1.47E-2</v>
      </c>
      <c r="O34" s="9">
        <v>3.3999999999999998E-3</v>
      </c>
    </row>
    <row r="35" spans="2:15">
      <c r="B35" s="7" t="s">
        <v>652</v>
      </c>
      <c r="C35" s="19">
        <v>1100007</v>
      </c>
      <c r="D35" s="20" t="s">
        <v>207</v>
      </c>
      <c r="E35" s="7"/>
      <c r="F35" s="20">
        <v>510216054</v>
      </c>
      <c r="G35" s="7" t="s">
        <v>320</v>
      </c>
      <c r="H35" s="7" t="s">
        <v>102</v>
      </c>
      <c r="I35" s="8">
        <v>129732.05</v>
      </c>
      <c r="J35" s="8">
        <v>56410</v>
      </c>
      <c r="K35" s="8">
        <v>0</v>
      </c>
      <c r="L35" s="8">
        <v>73181.850000000006</v>
      </c>
      <c r="M35" s="9">
        <v>1.03E-2</v>
      </c>
      <c r="N35" s="9">
        <v>4.0399999999999998E-2</v>
      </c>
      <c r="O35" s="9">
        <v>9.4000000000000004E-3</v>
      </c>
    </row>
    <row r="36" spans="2:15">
      <c r="B36" s="7" t="s">
        <v>653</v>
      </c>
      <c r="C36" s="19">
        <v>273011</v>
      </c>
      <c r="D36" s="20" t="s">
        <v>207</v>
      </c>
      <c r="E36" s="7"/>
      <c r="F36" s="20">
        <v>520036872</v>
      </c>
      <c r="G36" s="7" t="s">
        <v>514</v>
      </c>
      <c r="H36" s="7" t="s">
        <v>102</v>
      </c>
      <c r="I36" s="8">
        <v>3990.68</v>
      </c>
      <c r="J36" s="8">
        <v>40220</v>
      </c>
      <c r="K36" s="8">
        <v>0</v>
      </c>
      <c r="L36" s="8">
        <v>1605.05</v>
      </c>
      <c r="M36" s="9">
        <v>1E-4</v>
      </c>
      <c r="N36" s="9">
        <v>8.9999999999999998E-4</v>
      </c>
      <c r="O36" s="9">
        <v>2.0000000000000001E-4</v>
      </c>
    </row>
    <row r="37" spans="2:15">
      <c r="B37" s="7" t="s">
        <v>654</v>
      </c>
      <c r="C37" s="19">
        <v>1082379</v>
      </c>
      <c r="D37" s="20" t="s">
        <v>207</v>
      </c>
      <c r="E37" s="7"/>
      <c r="F37" s="20">
        <v>520041997</v>
      </c>
      <c r="G37" s="7" t="s">
        <v>655</v>
      </c>
      <c r="H37" s="7" t="s">
        <v>102</v>
      </c>
      <c r="I37" s="8">
        <v>80488.03</v>
      </c>
      <c r="J37" s="8">
        <v>5600</v>
      </c>
      <c r="K37" s="8">
        <v>0</v>
      </c>
      <c r="L37" s="8">
        <v>4507.33</v>
      </c>
      <c r="M37" s="9">
        <v>8.0000000000000004E-4</v>
      </c>
      <c r="N37" s="9">
        <v>2.5000000000000001E-3</v>
      </c>
      <c r="O37" s="9">
        <v>5.9999999999999995E-4</v>
      </c>
    </row>
    <row r="38" spans="2:15">
      <c r="B38" s="7" t="s">
        <v>656</v>
      </c>
      <c r="C38" s="19">
        <v>1081124</v>
      </c>
      <c r="D38" s="20" t="s">
        <v>207</v>
      </c>
      <c r="E38" s="7"/>
      <c r="F38" s="20">
        <v>520043027</v>
      </c>
      <c r="G38" s="7" t="s">
        <v>436</v>
      </c>
      <c r="H38" s="7" t="s">
        <v>102</v>
      </c>
      <c r="I38" s="8">
        <v>31535</v>
      </c>
      <c r="J38" s="8">
        <v>42880</v>
      </c>
      <c r="K38" s="8">
        <v>0</v>
      </c>
      <c r="L38" s="8">
        <v>13522.21</v>
      </c>
      <c r="M38" s="9">
        <v>6.9999999999999999E-4</v>
      </c>
      <c r="N38" s="9">
        <v>7.4999999999999997E-3</v>
      </c>
      <c r="O38" s="9">
        <v>1.6999999999999999E-3</v>
      </c>
    </row>
    <row r="39" spans="2:15">
      <c r="B39" s="7" t="s">
        <v>657</v>
      </c>
      <c r="C39" s="19">
        <v>1134402</v>
      </c>
      <c r="D39" s="20" t="s">
        <v>207</v>
      </c>
      <c r="E39" s="7"/>
      <c r="F39" s="20">
        <v>511597239</v>
      </c>
      <c r="G39" s="7" t="s">
        <v>658</v>
      </c>
      <c r="H39" s="7" t="s">
        <v>102</v>
      </c>
      <c r="I39" s="8">
        <v>3813.46</v>
      </c>
      <c r="J39" s="8">
        <v>19750</v>
      </c>
      <c r="K39" s="8">
        <v>0</v>
      </c>
      <c r="L39" s="8">
        <v>753.16</v>
      </c>
      <c r="M39" s="9">
        <v>1E-4</v>
      </c>
      <c r="N39" s="9">
        <v>4.0000000000000002E-4</v>
      </c>
      <c r="O39" s="9">
        <v>1E-4</v>
      </c>
    </row>
    <row r="40" spans="2:15">
      <c r="B40" s="7" t="s">
        <v>659</v>
      </c>
      <c r="C40" s="19">
        <v>629014</v>
      </c>
      <c r="D40" s="20" t="s">
        <v>207</v>
      </c>
      <c r="E40" s="7"/>
      <c r="F40" s="20">
        <v>520013954</v>
      </c>
      <c r="G40" s="7" t="s">
        <v>660</v>
      </c>
      <c r="H40" s="7" t="s">
        <v>102</v>
      </c>
      <c r="I40" s="8">
        <v>191671.14</v>
      </c>
      <c r="J40" s="8">
        <v>5865</v>
      </c>
      <c r="K40" s="8">
        <v>0</v>
      </c>
      <c r="L40" s="8">
        <v>11241.51</v>
      </c>
      <c r="M40" s="9">
        <v>2.0000000000000001E-4</v>
      </c>
      <c r="N40" s="9">
        <v>6.1999999999999998E-3</v>
      </c>
      <c r="O40" s="9">
        <v>1.4E-3</v>
      </c>
    </row>
    <row r="41" spans="2:15">
      <c r="B41" s="7" t="s">
        <v>661</v>
      </c>
      <c r="C41" s="19">
        <v>1130699</v>
      </c>
      <c r="D41" s="20" t="s">
        <v>207</v>
      </c>
      <c r="E41" s="7"/>
      <c r="F41" s="20">
        <v>520037599</v>
      </c>
      <c r="G41" s="7" t="s">
        <v>660</v>
      </c>
      <c r="H41" s="7" t="s">
        <v>102</v>
      </c>
      <c r="I41" s="8">
        <v>106343.77</v>
      </c>
      <c r="J41" s="8">
        <v>14580</v>
      </c>
      <c r="K41" s="8">
        <v>0</v>
      </c>
      <c r="L41" s="8">
        <v>15504.92</v>
      </c>
      <c r="M41" s="9">
        <v>8.0000000000000004E-4</v>
      </c>
      <c r="N41" s="9">
        <v>8.6E-3</v>
      </c>
      <c r="O41" s="9">
        <v>2E-3</v>
      </c>
    </row>
    <row r="42" spans="2:15">
      <c r="B42" s="15" t="s">
        <v>662</v>
      </c>
      <c r="C42" s="16"/>
      <c r="D42" s="22"/>
      <c r="E42" s="15"/>
      <c r="F42" s="15"/>
      <c r="G42" s="15"/>
      <c r="H42" s="15"/>
      <c r="I42" s="17">
        <v>13050604.779999999</v>
      </c>
      <c r="L42" s="17">
        <v>297032.84999999998</v>
      </c>
      <c r="N42" s="18">
        <v>0.1638</v>
      </c>
      <c r="O42" s="18">
        <v>3.7999999999999999E-2</v>
      </c>
    </row>
    <row r="43" spans="2:15">
      <c r="B43" s="7" t="s">
        <v>663</v>
      </c>
      <c r="C43" s="19">
        <v>711010</v>
      </c>
      <c r="D43" s="20" t="s">
        <v>207</v>
      </c>
      <c r="E43" s="7"/>
      <c r="F43" s="20">
        <v>520019753</v>
      </c>
      <c r="G43" s="7" t="s">
        <v>279</v>
      </c>
      <c r="H43" s="7" t="s">
        <v>102</v>
      </c>
      <c r="I43" s="8">
        <v>7642</v>
      </c>
      <c r="J43" s="8">
        <v>68010</v>
      </c>
      <c r="K43" s="8">
        <v>0</v>
      </c>
      <c r="L43" s="8">
        <v>5197.32</v>
      </c>
      <c r="M43" s="9">
        <v>8.6999999999999994E-3</v>
      </c>
      <c r="N43" s="9">
        <v>2.8999999999999998E-3</v>
      </c>
      <c r="O43" s="9">
        <v>6.9999999999999999E-4</v>
      </c>
    </row>
    <row r="44" spans="2:15">
      <c r="B44" s="7" t="s">
        <v>664</v>
      </c>
      <c r="C44" s="19">
        <v>763011</v>
      </c>
      <c r="D44" s="20" t="s">
        <v>207</v>
      </c>
      <c r="E44" s="7"/>
      <c r="F44" s="20">
        <v>520029026</v>
      </c>
      <c r="G44" s="7" t="s">
        <v>279</v>
      </c>
      <c r="H44" s="7" t="s">
        <v>102</v>
      </c>
      <c r="I44" s="8">
        <v>226981.04</v>
      </c>
      <c r="J44" s="8">
        <v>9599</v>
      </c>
      <c r="K44" s="8">
        <v>0</v>
      </c>
      <c r="L44" s="8">
        <v>21787.91</v>
      </c>
      <c r="M44" s="9">
        <v>6.4000000000000003E-3</v>
      </c>
      <c r="N44" s="9">
        <v>1.2E-2</v>
      </c>
      <c r="O44" s="9">
        <v>2.8E-3</v>
      </c>
    </row>
    <row r="45" spans="2:15">
      <c r="B45" s="7" t="s">
        <v>665</v>
      </c>
      <c r="C45" s="19">
        <v>224014</v>
      </c>
      <c r="D45" s="20" t="s">
        <v>207</v>
      </c>
      <c r="E45" s="7"/>
      <c r="F45" s="20">
        <v>520036120</v>
      </c>
      <c r="G45" s="7" t="s">
        <v>323</v>
      </c>
      <c r="H45" s="7" t="s">
        <v>102</v>
      </c>
      <c r="I45" s="8">
        <v>289285</v>
      </c>
      <c r="J45" s="8">
        <v>5268</v>
      </c>
      <c r="K45" s="8">
        <v>0</v>
      </c>
      <c r="L45" s="8">
        <v>15239.53</v>
      </c>
      <c r="M45" s="9">
        <v>5.1999999999999998E-3</v>
      </c>
      <c r="N45" s="9">
        <v>8.3999999999999995E-3</v>
      </c>
      <c r="O45" s="9">
        <v>2E-3</v>
      </c>
    </row>
    <row r="46" spans="2:15">
      <c r="B46" s="7" t="s">
        <v>666</v>
      </c>
      <c r="C46" s="19">
        <v>566018</v>
      </c>
      <c r="D46" s="20" t="s">
        <v>207</v>
      </c>
      <c r="E46" s="7"/>
      <c r="F46" s="20">
        <v>520007469</v>
      </c>
      <c r="G46" s="7" t="s">
        <v>323</v>
      </c>
      <c r="H46" s="7" t="s">
        <v>102</v>
      </c>
      <c r="I46" s="8">
        <v>224465</v>
      </c>
      <c r="J46" s="8">
        <v>3975</v>
      </c>
      <c r="K46" s="8">
        <v>0</v>
      </c>
      <c r="L46" s="8">
        <v>8922.48</v>
      </c>
      <c r="M46" s="9">
        <v>3.5000000000000001E-3</v>
      </c>
      <c r="N46" s="9">
        <v>4.8999999999999998E-3</v>
      </c>
      <c r="O46" s="9">
        <v>1.1000000000000001E-3</v>
      </c>
    </row>
    <row r="47" spans="2:15">
      <c r="B47" s="7" t="s">
        <v>667</v>
      </c>
      <c r="C47" s="19">
        <v>5010129</v>
      </c>
      <c r="D47" s="20" t="s">
        <v>207</v>
      </c>
      <c r="E47" s="7"/>
      <c r="F47" s="20">
        <v>520039967</v>
      </c>
      <c r="G47" s="7" t="s">
        <v>445</v>
      </c>
      <c r="H47" s="7" t="s">
        <v>102</v>
      </c>
      <c r="I47" s="8">
        <v>39</v>
      </c>
      <c r="J47" s="8">
        <v>4247</v>
      </c>
      <c r="K47" s="8">
        <v>0</v>
      </c>
      <c r="L47" s="8">
        <v>1.66</v>
      </c>
      <c r="M47" s="9">
        <v>0</v>
      </c>
      <c r="N47" s="9">
        <v>0</v>
      </c>
      <c r="O47" s="9">
        <v>0</v>
      </c>
    </row>
    <row r="48" spans="2:15">
      <c r="B48" s="7" t="s">
        <v>668</v>
      </c>
      <c r="C48" s="19">
        <v>288019</v>
      </c>
      <c r="D48" s="20" t="s">
        <v>207</v>
      </c>
      <c r="E48" s="7"/>
      <c r="F48" s="20">
        <v>520037425</v>
      </c>
      <c r="G48" s="7" t="s">
        <v>445</v>
      </c>
      <c r="H48" s="7" t="s">
        <v>102</v>
      </c>
      <c r="I48" s="8">
        <v>64693</v>
      </c>
      <c r="J48" s="8">
        <v>9236</v>
      </c>
      <c r="K48" s="8">
        <v>0</v>
      </c>
      <c r="L48" s="8">
        <v>5975.05</v>
      </c>
      <c r="M48" s="9">
        <v>5.8999999999999999E-3</v>
      </c>
      <c r="N48" s="9">
        <v>3.3E-3</v>
      </c>
      <c r="O48" s="9">
        <v>8.0000000000000004E-4</v>
      </c>
    </row>
    <row r="49" spans="2:15">
      <c r="B49" s="7" t="s">
        <v>669</v>
      </c>
      <c r="C49" s="19">
        <v>1104249</v>
      </c>
      <c r="D49" s="20" t="s">
        <v>207</v>
      </c>
      <c r="E49" s="7"/>
      <c r="F49" s="20">
        <v>513770669</v>
      </c>
      <c r="G49" s="7" t="s">
        <v>445</v>
      </c>
      <c r="H49" s="7" t="s">
        <v>102</v>
      </c>
      <c r="I49" s="8">
        <v>21189</v>
      </c>
      <c r="J49" s="8">
        <v>19240</v>
      </c>
      <c r="K49" s="8">
        <v>0</v>
      </c>
      <c r="L49" s="8">
        <v>4076.76</v>
      </c>
      <c r="M49" s="9">
        <v>1.5E-3</v>
      </c>
      <c r="N49" s="9">
        <v>2.2000000000000001E-3</v>
      </c>
      <c r="O49" s="9">
        <v>5.0000000000000001E-4</v>
      </c>
    </row>
    <row r="50" spans="2:15">
      <c r="B50" s="7" t="s">
        <v>670</v>
      </c>
      <c r="C50" s="19">
        <v>1820083</v>
      </c>
      <c r="D50" s="20" t="s">
        <v>207</v>
      </c>
      <c r="E50" s="7"/>
      <c r="F50" s="20">
        <v>520035171</v>
      </c>
      <c r="G50" s="7" t="s">
        <v>295</v>
      </c>
      <c r="H50" s="7" t="s">
        <v>102</v>
      </c>
      <c r="I50" s="8">
        <v>918</v>
      </c>
      <c r="J50" s="8">
        <v>522.5</v>
      </c>
      <c r="K50" s="8">
        <v>0</v>
      </c>
      <c r="L50" s="8">
        <v>4.8</v>
      </c>
      <c r="M50" s="9">
        <v>0</v>
      </c>
      <c r="N50" s="9">
        <v>0</v>
      </c>
      <c r="O50" s="9">
        <v>0</v>
      </c>
    </row>
    <row r="51" spans="2:15">
      <c r="B51" s="7" t="s">
        <v>671</v>
      </c>
      <c r="C51" s="19">
        <v>1132315</v>
      </c>
      <c r="D51" s="20" t="s">
        <v>207</v>
      </c>
      <c r="E51" s="7"/>
      <c r="F51" s="20">
        <v>510381601</v>
      </c>
      <c r="G51" s="7" t="s">
        <v>295</v>
      </c>
      <c r="H51" s="7" t="s">
        <v>102</v>
      </c>
      <c r="I51" s="8">
        <v>30</v>
      </c>
      <c r="J51" s="8">
        <v>1707</v>
      </c>
      <c r="K51" s="8">
        <v>0</v>
      </c>
      <c r="L51" s="8">
        <v>0.51</v>
      </c>
      <c r="M51" s="9">
        <v>0</v>
      </c>
      <c r="N51" s="9">
        <v>0</v>
      </c>
      <c r="O51" s="9">
        <v>0</v>
      </c>
    </row>
    <row r="52" spans="2:15">
      <c r="B52" s="7" t="s">
        <v>672</v>
      </c>
      <c r="C52" s="19">
        <v>1097260</v>
      </c>
      <c r="D52" s="20" t="s">
        <v>207</v>
      </c>
      <c r="E52" s="7"/>
      <c r="F52" s="20">
        <v>513623314</v>
      </c>
      <c r="G52" s="7" t="s">
        <v>295</v>
      </c>
      <c r="H52" s="7" t="s">
        <v>102</v>
      </c>
      <c r="I52" s="8">
        <v>14918</v>
      </c>
      <c r="J52" s="8">
        <v>20960</v>
      </c>
      <c r="K52" s="8">
        <v>0</v>
      </c>
      <c r="L52" s="8">
        <v>3126.81</v>
      </c>
      <c r="M52" s="9">
        <v>1.1000000000000001E-3</v>
      </c>
      <c r="N52" s="9">
        <v>1.6999999999999999E-3</v>
      </c>
      <c r="O52" s="9">
        <v>4.0000000000000002E-4</v>
      </c>
    </row>
    <row r="53" spans="2:15">
      <c r="B53" s="7" t="s">
        <v>673</v>
      </c>
      <c r="C53" s="19">
        <v>1121607</v>
      </c>
      <c r="D53" s="20" t="s">
        <v>207</v>
      </c>
      <c r="E53" s="7"/>
      <c r="F53" s="20">
        <v>513890368</v>
      </c>
      <c r="G53" s="7" t="s">
        <v>295</v>
      </c>
      <c r="H53" s="7" t="s">
        <v>102</v>
      </c>
      <c r="I53" s="8">
        <v>45245.47</v>
      </c>
      <c r="J53" s="8">
        <v>35560</v>
      </c>
      <c r="K53" s="8">
        <v>0</v>
      </c>
      <c r="L53" s="8">
        <v>16089.29</v>
      </c>
      <c r="M53" s="9">
        <v>5.7999999999999996E-3</v>
      </c>
      <c r="N53" s="9">
        <v>8.8999999999999999E-3</v>
      </c>
      <c r="O53" s="9">
        <v>2.0999999999999999E-3</v>
      </c>
    </row>
    <row r="54" spans="2:15">
      <c r="B54" s="7" t="s">
        <v>674</v>
      </c>
      <c r="C54" s="19">
        <v>759019</v>
      </c>
      <c r="D54" s="20" t="s">
        <v>207</v>
      </c>
      <c r="E54" s="7"/>
      <c r="F54" s="20">
        <v>520001736</v>
      </c>
      <c r="G54" s="7" t="s">
        <v>295</v>
      </c>
      <c r="H54" s="7" t="s">
        <v>102</v>
      </c>
      <c r="I54" s="8">
        <v>282.52</v>
      </c>
      <c r="J54" s="8">
        <v>159100</v>
      </c>
      <c r="K54" s="8">
        <v>0</v>
      </c>
      <c r="L54" s="8">
        <v>449.49</v>
      </c>
      <c r="M54" s="9">
        <v>1E-4</v>
      </c>
      <c r="N54" s="9">
        <v>2.0000000000000001E-4</v>
      </c>
      <c r="O54" s="9">
        <v>1E-4</v>
      </c>
    </row>
    <row r="55" spans="2:15">
      <c r="B55" s="7" t="s">
        <v>675</v>
      </c>
      <c r="C55" s="19">
        <v>1090315</v>
      </c>
      <c r="D55" s="20" t="s">
        <v>207</v>
      </c>
      <c r="E55" s="7"/>
      <c r="F55" s="20">
        <v>511399388</v>
      </c>
      <c r="G55" s="7" t="s">
        <v>295</v>
      </c>
      <c r="H55" s="7" t="s">
        <v>102</v>
      </c>
      <c r="I55" s="8">
        <v>211914</v>
      </c>
      <c r="J55" s="8">
        <v>5028</v>
      </c>
      <c r="K55" s="8">
        <v>0</v>
      </c>
      <c r="L55" s="8">
        <v>10655.04</v>
      </c>
      <c r="M55" s="9">
        <v>1.17E-2</v>
      </c>
      <c r="N55" s="9">
        <v>5.8999999999999999E-3</v>
      </c>
      <c r="O55" s="9">
        <v>1.4E-3</v>
      </c>
    </row>
    <row r="56" spans="2:15">
      <c r="B56" s="7" t="s">
        <v>676</v>
      </c>
      <c r="C56" s="19">
        <v>612010</v>
      </c>
      <c r="D56" s="20" t="s">
        <v>207</v>
      </c>
      <c r="E56" s="7"/>
      <c r="F56" s="20">
        <v>520020116</v>
      </c>
      <c r="G56" s="7" t="s">
        <v>295</v>
      </c>
      <c r="H56" s="7" t="s">
        <v>102</v>
      </c>
      <c r="I56" s="8">
        <v>2814</v>
      </c>
      <c r="J56" s="8">
        <v>2547</v>
      </c>
      <c r="K56" s="8">
        <v>0</v>
      </c>
      <c r="L56" s="8">
        <v>71.67</v>
      </c>
      <c r="M56" s="9">
        <v>1E-4</v>
      </c>
      <c r="N56" s="9">
        <v>0</v>
      </c>
      <c r="O56" s="9">
        <v>0</v>
      </c>
    </row>
    <row r="57" spans="2:15">
      <c r="B57" s="7" t="s">
        <v>677</v>
      </c>
      <c r="C57" s="19">
        <v>198010</v>
      </c>
      <c r="D57" s="20" t="s">
        <v>207</v>
      </c>
      <c r="E57" s="7"/>
      <c r="F57" s="20">
        <v>520017070</v>
      </c>
      <c r="G57" s="7" t="s">
        <v>295</v>
      </c>
      <c r="H57" s="7" t="s">
        <v>102</v>
      </c>
      <c r="I57" s="8">
        <v>477816.51</v>
      </c>
      <c r="J57" s="8">
        <v>961.7</v>
      </c>
      <c r="K57" s="8">
        <v>0</v>
      </c>
      <c r="L57" s="8">
        <v>4595.16</v>
      </c>
      <c r="M57" s="9">
        <v>1.6000000000000001E-3</v>
      </c>
      <c r="N57" s="9">
        <v>2.5000000000000001E-3</v>
      </c>
      <c r="O57" s="9">
        <v>5.9999999999999995E-4</v>
      </c>
    </row>
    <row r="58" spans="2:15">
      <c r="B58" s="7" t="s">
        <v>678</v>
      </c>
      <c r="C58" s="19">
        <v>226019</v>
      </c>
      <c r="D58" s="20" t="s">
        <v>207</v>
      </c>
      <c r="E58" s="7"/>
      <c r="F58" s="20">
        <v>520024126</v>
      </c>
      <c r="G58" s="7" t="s">
        <v>295</v>
      </c>
      <c r="H58" s="7" t="s">
        <v>102</v>
      </c>
      <c r="I58" s="8">
        <v>7734</v>
      </c>
      <c r="J58" s="8">
        <v>519.5</v>
      </c>
      <c r="K58" s="8">
        <v>0</v>
      </c>
      <c r="L58" s="8">
        <v>40.18</v>
      </c>
      <c r="M58" s="9">
        <v>0</v>
      </c>
      <c r="N58" s="9">
        <v>0</v>
      </c>
      <c r="O58" s="9">
        <v>0</v>
      </c>
    </row>
    <row r="59" spans="2:15">
      <c r="B59" s="7" t="s">
        <v>679</v>
      </c>
      <c r="C59" s="19">
        <v>723007</v>
      </c>
      <c r="D59" s="20" t="s">
        <v>207</v>
      </c>
      <c r="E59" s="7"/>
      <c r="F59" s="20">
        <v>4452879837</v>
      </c>
      <c r="G59" s="7" t="s">
        <v>295</v>
      </c>
      <c r="H59" s="7" t="s">
        <v>102</v>
      </c>
      <c r="I59" s="8">
        <v>211716</v>
      </c>
      <c r="J59" s="8">
        <v>3649</v>
      </c>
      <c r="K59" s="8">
        <v>402.26</v>
      </c>
      <c r="L59" s="8">
        <v>8127.78</v>
      </c>
      <c r="M59" s="9">
        <v>8.0999999999999996E-3</v>
      </c>
      <c r="N59" s="9">
        <v>4.4999999999999997E-3</v>
      </c>
      <c r="O59" s="9">
        <v>1E-3</v>
      </c>
    </row>
    <row r="60" spans="2:15">
      <c r="B60" s="7" t="s">
        <v>680</v>
      </c>
      <c r="C60" s="19">
        <v>699017</v>
      </c>
      <c r="D60" s="20" t="s">
        <v>207</v>
      </c>
      <c r="E60" s="7"/>
      <c r="F60" s="20">
        <v>520025438</v>
      </c>
      <c r="G60" s="7" t="s">
        <v>295</v>
      </c>
      <c r="H60" s="7" t="s">
        <v>102</v>
      </c>
      <c r="I60" s="8">
        <v>393</v>
      </c>
      <c r="J60" s="8">
        <v>27810</v>
      </c>
      <c r="K60" s="8">
        <v>0</v>
      </c>
      <c r="L60" s="8">
        <v>109.29</v>
      </c>
      <c r="M60" s="9">
        <v>1E-4</v>
      </c>
      <c r="N60" s="9">
        <v>1E-4</v>
      </c>
      <c r="O60" s="9">
        <v>0</v>
      </c>
    </row>
    <row r="61" spans="2:15">
      <c r="B61" s="7" t="s">
        <v>681</v>
      </c>
      <c r="C61" s="19">
        <v>1109644</v>
      </c>
      <c r="D61" s="20" t="s">
        <v>207</v>
      </c>
      <c r="E61" s="7"/>
      <c r="F61" s="20">
        <v>513992529</v>
      </c>
      <c r="G61" s="7" t="s">
        <v>295</v>
      </c>
      <c r="H61" s="7" t="s">
        <v>102</v>
      </c>
      <c r="I61" s="8">
        <v>4283230</v>
      </c>
      <c r="J61" s="8">
        <v>587.1</v>
      </c>
      <c r="K61" s="8">
        <v>0</v>
      </c>
      <c r="L61" s="8">
        <v>25146.84</v>
      </c>
      <c r="M61" s="9">
        <v>2.23E-2</v>
      </c>
      <c r="N61" s="9">
        <v>1.3899999999999999E-2</v>
      </c>
      <c r="O61" s="9">
        <v>3.2000000000000002E-3</v>
      </c>
    </row>
    <row r="62" spans="2:15">
      <c r="B62" s="7" t="s">
        <v>682</v>
      </c>
      <c r="C62" s="19">
        <v>1098565</v>
      </c>
      <c r="D62" s="20" t="s">
        <v>207</v>
      </c>
      <c r="E62" s="7"/>
      <c r="F62" s="20">
        <v>513765859</v>
      </c>
      <c r="G62" s="7" t="s">
        <v>295</v>
      </c>
      <c r="H62" s="7" t="s">
        <v>102</v>
      </c>
      <c r="I62" s="8">
        <v>66893</v>
      </c>
      <c r="J62" s="8">
        <v>11920</v>
      </c>
      <c r="K62" s="8">
        <v>0</v>
      </c>
      <c r="L62" s="8">
        <v>7973.65</v>
      </c>
      <c r="M62" s="9">
        <v>5.3E-3</v>
      </c>
      <c r="N62" s="9">
        <v>4.4000000000000003E-3</v>
      </c>
      <c r="O62" s="9">
        <v>1E-3</v>
      </c>
    </row>
    <row r="63" spans="2:15">
      <c r="B63" s="7" t="s">
        <v>683</v>
      </c>
      <c r="C63" s="19">
        <v>1098920</v>
      </c>
      <c r="D63" s="20" t="s">
        <v>207</v>
      </c>
      <c r="E63" s="7"/>
      <c r="F63" s="20">
        <v>513821488</v>
      </c>
      <c r="G63" s="7" t="s">
        <v>295</v>
      </c>
      <c r="H63" s="7" t="s">
        <v>102</v>
      </c>
      <c r="I63" s="8">
        <v>633421.29</v>
      </c>
      <c r="J63" s="8">
        <v>1381</v>
      </c>
      <c r="K63" s="8">
        <v>0</v>
      </c>
      <c r="L63" s="8">
        <v>8747.5499999999993</v>
      </c>
      <c r="M63" s="9">
        <v>3.5999999999999999E-3</v>
      </c>
      <c r="N63" s="9">
        <v>4.7999999999999996E-3</v>
      </c>
      <c r="O63" s="9">
        <v>1.1000000000000001E-3</v>
      </c>
    </row>
    <row r="64" spans="2:15">
      <c r="B64" s="7" t="s">
        <v>684</v>
      </c>
      <c r="C64" s="19">
        <v>1081942</v>
      </c>
      <c r="D64" s="20" t="s">
        <v>207</v>
      </c>
      <c r="E64" s="7"/>
      <c r="F64" s="20">
        <v>520036104</v>
      </c>
      <c r="G64" s="7" t="s">
        <v>295</v>
      </c>
      <c r="H64" s="7" t="s">
        <v>102</v>
      </c>
      <c r="I64" s="8">
        <v>282963</v>
      </c>
      <c r="J64" s="8">
        <v>634.1</v>
      </c>
      <c r="K64" s="8">
        <v>0</v>
      </c>
      <c r="L64" s="8">
        <v>1794.27</v>
      </c>
      <c r="M64" s="9">
        <v>6.9999999999999999E-4</v>
      </c>
      <c r="N64" s="9">
        <v>1E-3</v>
      </c>
      <c r="O64" s="9">
        <v>2.0000000000000001E-4</v>
      </c>
    </row>
    <row r="65" spans="2:15">
      <c r="B65" s="7" t="s">
        <v>685</v>
      </c>
      <c r="C65" s="19">
        <v>168013</v>
      </c>
      <c r="D65" s="20" t="s">
        <v>207</v>
      </c>
      <c r="E65" s="7"/>
      <c r="F65" s="20">
        <v>520034109</v>
      </c>
      <c r="G65" s="7" t="s">
        <v>643</v>
      </c>
      <c r="H65" s="7" t="s">
        <v>102</v>
      </c>
      <c r="I65" s="8">
        <v>43481</v>
      </c>
      <c r="J65" s="8">
        <v>31520</v>
      </c>
      <c r="K65" s="8">
        <v>0</v>
      </c>
      <c r="L65" s="8">
        <v>13705.21</v>
      </c>
      <c r="M65" s="9">
        <v>1.18E-2</v>
      </c>
      <c r="N65" s="9">
        <v>7.6E-3</v>
      </c>
      <c r="O65" s="9">
        <v>1.8E-3</v>
      </c>
    </row>
    <row r="66" spans="2:15">
      <c r="B66" s="7" t="s">
        <v>686</v>
      </c>
      <c r="C66" s="19">
        <v>627034</v>
      </c>
      <c r="D66" s="20" t="s">
        <v>207</v>
      </c>
      <c r="E66" s="7"/>
      <c r="F66" s="20">
        <v>520025602</v>
      </c>
      <c r="G66" s="7" t="s">
        <v>687</v>
      </c>
      <c r="H66" s="7" t="s">
        <v>102</v>
      </c>
      <c r="I66" s="8">
        <v>117613</v>
      </c>
      <c r="J66" s="8">
        <v>9239</v>
      </c>
      <c r="K66" s="8">
        <v>0</v>
      </c>
      <c r="L66" s="8">
        <v>10866.27</v>
      </c>
      <c r="M66" s="9">
        <v>4.4000000000000003E-3</v>
      </c>
      <c r="N66" s="9">
        <v>6.0000000000000001E-3</v>
      </c>
      <c r="O66" s="9">
        <v>1.4E-3</v>
      </c>
    </row>
    <row r="67" spans="2:15">
      <c r="B67" s="7" t="s">
        <v>688</v>
      </c>
      <c r="C67" s="19">
        <v>315010</v>
      </c>
      <c r="D67" s="20" t="s">
        <v>207</v>
      </c>
      <c r="E67" s="7"/>
      <c r="F67" s="20">
        <v>520037284</v>
      </c>
      <c r="G67" s="7" t="s">
        <v>687</v>
      </c>
      <c r="H67" s="7" t="s">
        <v>102</v>
      </c>
      <c r="I67" s="8">
        <v>21649</v>
      </c>
      <c r="J67" s="8">
        <v>9870</v>
      </c>
      <c r="K67" s="8">
        <v>0</v>
      </c>
      <c r="L67" s="8">
        <v>2136.7600000000002</v>
      </c>
      <c r="M67" s="9">
        <v>2.3999999999999998E-3</v>
      </c>
      <c r="N67" s="9">
        <v>1.1999999999999999E-3</v>
      </c>
      <c r="O67" s="9">
        <v>2.9999999999999997E-4</v>
      </c>
    </row>
    <row r="68" spans="2:15">
      <c r="B68" s="7" t="s">
        <v>689</v>
      </c>
      <c r="C68" s="19">
        <v>1132356</v>
      </c>
      <c r="D68" s="20" t="s">
        <v>207</v>
      </c>
      <c r="E68" s="7"/>
      <c r="F68" s="20">
        <v>515001659</v>
      </c>
      <c r="G68" s="7" t="s">
        <v>690</v>
      </c>
      <c r="H68" s="7" t="s">
        <v>102</v>
      </c>
      <c r="I68" s="8">
        <v>31444</v>
      </c>
      <c r="J68" s="8">
        <v>1090</v>
      </c>
      <c r="K68" s="8">
        <v>0</v>
      </c>
      <c r="L68" s="8">
        <v>342.74</v>
      </c>
      <c r="M68" s="9">
        <v>2.9999999999999997E-4</v>
      </c>
      <c r="N68" s="9">
        <v>2.0000000000000001E-4</v>
      </c>
      <c r="O68" s="9">
        <v>0</v>
      </c>
    </row>
    <row r="69" spans="2:15">
      <c r="B69" s="7" t="s">
        <v>691</v>
      </c>
      <c r="C69" s="19">
        <v>1133875</v>
      </c>
      <c r="D69" s="20" t="s">
        <v>207</v>
      </c>
      <c r="E69" s="7"/>
      <c r="F69" s="20">
        <v>514892801</v>
      </c>
      <c r="G69" s="7" t="s">
        <v>690</v>
      </c>
      <c r="H69" s="7" t="s">
        <v>102</v>
      </c>
      <c r="I69" s="8">
        <v>173</v>
      </c>
      <c r="J69" s="8">
        <v>1150</v>
      </c>
      <c r="K69" s="8">
        <v>0</v>
      </c>
      <c r="L69" s="8">
        <v>1.99</v>
      </c>
      <c r="M69" s="9">
        <v>0</v>
      </c>
      <c r="N69" s="9">
        <v>0</v>
      </c>
      <c r="O69" s="9">
        <v>0</v>
      </c>
    </row>
    <row r="70" spans="2:15">
      <c r="B70" s="7" t="s">
        <v>692</v>
      </c>
      <c r="C70" s="19">
        <v>1081603</v>
      </c>
      <c r="D70" s="20" t="s">
        <v>207</v>
      </c>
      <c r="E70" s="7"/>
      <c r="F70" s="20">
        <v>520042912</v>
      </c>
      <c r="G70" s="7" t="s">
        <v>646</v>
      </c>
      <c r="H70" s="7" t="s">
        <v>102</v>
      </c>
      <c r="I70" s="8">
        <v>31</v>
      </c>
      <c r="J70" s="8">
        <v>16330</v>
      </c>
      <c r="K70" s="8">
        <v>0</v>
      </c>
      <c r="L70" s="8">
        <v>5.0599999999999996</v>
      </c>
      <c r="M70" s="9">
        <v>0</v>
      </c>
      <c r="N70" s="9">
        <v>0</v>
      </c>
      <c r="O70" s="9">
        <v>0</v>
      </c>
    </row>
    <row r="71" spans="2:15">
      <c r="B71" s="7" t="s">
        <v>693</v>
      </c>
      <c r="C71" s="19">
        <v>1100957</v>
      </c>
      <c r="D71" s="20" t="s">
        <v>207</v>
      </c>
      <c r="E71" s="7"/>
      <c r="F71" s="20">
        <v>510119068</v>
      </c>
      <c r="G71" s="7" t="s">
        <v>476</v>
      </c>
      <c r="H71" s="7" t="s">
        <v>102</v>
      </c>
      <c r="I71" s="8">
        <v>911365</v>
      </c>
      <c r="J71" s="8">
        <v>379.5</v>
      </c>
      <c r="K71" s="8">
        <v>0</v>
      </c>
      <c r="L71" s="8">
        <v>3458.63</v>
      </c>
      <c r="M71" s="9">
        <v>3.0000000000000001E-3</v>
      </c>
      <c r="N71" s="9">
        <v>1.9E-3</v>
      </c>
      <c r="O71" s="9">
        <v>4.0000000000000002E-4</v>
      </c>
    </row>
    <row r="72" spans="2:15">
      <c r="B72" s="7" t="s">
        <v>694</v>
      </c>
      <c r="C72" s="19">
        <v>1090547</v>
      </c>
      <c r="D72" s="20" t="s">
        <v>207</v>
      </c>
      <c r="E72" s="7"/>
      <c r="F72" s="20">
        <v>513507574</v>
      </c>
      <c r="G72" s="7" t="s">
        <v>476</v>
      </c>
      <c r="H72" s="7" t="s">
        <v>102</v>
      </c>
      <c r="I72" s="8">
        <v>430146</v>
      </c>
      <c r="J72" s="8">
        <v>1186</v>
      </c>
      <c r="K72" s="8">
        <v>0</v>
      </c>
      <c r="L72" s="8">
        <v>5101.53</v>
      </c>
      <c r="M72" s="9">
        <v>1.17E-2</v>
      </c>
      <c r="N72" s="9">
        <v>2.8E-3</v>
      </c>
      <c r="O72" s="9">
        <v>6.9999999999999999E-4</v>
      </c>
    </row>
    <row r="73" spans="2:15">
      <c r="B73" s="7" t="s">
        <v>695</v>
      </c>
      <c r="C73" s="19">
        <v>583013</v>
      </c>
      <c r="D73" s="20" t="s">
        <v>207</v>
      </c>
      <c r="E73" s="7"/>
      <c r="F73" s="20">
        <v>520033226</v>
      </c>
      <c r="G73" s="7" t="s">
        <v>375</v>
      </c>
      <c r="H73" s="7" t="s">
        <v>102</v>
      </c>
      <c r="I73" s="8">
        <v>72790.03</v>
      </c>
      <c r="J73" s="8">
        <v>21080</v>
      </c>
      <c r="K73" s="8">
        <v>0</v>
      </c>
      <c r="L73" s="8">
        <v>15344.14</v>
      </c>
      <c r="M73" s="9">
        <v>4.1000000000000003E-3</v>
      </c>
      <c r="N73" s="9">
        <v>8.5000000000000006E-3</v>
      </c>
      <c r="O73" s="9">
        <v>2E-3</v>
      </c>
    </row>
    <row r="74" spans="2:15">
      <c r="B74" s="7" t="s">
        <v>696</v>
      </c>
      <c r="C74" s="19">
        <v>127019</v>
      </c>
      <c r="D74" s="20" t="s">
        <v>207</v>
      </c>
      <c r="E74" s="7"/>
      <c r="F74" s="20">
        <v>520034125</v>
      </c>
      <c r="G74" s="7" t="s">
        <v>375</v>
      </c>
      <c r="H74" s="7" t="s">
        <v>102</v>
      </c>
      <c r="I74" s="8">
        <v>1845.52</v>
      </c>
      <c r="J74" s="8">
        <v>5661</v>
      </c>
      <c r="K74" s="8">
        <v>0</v>
      </c>
      <c r="L74" s="8">
        <v>104.47</v>
      </c>
      <c r="M74" s="9">
        <v>2.0000000000000001E-4</v>
      </c>
      <c r="N74" s="9">
        <v>1E-4</v>
      </c>
      <c r="O74" s="9">
        <v>0</v>
      </c>
    </row>
    <row r="75" spans="2:15">
      <c r="B75" s="7" t="s">
        <v>697</v>
      </c>
      <c r="C75" s="19">
        <v>1134139</v>
      </c>
      <c r="D75" s="20" t="s">
        <v>207</v>
      </c>
      <c r="E75" s="7"/>
      <c r="F75" s="20">
        <v>515163335</v>
      </c>
      <c r="G75" s="7" t="s">
        <v>375</v>
      </c>
      <c r="H75" s="7" t="s">
        <v>102</v>
      </c>
      <c r="I75" s="8">
        <v>256653.37</v>
      </c>
      <c r="J75" s="8">
        <v>5603</v>
      </c>
      <c r="K75" s="8">
        <v>0</v>
      </c>
      <c r="L75" s="8">
        <v>14380.29</v>
      </c>
      <c r="M75" s="9">
        <v>4.7999999999999996E-3</v>
      </c>
      <c r="N75" s="9">
        <v>7.9000000000000008E-3</v>
      </c>
      <c r="O75" s="9">
        <v>1.8E-3</v>
      </c>
    </row>
    <row r="76" spans="2:15">
      <c r="B76" s="7" t="s">
        <v>698</v>
      </c>
      <c r="C76" s="19">
        <v>643015</v>
      </c>
      <c r="D76" s="20" t="s">
        <v>207</v>
      </c>
      <c r="E76" s="7"/>
      <c r="F76" s="20">
        <v>520020942</v>
      </c>
      <c r="G76" s="7" t="s">
        <v>519</v>
      </c>
      <c r="H76" s="7" t="s">
        <v>102</v>
      </c>
      <c r="I76" s="8">
        <v>281895</v>
      </c>
      <c r="J76" s="8">
        <v>2380</v>
      </c>
      <c r="K76" s="8">
        <v>0</v>
      </c>
      <c r="L76" s="8">
        <v>6709.1</v>
      </c>
      <c r="M76" s="9">
        <v>2.8999999999999998E-3</v>
      </c>
      <c r="N76" s="9">
        <v>3.7000000000000002E-3</v>
      </c>
      <c r="O76" s="9">
        <v>8.9999999999999998E-4</v>
      </c>
    </row>
    <row r="77" spans="2:15">
      <c r="B77" s="7" t="s">
        <v>699</v>
      </c>
      <c r="C77" s="19">
        <v>394015</v>
      </c>
      <c r="D77" s="20" t="s">
        <v>207</v>
      </c>
      <c r="E77" s="7"/>
      <c r="F77" s="20">
        <v>550012777</v>
      </c>
      <c r="G77" s="7" t="s">
        <v>519</v>
      </c>
      <c r="H77" s="7" t="s">
        <v>102</v>
      </c>
      <c r="I77" s="8">
        <v>226998.9</v>
      </c>
      <c r="J77" s="8">
        <v>254.6</v>
      </c>
      <c r="K77" s="8">
        <v>0</v>
      </c>
      <c r="L77" s="8">
        <v>577.94000000000005</v>
      </c>
      <c r="M77" s="9">
        <v>2.0000000000000001E-4</v>
      </c>
      <c r="N77" s="9">
        <v>2.9999999999999997E-4</v>
      </c>
      <c r="O77" s="9">
        <v>1E-4</v>
      </c>
    </row>
    <row r="78" spans="2:15">
      <c r="B78" s="7" t="s">
        <v>700</v>
      </c>
      <c r="C78" s="19">
        <v>1107663</v>
      </c>
      <c r="D78" s="20" t="s">
        <v>207</v>
      </c>
      <c r="E78" s="7"/>
      <c r="F78" s="20">
        <v>512832742</v>
      </c>
      <c r="G78" s="7" t="s">
        <v>309</v>
      </c>
      <c r="H78" s="7" t="s">
        <v>102</v>
      </c>
      <c r="I78" s="8">
        <v>213242</v>
      </c>
      <c r="J78" s="8">
        <v>2198</v>
      </c>
      <c r="K78" s="8">
        <v>0</v>
      </c>
      <c r="L78" s="8">
        <v>4687.0600000000004</v>
      </c>
      <c r="M78" s="9">
        <v>7.1000000000000004E-3</v>
      </c>
      <c r="N78" s="9">
        <v>2.5999999999999999E-3</v>
      </c>
      <c r="O78" s="9">
        <v>5.9999999999999995E-4</v>
      </c>
    </row>
    <row r="79" spans="2:15">
      <c r="B79" s="7" t="s">
        <v>701</v>
      </c>
      <c r="C79" s="19">
        <v>1101534</v>
      </c>
      <c r="D79" s="20" t="s">
        <v>207</v>
      </c>
      <c r="E79" s="7"/>
      <c r="F79" s="20">
        <v>511930125</v>
      </c>
      <c r="G79" s="7" t="s">
        <v>309</v>
      </c>
      <c r="H79" s="7" t="s">
        <v>102</v>
      </c>
      <c r="I79" s="8">
        <v>604815.35999999999</v>
      </c>
      <c r="J79" s="8">
        <v>2210</v>
      </c>
      <c r="K79" s="8">
        <v>0</v>
      </c>
      <c r="L79" s="8">
        <v>13366.42</v>
      </c>
      <c r="M79" s="9">
        <v>5.1999999999999998E-3</v>
      </c>
      <c r="N79" s="9">
        <v>7.4000000000000003E-3</v>
      </c>
      <c r="O79" s="9">
        <v>1.6999999999999999E-3</v>
      </c>
    </row>
    <row r="80" spans="2:15">
      <c r="B80" s="7" t="s">
        <v>702</v>
      </c>
      <c r="C80" s="19">
        <v>1083484</v>
      </c>
      <c r="D80" s="20" t="s">
        <v>207</v>
      </c>
      <c r="E80" s="7"/>
      <c r="F80" s="20">
        <v>520044314</v>
      </c>
      <c r="G80" s="7" t="s">
        <v>309</v>
      </c>
      <c r="H80" s="7" t="s">
        <v>102</v>
      </c>
      <c r="I80" s="8">
        <v>1445156.23</v>
      </c>
      <c r="J80" s="8">
        <v>1835</v>
      </c>
      <c r="K80" s="8">
        <v>0</v>
      </c>
      <c r="L80" s="8">
        <v>26518.62</v>
      </c>
      <c r="M80" s="9">
        <v>8.3999999999999995E-3</v>
      </c>
      <c r="N80" s="9">
        <v>1.46E-2</v>
      </c>
      <c r="O80" s="9">
        <v>3.3999999999999998E-3</v>
      </c>
    </row>
    <row r="81" spans="2:15">
      <c r="B81" s="7" t="s">
        <v>703</v>
      </c>
      <c r="C81" s="19">
        <v>1141571</v>
      </c>
      <c r="D81" s="20" t="s">
        <v>207</v>
      </c>
      <c r="E81" s="7"/>
      <c r="F81" s="20">
        <v>514401702</v>
      </c>
      <c r="G81" s="7" t="s">
        <v>320</v>
      </c>
      <c r="H81" s="7" t="s">
        <v>102</v>
      </c>
      <c r="I81" s="8">
        <v>509869</v>
      </c>
      <c r="J81" s="8">
        <v>1929</v>
      </c>
      <c r="K81" s="8">
        <v>0</v>
      </c>
      <c r="L81" s="8">
        <v>9835.3700000000008</v>
      </c>
      <c r="M81" s="9">
        <v>3.8999999999999998E-3</v>
      </c>
      <c r="N81" s="9">
        <v>5.4000000000000003E-3</v>
      </c>
      <c r="O81" s="9">
        <v>1.2999999999999999E-3</v>
      </c>
    </row>
    <row r="82" spans="2:15">
      <c r="B82" s="7" t="s">
        <v>704</v>
      </c>
      <c r="C82" s="19">
        <v>310011</v>
      </c>
      <c r="D82" s="20" t="s">
        <v>207</v>
      </c>
      <c r="E82" s="7"/>
      <c r="F82" s="20">
        <v>520037367</v>
      </c>
      <c r="G82" s="7" t="s">
        <v>320</v>
      </c>
      <c r="H82" s="7" t="s">
        <v>102</v>
      </c>
      <c r="I82" s="8">
        <v>58288</v>
      </c>
      <c r="J82" s="8">
        <v>176</v>
      </c>
      <c r="K82" s="8">
        <v>0</v>
      </c>
      <c r="L82" s="8">
        <v>102.59</v>
      </c>
      <c r="M82" s="9">
        <v>1E-4</v>
      </c>
      <c r="N82" s="9">
        <v>1E-4</v>
      </c>
      <c r="O82" s="9">
        <v>0</v>
      </c>
    </row>
    <row r="83" spans="2:15">
      <c r="B83" s="7" t="s">
        <v>705</v>
      </c>
      <c r="C83" s="19">
        <v>578013</v>
      </c>
      <c r="D83" s="20" t="s">
        <v>207</v>
      </c>
      <c r="E83" s="7"/>
      <c r="F83" s="20">
        <v>520033473</v>
      </c>
      <c r="G83" s="7" t="s">
        <v>706</v>
      </c>
      <c r="H83" s="7" t="s">
        <v>102</v>
      </c>
      <c r="I83" s="8">
        <v>210</v>
      </c>
      <c r="J83" s="8">
        <v>17500</v>
      </c>
      <c r="K83" s="8">
        <v>0</v>
      </c>
      <c r="L83" s="8">
        <v>36.75</v>
      </c>
      <c r="M83" s="9">
        <v>0</v>
      </c>
      <c r="N83" s="9">
        <v>0</v>
      </c>
      <c r="O83" s="9">
        <v>0</v>
      </c>
    </row>
    <row r="84" spans="2:15">
      <c r="B84" s="7" t="s">
        <v>707</v>
      </c>
      <c r="C84" s="19">
        <v>1095264</v>
      </c>
      <c r="D84" s="20" t="s">
        <v>207</v>
      </c>
      <c r="E84" s="7"/>
      <c r="F84" s="20">
        <v>511235434</v>
      </c>
      <c r="G84" s="7" t="s">
        <v>655</v>
      </c>
      <c r="H84" s="7" t="s">
        <v>102</v>
      </c>
      <c r="I84" s="8">
        <v>580</v>
      </c>
      <c r="J84" s="8">
        <v>2502</v>
      </c>
      <c r="K84" s="8">
        <v>0</v>
      </c>
      <c r="L84" s="8">
        <v>14.51</v>
      </c>
      <c r="M84" s="9">
        <v>0</v>
      </c>
      <c r="N84" s="9">
        <v>0</v>
      </c>
      <c r="O84" s="9">
        <v>0</v>
      </c>
    </row>
    <row r="85" spans="2:15">
      <c r="B85" s="7" t="s">
        <v>708</v>
      </c>
      <c r="C85" s="19">
        <v>1120609</v>
      </c>
      <c r="D85" s="20" t="s">
        <v>207</v>
      </c>
      <c r="E85" s="7"/>
      <c r="F85" s="20">
        <v>511903288</v>
      </c>
      <c r="G85" s="7" t="s">
        <v>709</v>
      </c>
      <c r="H85" s="7" t="s">
        <v>102</v>
      </c>
      <c r="I85" s="8">
        <v>272811</v>
      </c>
      <c r="J85" s="8">
        <v>108.79</v>
      </c>
      <c r="K85" s="8">
        <v>0</v>
      </c>
      <c r="L85" s="8">
        <v>296.77999999999997</v>
      </c>
      <c r="M85" s="9">
        <v>2.8999999999999998E-3</v>
      </c>
      <c r="N85" s="9">
        <v>2.0000000000000001E-4</v>
      </c>
      <c r="O85" s="9">
        <v>0</v>
      </c>
    </row>
    <row r="86" spans="2:15">
      <c r="B86" s="7" t="s">
        <v>710</v>
      </c>
      <c r="C86" s="19">
        <v>1094119</v>
      </c>
      <c r="D86" s="20" t="s">
        <v>207</v>
      </c>
      <c r="E86" s="7"/>
      <c r="F86" s="20">
        <v>511524605</v>
      </c>
      <c r="G86" s="7" t="s">
        <v>709</v>
      </c>
      <c r="H86" s="7" t="s">
        <v>102</v>
      </c>
      <c r="I86" s="8">
        <v>372390.54</v>
      </c>
      <c r="J86" s="8">
        <v>1869</v>
      </c>
      <c r="K86" s="8">
        <v>0</v>
      </c>
      <c r="L86" s="8">
        <v>6959.98</v>
      </c>
      <c r="M86" s="9">
        <v>9.1999999999999998E-3</v>
      </c>
      <c r="N86" s="9">
        <v>3.8E-3</v>
      </c>
      <c r="O86" s="9">
        <v>8.9999999999999998E-4</v>
      </c>
    </row>
    <row r="87" spans="2:15">
      <c r="B87" s="7" t="s">
        <v>711</v>
      </c>
      <c r="C87" s="19">
        <v>256016</v>
      </c>
      <c r="D87" s="20" t="s">
        <v>207</v>
      </c>
      <c r="E87" s="7"/>
      <c r="F87" s="20">
        <v>520036690</v>
      </c>
      <c r="G87" s="7" t="s">
        <v>486</v>
      </c>
      <c r="H87" s="7" t="s">
        <v>102</v>
      </c>
      <c r="I87" s="8">
        <v>102575</v>
      </c>
      <c r="J87" s="8">
        <v>13860</v>
      </c>
      <c r="K87" s="8">
        <v>130.71</v>
      </c>
      <c r="L87" s="8">
        <v>14347.61</v>
      </c>
      <c r="M87" s="9">
        <v>6.7000000000000002E-3</v>
      </c>
      <c r="N87" s="9">
        <v>7.9000000000000008E-3</v>
      </c>
      <c r="O87" s="9">
        <v>1.8E-3</v>
      </c>
    </row>
    <row r="88" spans="2:15">
      <c r="B88" s="15" t="s">
        <v>712</v>
      </c>
      <c r="C88" s="16"/>
      <c r="D88" s="22"/>
      <c r="E88" s="15"/>
      <c r="F88" s="15"/>
      <c r="G88" s="15"/>
      <c r="H88" s="15"/>
      <c r="I88" s="17">
        <v>29199612.989999998</v>
      </c>
      <c r="L88" s="17">
        <v>142020.17000000001</v>
      </c>
      <c r="N88" s="18">
        <v>7.8299999999999995E-2</v>
      </c>
      <c r="O88" s="18">
        <v>1.8200000000000001E-2</v>
      </c>
    </row>
    <row r="89" spans="2:15">
      <c r="B89" s="7" t="s">
        <v>713</v>
      </c>
      <c r="C89" s="19">
        <v>722314</v>
      </c>
      <c r="D89" s="20" t="s">
        <v>207</v>
      </c>
      <c r="E89" s="7"/>
      <c r="F89" s="20">
        <v>520018649</v>
      </c>
      <c r="G89" s="7" t="s">
        <v>279</v>
      </c>
      <c r="H89" s="7" t="s">
        <v>102</v>
      </c>
      <c r="I89" s="8">
        <v>282831</v>
      </c>
      <c r="J89" s="8">
        <v>1495</v>
      </c>
      <c r="K89" s="8">
        <v>0</v>
      </c>
      <c r="L89" s="8">
        <v>4228.32</v>
      </c>
      <c r="M89" s="9">
        <v>3.8E-3</v>
      </c>
      <c r="N89" s="9">
        <v>2.3E-3</v>
      </c>
      <c r="O89" s="9">
        <v>5.0000000000000001E-4</v>
      </c>
    </row>
    <row r="90" spans="2:15">
      <c r="B90" s="7" t="s">
        <v>714</v>
      </c>
      <c r="C90" s="19">
        <v>1096148</v>
      </c>
      <c r="D90" s="20" t="s">
        <v>207</v>
      </c>
      <c r="E90" s="7"/>
      <c r="F90" s="20">
        <v>510289564</v>
      </c>
      <c r="G90" s="7" t="s">
        <v>445</v>
      </c>
      <c r="H90" s="7" t="s">
        <v>102</v>
      </c>
      <c r="I90" s="8">
        <v>369151</v>
      </c>
      <c r="J90" s="8">
        <v>350.9</v>
      </c>
      <c r="K90" s="8">
        <v>0</v>
      </c>
      <c r="L90" s="8">
        <v>1295.3499999999999</v>
      </c>
      <c r="M90" s="9">
        <v>7.7999999999999996E-3</v>
      </c>
      <c r="N90" s="9">
        <v>6.9999999999999999E-4</v>
      </c>
      <c r="O90" s="9">
        <v>2.0000000000000001E-4</v>
      </c>
    </row>
    <row r="91" spans="2:15">
      <c r="B91" s="7" t="s">
        <v>715</v>
      </c>
      <c r="C91" s="19">
        <v>371013</v>
      </c>
      <c r="D91" s="20" t="s">
        <v>207</v>
      </c>
      <c r="E91" s="7"/>
      <c r="F91" s="20">
        <v>520038225</v>
      </c>
      <c r="G91" s="7" t="s">
        <v>445</v>
      </c>
      <c r="H91" s="7" t="s">
        <v>102</v>
      </c>
      <c r="I91" s="8">
        <v>60644.04</v>
      </c>
      <c r="J91" s="8">
        <v>1831</v>
      </c>
      <c r="K91" s="8">
        <v>0</v>
      </c>
      <c r="L91" s="8">
        <v>1110.3900000000001</v>
      </c>
      <c r="M91" s="9">
        <v>4.5999999999999999E-3</v>
      </c>
      <c r="N91" s="9">
        <v>5.9999999999999995E-4</v>
      </c>
      <c r="O91" s="9">
        <v>1E-4</v>
      </c>
    </row>
    <row r="92" spans="2:15">
      <c r="B92" s="7" t="s">
        <v>716</v>
      </c>
      <c r="C92" s="19">
        <v>103010</v>
      </c>
      <c r="D92" s="20" t="s">
        <v>207</v>
      </c>
      <c r="E92" s="7"/>
      <c r="F92" s="20">
        <v>520041187</v>
      </c>
      <c r="G92" s="7" t="s">
        <v>445</v>
      </c>
      <c r="H92" s="7" t="s">
        <v>102</v>
      </c>
      <c r="I92" s="8">
        <v>1343829</v>
      </c>
      <c r="J92" s="8">
        <v>201</v>
      </c>
      <c r="K92" s="8">
        <v>0</v>
      </c>
      <c r="L92" s="8">
        <v>2701.1</v>
      </c>
      <c r="M92" s="9">
        <v>1.29E-2</v>
      </c>
      <c r="N92" s="9">
        <v>1.5E-3</v>
      </c>
      <c r="O92" s="9">
        <v>2.9999999999999997E-4</v>
      </c>
    </row>
    <row r="93" spans="2:15">
      <c r="B93" s="7" t="s">
        <v>717</v>
      </c>
      <c r="C93" s="19">
        <v>354019</v>
      </c>
      <c r="D93" s="20" t="s">
        <v>207</v>
      </c>
      <c r="E93" s="7"/>
      <c r="F93" s="20">
        <v>520038100</v>
      </c>
      <c r="G93" s="7" t="s">
        <v>445</v>
      </c>
      <c r="H93" s="7" t="s">
        <v>102</v>
      </c>
      <c r="I93" s="8">
        <v>127556</v>
      </c>
      <c r="J93" s="8">
        <v>4109</v>
      </c>
      <c r="K93" s="8">
        <v>0</v>
      </c>
      <c r="L93" s="8">
        <v>5241.28</v>
      </c>
      <c r="M93" s="9">
        <v>1.84E-2</v>
      </c>
      <c r="N93" s="9">
        <v>2.8999999999999998E-3</v>
      </c>
      <c r="O93" s="9">
        <v>6.9999999999999999E-4</v>
      </c>
    </row>
    <row r="94" spans="2:15">
      <c r="B94" s="7" t="s">
        <v>718</v>
      </c>
      <c r="C94" s="19">
        <v>253013</v>
      </c>
      <c r="D94" s="20" t="s">
        <v>207</v>
      </c>
      <c r="E94" s="7"/>
      <c r="F94" s="20">
        <v>520036195</v>
      </c>
      <c r="G94" s="7" t="s">
        <v>445</v>
      </c>
      <c r="H94" s="7" t="s">
        <v>102</v>
      </c>
      <c r="I94" s="8">
        <v>39359</v>
      </c>
      <c r="J94" s="8">
        <v>1368</v>
      </c>
      <c r="K94" s="8">
        <v>0</v>
      </c>
      <c r="L94" s="8">
        <v>538.42999999999995</v>
      </c>
      <c r="M94" s="9">
        <v>2.7000000000000001E-3</v>
      </c>
      <c r="N94" s="9">
        <v>2.9999999999999997E-4</v>
      </c>
      <c r="O94" s="9">
        <v>1E-4</v>
      </c>
    </row>
    <row r="95" spans="2:15">
      <c r="B95" s="7" t="s">
        <v>719</v>
      </c>
      <c r="C95" s="19">
        <v>1129444</v>
      </c>
      <c r="D95" s="20" t="s">
        <v>207</v>
      </c>
      <c r="E95" s="7"/>
      <c r="F95" s="20">
        <v>513660373</v>
      </c>
      <c r="G95" s="7" t="s">
        <v>445</v>
      </c>
      <c r="H95" s="7" t="s">
        <v>102</v>
      </c>
      <c r="I95" s="8">
        <v>288487</v>
      </c>
      <c r="J95" s="8">
        <v>764.2</v>
      </c>
      <c r="K95" s="8">
        <v>0</v>
      </c>
      <c r="L95" s="8">
        <v>2204.62</v>
      </c>
      <c r="M95" s="9">
        <v>7.3000000000000001E-3</v>
      </c>
      <c r="N95" s="9">
        <v>1.1999999999999999E-3</v>
      </c>
      <c r="O95" s="9">
        <v>2.9999999999999997E-4</v>
      </c>
    </row>
    <row r="96" spans="2:15">
      <c r="B96" s="7" t="s">
        <v>720</v>
      </c>
      <c r="C96" s="19">
        <v>1105097</v>
      </c>
      <c r="D96" s="20" t="s">
        <v>207</v>
      </c>
      <c r="E96" s="7"/>
      <c r="F96" s="20">
        <v>511725459</v>
      </c>
      <c r="G96" s="7" t="s">
        <v>445</v>
      </c>
      <c r="H96" s="7" t="s">
        <v>102</v>
      </c>
      <c r="I96" s="8">
        <v>126888</v>
      </c>
      <c r="J96" s="8">
        <v>4543</v>
      </c>
      <c r="K96" s="8">
        <v>0</v>
      </c>
      <c r="L96" s="8">
        <v>5764.52</v>
      </c>
      <c r="M96" s="9">
        <v>6.1000000000000004E-3</v>
      </c>
      <c r="N96" s="9">
        <v>3.2000000000000002E-3</v>
      </c>
      <c r="O96" s="9">
        <v>6.9999999999999999E-4</v>
      </c>
    </row>
    <row r="97" spans="2:15">
      <c r="B97" s="7" t="s">
        <v>721</v>
      </c>
      <c r="C97" s="19">
        <v>1082353</v>
      </c>
      <c r="D97" s="20" t="s">
        <v>207</v>
      </c>
      <c r="E97" s="7"/>
      <c r="F97" s="20">
        <v>520031808</v>
      </c>
      <c r="G97" s="7" t="s">
        <v>445</v>
      </c>
      <c r="H97" s="7" t="s">
        <v>102</v>
      </c>
      <c r="I97" s="8">
        <v>4.33</v>
      </c>
      <c r="J97" s="8">
        <v>174.7</v>
      </c>
      <c r="K97" s="8">
        <v>0</v>
      </c>
      <c r="L97" s="8">
        <v>0.01</v>
      </c>
      <c r="M97" s="9">
        <v>0</v>
      </c>
      <c r="N97" s="9">
        <v>0</v>
      </c>
      <c r="O97" s="9">
        <v>0</v>
      </c>
    </row>
    <row r="98" spans="2:15">
      <c r="B98" s="7" t="s">
        <v>722</v>
      </c>
      <c r="C98" s="19">
        <v>1092204</v>
      </c>
      <c r="D98" s="20" t="s">
        <v>207</v>
      </c>
      <c r="E98" s="7"/>
      <c r="F98" s="20">
        <v>513615286</v>
      </c>
      <c r="G98" s="7" t="s">
        <v>445</v>
      </c>
      <c r="H98" s="7" t="s">
        <v>102</v>
      </c>
      <c r="I98" s="8">
        <v>61500</v>
      </c>
      <c r="J98" s="8">
        <v>2822</v>
      </c>
      <c r="K98" s="8">
        <v>0</v>
      </c>
      <c r="L98" s="8">
        <v>1735.53</v>
      </c>
      <c r="M98" s="9">
        <v>4.8999999999999998E-3</v>
      </c>
      <c r="N98" s="9">
        <v>1E-3</v>
      </c>
      <c r="O98" s="9">
        <v>2.0000000000000001E-4</v>
      </c>
    </row>
    <row r="99" spans="2:15">
      <c r="B99" s="7" t="s">
        <v>723</v>
      </c>
      <c r="C99" s="19">
        <v>1103571</v>
      </c>
      <c r="D99" s="20" t="s">
        <v>207</v>
      </c>
      <c r="E99" s="7"/>
      <c r="F99" s="20">
        <v>512665373</v>
      </c>
      <c r="G99" s="7" t="s">
        <v>445</v>
      </c>
      <c r="H99" s="7" t="s">
        <v>102</v>
      </c>
      <c r="I99" s="8">
        <v>277</v>
      </c>
      <c r="J99" s="8">
        <v>1481</v>
      </c>
      <c r="K99" s="8">
        <v>0</v>
      </c>
      <c r="L99" s="8">
        <v>4.0999999999999996</v>
      </c>
      <c r="M99" s="9">
        <v>0</v>
      </c>
      <c r="N99" s="9">
        <v>0</v>
      </c>
      <c r="O99" s="9">
        <v>0</v>
      </c>
    </row>
    <row r="100" spans="2:15">
      <c r="B100" s="7" t="s">
        <v>724</v>
      </c>
      <c r="C100" s="19">
        <v>1139617</v>
      </c>
      <c r="D100" s="20" t="s">
        <v>207</v>
      </c>
      <c r="E100" s="7"/>
      <c r="F100" s="20">
        <v>510490071</v>
      </c>
      <c r="G100" s="7" t="s">
        <v>368</v>
      </c>
      <c r="H100" s="7" t="s">
        <v>102</v>
      </c>
      <c r="I100" s="8">
        <v>436726</v>
      </c>
      <c r="J100" s="8">
        <v>449.8</v>
      </c>
      <c r="K100" s="8">
        <v>0</v>
      </c>
      <c r="L100" s="8">
        <v>1964.39</v>
      </c>
      <c r="M100" s="9">
        <v>7.9000000000000008E-3</v>
      </c>
      <c r="N100" s="9">
        <v>1.1000000000000001E-3</v>
      </c>
      <c r="O100" s="9">
        <v>2.9999999999999997E-4</v>
      </c>
    </row>
    <row r="101" spans="2:15">
      <c r="B101" s="7" t="s">
        <v>725</v>
      </c>
      <c r="C101" s="19">
        <v>1103506</v>
      </c>
      <c r="D101" s="20" t="s">
        <v>207</v>
      </c>
      <c r="E101" s="7"/>
      <c r="F101" s="20">
        <v>511068256</v>
      </c>
      <c r="G101" s="7" t="s">
        <v>368</v>
      </c>
      <c r="H101" s="7" t="s">
        <v>102</v>
      </c>
      <c r="I101" s="8">
        <v>91526</v>
      </c>
      <c r="J101" s="8">
        <v>2167</v>
      </c>
      <c r="K101" s="8">
        <v>0</v>
      </c>
      <c r="L101" s="8">
        <v>1983.37</v>
      </c>
      <c r="M101" s="9">
        <v>6.8999999999999999E-3</v>
      </c>
      <c r="N101" s="9">
        <v>1.1000000000000001E-3</v>
      </c>
      <c r="O101" s="9">
        <v>2.9999999999999997E-4</v>
      </c>
    </row>
    <row r="102" spans="2:15">
      <c r="B102" s="7" t="s">
        <v>726</v>
      </c>
      <c r="C102" s="19">
        <v>654012</v>
      </c>
      <c r="D102" s="20" t="s">
        <v>207</v>
      </c>
      <c r="E102" s="7"/>
      <c r="F102" s="20">
        <v>520040833</v>
      </c>
      <c r="G102" s="7" t="s">
        <v>368</v>
      </c>
      <c r="H102" s="7" t="s">
        <v>102</v>
      </c>
      <c r="I102" s="8">
        <v>110</v>
      </c>
      <c r="J102" s="8">
        <v>1943</v>
      </c>
      <c r="K102" s="8">
        <v>0</v>
      </c>
      <c r="L102" s="8">
        <v>2.14</v>
      </c>
      <c r="M102" s="9">
        <v>0</v>
      </c>
      <c r="N102" s="9">
        <v>0</v>
      </c>
      <c r="O102" s="9">
        <v>0</v>
      </c>
    </row>
    <row r="103" spans="2:15">
      <c r="B103" s="7" t="s">
        <v>727</v>
      </c>
      <c r="C103" s="19">
        <v>1156280</v>
      </c>
      <c r="D103" s="20" t="s">
        <v>207</v>
      </c>
      <c r="E103" s="7"/>
      <c r="F103" s="20">
        <v>510095987</v>
      </c>
      <c r="G103" s="7" t="s">
        <v>368</v>
      </c>
      <c r="H103" s="7" t="s">
        <v>102</v>
      </c>
      <c r="I103" s="8">
        <v>1312800</v>
      </c>
      <c r="J103" s="8">
        <v>619.70000000000005</v>
      </c>
      <c r="K103" s="8">
        <v>0</v>
      </c>
      <c r="L103" s="8">
        <v>8135.42</v>
      </c>
      <c r="M103" s="9">
        <v>1.6500000000000001E-2</v>
      </c>
      <c r="N103" s="9">
        <v>4.4999999999999997E-3</v>
      </c>
      <c r="O103" s="9">
        <v>1E-3</v>
      </c>
    </row>
    <row r="104" spans="2:15">
      <c r="B104" s="7" t="s">
        <v>728</v>
      </c>
      <c r="C104" s="19">
        <v>1102219</v>
      </c>
      <c r="D104" s="20" t="s">
        <v>207</v>
      </c>
      <c r="E104" s="7"/>
      <c r="F104" s="20">
        <v>510712466</v>
      </c>
      <c r="G104" s="7" t="s">
        <v>368</v>
      </c>
      <c r="H104" s="7" t="s">
        <v>102</v>
      </c>
      <c r="I104" s="8">
        <v>48367</v>
      </c>
      <c r="J104" s="8">
        <v>8455</v>
      </c>
      <c r="K104" s="8">
        <v>0</v>
      </c>
      <c r="L104" s="8">
        <v>4089.43</v>
      </c>
      <c r="M104" s="9">
        <v>3.5299999999999998E-2</v>
      </c>
      <c r="N104" s="9">
        <v>2.3E-3</v>
      </c>
      <c r="O104" s="9">
        <v>5.0000000000000001E-4</v>
      </c>
    </row>
    <row r="105" spans="2:15">
      <c r="B105" s="7" t="s">
        <v>729</v>
      </c>
      <c r="C105" s="19">
        <v>769026</v>
      </c>
      <c r="D105" s="20" t="s">
        <v>207</v>
      </c>
      <c r="E105" s="7"/>
      <c r="F105" s="20">
        <v>520029505</v>
      </c>
      <c r="G105" s="7" t="s">
        <v>368</v>
      </c>
      <c r="H105" s="7" t="s">
        <v>102</v>
      </c>
      <c r="I105" s="8">
        <v>5614.07</v>
      </c>
      <c r="J105" s="8">
        <v>905</v>
      </c>
      <c r="K105" s="8">
        <v>0</v>
      </c>
      <c r="L105" s="8">
        <v>50.81</v>
      </c>
      <c r="M105" s="9">
        <v>4.0000000000000002E-4</v>
      </c>
      <c r="N105" s="9">
        <v>0</v>
      </c>
      <c r="O105" s="9">
        <v>0</v>
      </c>
    </row>
    <row r="106" spans="2:15">
      <c r="B106" s="7" t="s">
        <v>730</v>
      </c>
      <c r="C106" s="19">
        <v>1138379</v>
      </c>
      <c r="D106" s="20" t="s">
        <v>207</v>
      </c>
      <c r="E106" s="7"/>
      <c r="F106" s="20">
        <v>515158665</v>
      </c>
      <c r="G106" s="7" t="s">
        <v>368</v>
      </c>
      <c r="H106" s="7" t="s">
        <v>102</v>
      </c>
      <c r="I106" s="8">
        <v>223</v>
      </c>
      <c r="J106" s="8">
        <v>1250</v>
      </c>
      <c r="K106" s="8">
        <v>0</v>
      </c>
      <c r="L106" s="8">
        <v>2.79</v>
      </c>
      <c r="M106" s="9">
        <v>0</v>
      </c>
      <c r="N106" s="9">
        <v>0</v>
      </c>
      <c r="O106" s="9">
        <v>0</v>
      </c>
    </row>
    <row r="107" spans="2:15">
      <c r="B107" s="7" t="s">
        <v>731</v>
      </c>
      <c r="C107" s="19">
        <v>1105022</v>
      </c>
      <c r="D107" s="20" t="s">
        <v>207</v>
      </c>
      <c r="E107" s="7"/>
      <c r="F107" s="20">
        <v>510882830</v>
      </c>
      <c r="G107" s="7" t="s">
        <v>368</v>
      </c>
      <c r="H107" s="7" t="s">
        <v>102</v>
      </c>
      <c r="I107" s="8">
        <v>701</v>
      </c>
      <c r="J107" s="8">
        <v>1001</v>
      </c>
      <c r="K107" s="8">
        <v>0</v>
      </c>
      <c r="L107" s="8">
        <v>7.02</v>
      </c>
      <c r="M107" s="9">
        <v>1E-4</v>
      </c>
      <c r="N107" s="9">
        <v>0</v>
      </c>
      <c r="O107" s="9">
        <v>0</v>
      </c>
    </row>
    <row r="108" spans="2:15">
      <c r="B108" s="7" t="s">
        <v>732</v>
      </c>
      <c r="C108" s="19">
        <v>1135706</v>
      </c>
      <c r="D108" s="20" t="s">
        <v>207</v>
      </c>
      <c r="E108" s="7"/>
      <c r="F108" s="20">
        <v>513432765</v>
      </c>
      <c r="G108" s="7" t="s">
        <v>295</v>
      </c>
      <c r="H108" s="7" t="s">
        <v>102</v>
      </c>
      <c r="I108" s="8">
        <v>1751398</v>
      </c>
      <c r="J108" s="8">
        <v>231.9</v>
      </c>
      <c r="K108" s="8">
        <v>0</v>
      </c>
      <c r="L108" s="8">
        <v>4061.49</v>
      </c>
      <c r="M108" s="9">
        <v>2.69E-2</v>
      </c>
      <c r="N108" s="9">
        <v>2.2000000000000001E-3</v>
      </c>
      <c r="O108" s="9">
        <v>5.0000000000000001E-4</v>
      </c>
    </row>
    <row r="109" spans="2:15">
      <c r="B109" s="7" t="s">
        <v>733</v>
      </c>
      <c r="C109" s="19">
        <v>505016</v>
      </c>
      <c r="D109" s="20" t="s">
        <v>207</v>
      </c>
      <c r="E109" s="7"/>
      <c r="F109" s="20">
        <v>520039066</v>
      </c>
      <c r="G109" s="7" t="s">
        <v>295</v>
      </c>
      <c r="H109" s="7" t="s">
        <v>102</v>
      </c>
      <c r="I109" s="8">
        <v>1</v>
      </c>
      <c r="J109" s="8">
        <v>7087</v>
      </c>
      <c r="K109" s="8">
        <v>0</v>
      </c>
      <c r="L109" s="8">
        <v>7.0000000000000007E-2</v>
      </c>
      <c r="M109" s="9">
        <v>0</v>
      </c>
      <c r="N109" s="9">
        <v>0</v>
      </c>
      <c r="O109" s="9">
        <v>0</v>
      </c>
    </row>
    <row r="110" spans="2:15">
      <c r="B110" s="7" t="s">
        <v>734</v>
      </c>
      <c r="C110" s="19">
        <v>313015</v>
      </c>
      <c r="D110" s="20" t="s">
        <v>207</v>
      </c>
      <c r="E110" s="7"/>
      <c r="F110" s="20">
        <v>520037540</v>
      </c>
      <c r="G110" s="7" t="s">
        <v>295</v>
      </c>
      <c r="H110" s="7" t="s">
        <v>102</v>
      </c>
      <c r="I110" s="8">
        <v>1297475.03</v>
      </c>
      <c r="J110" s="8">
        <v>569.79999999999995</v>
      </c>
      <c r="K110" s="8">
        <v>0</v>
      </c>
      <c r="L110" s="8">
        <v>7393.01</v>
      </c>
      <c r="M110" s="9">
        <v>2.1000000000000001E-2</v>
      </c>
      <c r="N110" s="9">
        <v>4.1000000000000003E-3</v>
      </c>
      <c r="O110" s="9">
        <v>8.9999999999999998E-4</v>
      </c>
    </row>
    <row r="111" spans="2:15">
      <c r="B111" s="7" t="s">
        <v>735</v>
      </c>
      <c r="C111" s="19">
        <v>1121474</v>
      </c>
      <c r="D111" s="20" t="s">
        <v>207</v>
      </c>
      <c r="E111" s="7"/>
      <c r="F111" s="20">
        <v>514423474</v>
      </c>
      <c r="G111" s="7" t="s">
        <v>295</v>
      </c>
      <c r="H111" s="7" t="s">
        <v>102</v>
      </c>
      <c r="I111" s="8">
        <v>11362.37</v>
      </c>
      <c r="J111" s="8">
        <v>142.6</v>
      </c>
      <c r="K111" s="8">
        <v>0</v>
      </c>
      <c r="L111" s="8">
        <v>16.2</v>
      </c>
      <c r="M111" s="9">
        <v>4.0000000000000002E-4</v>
      </c>
      <c r="N111" s="9">
        <v>0</v>
      </c>
      <c r="O111" s="9">
        <v>0</v>
      </c>
    </row>
    <row r="112" spans="2:15">
      <c r="B112" s="7" t="s">
        <v>736</v>
      </c>
      <c r="C112" s="19">
        <v>823013</v>
      </c>
      <c r="D112" s="20" t="s">
        <v>207</v>
      </c>
      <c r="E112" s="7"/>
      <c r="F112" s="20">
        <v>520033309</v>
      </c>
      <c r="G112" s="7" t="s">
        <v>295</v>
      </c>
      <c r="H112" s="7" t="s">
        <v>102</v>
      </c>
      <c r="I112" s="8">
        <v>8127</v>
      </c>
      <c r="J112" s="8">
        <v>690.9</v>
      </c>
      <c r="K112" s="8">
        <v>0</v>
      </c>
      <c r="L112" s="8">
        <v>56.15</v>
      </c>
      <c r="M112" s="9">
        <v>2.0000000000000001E-4</v>
      </c>
      <c r="N112" s="9">
        <v>0</v>
      </c>
      <c r="O112" s="9">
        <v>0</v>
      </c>
    </row>
    <row r="113" spans="2:15">
      <c r="B113" s="7" t="s">
        <v>737</v>
      </c>
      <c r="C113" s="19">
        <v>106013</v>
      </c>
      <c r="D113" s="20" t="s">
        <v>207</v>
      </c>
      <c r="E113" s="7"/>
      <c r="F113" s="20">
        <v>520041286</v>
      </c>
      <c r="G113" s="7" t="s">
        <v>295</v>
      </c>
      <c r="H113" s="7" t="s">
        <v>102</v>
      </c>
      <c r="I113" s="8">
        <v>9600</v>
      </c>
      <c r="J113" s="8">
        <v>214.4</v>
      </c>
      <c r="K113" s="8">
        <v>0</v>
      </c>
      <c r="L113" s="8">
        <v>20.58</v>
      </c>
      <c r="M113" s="9">
        <v>2.9999999999999997E-4</v>
      </c>
      <c r="N113" s="9">
        <v>0</v>
      </c>
      <c r="O113" s="9">
        <v>0</v>
      </c>
    </row>
    <row r="114" spans="2:15">
      <c r="B114" s="7" t="s">
        <v>738</v>
      </c>
      <c r="C114" s="19">
        <v>1139955</v>
      </c>
      <c r="D114" s="20" t="s">
        <v>207</v>
      </c>
      <c r="E114" s="7"/>
      <c r="F114" s="20">
        <v>123830</v>
      </c>
      <c r="G114" s="7" t="s">
        <v>295</v>
      </c>
      <c r="H114" s="7" t="s">
        <v>102</v>
      </c>
      <c r="I114" s="8">
        <v>636000</v>
      </c>
      <c r="J114" s="8">
        <v>407</v>
      </c>
      <c r="K114" s="8">
        <v>0</v>
      </c>
      <c r="L114" s="8">
        <v>2588.52</v>
      </c>
      <c r="M114" s="9">
        <v>1.66E-2</v>
      </c>
      <c r="N114" s="9">
        <v>1.4E-3</v>
      </c>
      <c r="O114" s="9">
        <v>2.9999999999999997E-4</v>
      </c>
    </row>
    <row r="115" spans="2:15">
      <c r="B115" s="7" t="s">
        <v>739</v>
      </c>
      <c r="C115" s="19">
        <v>686014</v>
      </c>
      <c r="D115" s="20" t="s">
        <v>207</v>
      </c>
      <c r="E115" s="7"/>
      <c r="F115" s="20">
        <v>520018482</v>
      </c>
      <c r="G115" s="7" t="s">
        <v>295</v>
      </c>
      <c r="H115" s="7" t="s">
        <v>102</v>
      </c>
      <c r="I115" s="8">
        <v>10370</v>
      </c>
      <c r="J115" s="8">
        <v>16980</v>
      </c>
      <c r="K115" s="8">
        <v>0</v>
      </c>
      <c r="L115" s="8">
        <v>1760.83</v>
      </c>
      <c r="M115" s="9">
        <v>3.0999999999999999E-3</v>
      </c>
      <c r="N115" s="9">
        <v>1E-3</v>
      </c>
      <c r="O115" s="9">
        <v>2.0000000000000001E-4</v>
      </c>
    </row>
    <row r="116" spans="2:15">
      <c r="B116" s="7" t="s">
        <v>740</v>
      </c>
      <c r="C116" s="19">
        <v>1105196</v>
      </c>
      <c r="D116" s="20" t="s">
        <v>207</v>
      </c>
      <c r="E116" s="7"/>
      <c r="F116" s="20">
        <v>511491839</v>
      </c>
      <c r="G116" s="7" t="s">
        <v>295</v>
      </c>
      <c r="H116" s="7" t="s">
        <v>102</v>
      </c>
      <c r="I116" s="8">
        <v>102248</v>
      </c>
      <c r="J116" s="8">
        <v>582</v>
      </c>
      <c r="K116" s="8">
        <v>0</v>
      </c>
      <c r="L116" s="8">
        <v>595.08000000000004</v>
      </c>
      <c r="M116" s="9">
        <v>3.3E-3</v>
      </c>
      <c r="N116" s="9">
        <v>2.9999999999999997E-4</v>
      </c>
      <c r="O116" s="9">
        <v>1E-4</v>
      </c>
    </row>
    <row r="117" spans="2:15">
      <c r="B117" s="7" t="s">
        <v>741</v>
      </c>
      <c r="C117" s="19">
        <v>1140573</v>
      </c>
      <c r="D117" s="20" t="s">
        <v>207</v>
      </c>
      <c r="E117" s="7"/>
      <c r="F117" s="20">
        <v>515327120</v>
      </c>
      <c r="G117" s="7" t="s">
        <v>295</v>
      </c>
      <c r="H117" s="7" t="s">
        <v>102</v>
      </c>
      <c r="I117" s="8">
        <v>7168391.7999999998</v>
      </c>
      <c r="J117" s="8">
        <v>145.69999999999999</v>
      </c>
      <c r="K117" s="8">
        <v>0</v>
      </c>
      <c r="L117" s="8">
        <v>10444.35</v>
      </c>
      <c r="M117" s="9">
        <v>3.3399999999999999E-2</v>
      </c>
      <c r="N117" s="9">
        <v>5.7999999999999996E-3</v>
      </c>
      <c r="O117" s="9">
        <v>1.2999999999999999E-3</v>
      </c>
    </row>
    <row r="118" spans="2:15">
      <c r="B118" s="7" t="s">
        <v>742</v>
      </c>
      <c r="C118" s="19">
        <v>155036</v>
      </c>
      <c r="D118" s="20" t="s">
        <v>207</v>
      </c>
      <c r="E118" s="7"/>
      <c r="F118" s="20">
        <v>520034505</v>
      </c>
      <c r="G118" s="7" t="s">
        <v>295</v>
      </c>
      <c r="H118" s="7" t="s">
        <v>102</v>
      </c>
      <c r="I118" s="8">
        <v>756</v>
      </c>
      <c r="J118" s="8">
        <v>34380</v>
      </c>
      <c r="K118" s="8">
        <v>0</v>
      </c>
      <c r="L118" s="8">
        <v>259.91000000000003</v>
      </c>
      <c r="M118" s="9">
        <v>6.9999999999999999E-4</v>
      </c>
      <c r="N118" s="9">
        <v>1E-4</v>
      </c>
      <c r="O118" s="9">
        <v>0</v>
      </c>
    </row>
    <row r="119" spans="2:15">
      <c r="B119" s="7" t="s">
        <v>743</v>
      </c>
      <c r="C119" s="19">
        <v>1142355</v>
      </c>
      <c r="D119" s="20" t="s">
        <v>207</v>
      </c>
      <c r="E119" s="7"/>
      <c r="F119" s="20">
        <v>908311</v>
      </c>
      <c r="G119" s="7" t="s">
        <v>295</v>
      </c>
      <c r="H119" s="7" t="s">
        <v>102</v>
      </c>
      <c r="I119" s="8">
        <v>79500</v>
      </c>
      <c r="J119" s="8">
        <v>8950</v>
      </c>
      <c r="K119" s="8">
        <v>464.93</v>
      </c>
      <c r="L119" s="8">
        <v>7580.18</v>
      </c>
      <c r="M119" s="9">
        <v>9.7999999999999997E-3</v>
      </c>
      <c r="N119" s="9">
        <v>4.1999999999999997E-3</v>
      </c>
      <c r="O119" s="9">
        <v>1E-3</v>
      </c>
    </row>
    <row r="120" spans="2:15">
      <c r="B120" s="7" t="s">
        <v>744</v>
      </c>
      <c r="C120" s="19">
        <v>1131556</v>
      </c>
      <c r="D120" s="20" t="s">
        <v>207</v>
      </c>
      <c r="E120" s="7"/>
      <c r="F120" s="20">
        <v>1328683</v>
      </c>
      <c r="G120" s="7" t="s">
        <v>295</v>
      </c>
      <c r="H120" s="7" t="s">
        <v>102</v>
      </c>
      <c r="I120" s="8">
        <v>9735</v>
      </c>
      <c r="J120" s="8">
        <v>2672</v>
      </c>
      <c r="K120" s="8">
        <v>0</v>
      </c>
      <c r="L120" s="8">
        <v>260.12</v>
      </c>
      <c r="M120" s="9">
        <v>5.9999999999999995E-4</v>
      </c>
      <c r="N120" s="9">
        <v>1E-4</v>
      </c>
      <c r="O120" s="9">
        <v>0</v>
      </c>
    </row>
    <row r="121" spans="2:15">
      <c r="B121" s="7" t="s">
        <v>745</v>
      </c>
      <c r="C121" s="19">
        <v>1109917</v>
      </c>
      <c r="D121" s="20" t="s">
        <v>207</v>
      </c>
      <c r="E121" s="7"/>
      <c r="F121" s="20">
        <v>33248324</v>
      </c>
      <c r="G121" s="7" t="s">
        <v>295</v>
      </c>
      <c r="H121" s="7" t="s">
        <v>102</v>
      </c>
      <c r="I121" s="8">
        <v>5275.78</v>
      </c>
      <c r="J121" s="8">
        <v>35.6</v>
      </c>
      <c r="K121" s="8">
        <v>0</v>
      </c>
      <c r="L121" s="8">
        <v>1.88</v>
      </c>
      <c r="M121" s="9">
        <v>8.0000000000000004E-4</v>
      </c>
      <c r="N121" s="9">
        <v>0</v>
      </c>
      <c r="O121" s="9">
        <v>0</v>
      </c>
    </row>
    <row r="122" spans="2:15">
      <c r="B122" s="7" t="s">
        <v>746</v>
      </c>
      <c r="C122" s="19">
        <v>1118447</v>
      </c>
      <c r="D122" s="20" t="s">
        <v>207</v>
      </c>
      <c r="E122" s="7"/>
      <c r="F122" s="20">
        <v>520041005</v>
      </c>
      <c r="G122" s="7" t="s">
        <v>295</v>
      </c>
      <c r="H122" s="7" t="s">
        <v>102</v>
      </c>
      <c r="I122" s="8">
        <v>173794.58</v>
      </c>
      <c r="J122" s="8">
        <v>171.4</v>
      </c>
      <c r="K122" s="8">
        <v>0</v>
      </c>
      <c r="L122" s="8">
        <v>297.88</v>
      </c>
      <c r="M122" s="9">
        <v>1E-3</v>
      </c>
      <c r="N122" s="9">
        <v>2.0000000000000001E-4</v>
      </c>
      <c r="O122" s="9">
        <v>0</v>
      </c>
    </row>
    <row r="123" spans="2:15">
      <c r="B123" s="7" t="s">
        <v>747</v>
      </c>
      <c r="C123" s="19">
        <v>526012</v>
      </c>
      <c r="D123" s="20" t="s">
        <v>207</v>
      </c>
      <c r="E123" s="7"/>
      <c r="F123" s="20">
        <v>520040148</v>
      </c>
      <c r="G123" s="7" t="s">
        <v>295</v>
      </c>
      <c r="H123" s="7" t="s">
        <v>102</v>
      </c>
      <c r="I123" s="8">
        <v>493739</v>
      </c>
      <c r="J123" s="8">
        <v>653.70000000000005</v>
      </c>
      <c r="K123" s="8">
        <v>0</v>
      </c>
      <c r="L123" s="8">
        <v>3227.57</v>
      </c>
      <c r="M123" s="9">
        <v>1.8499999999999999E-2</v>
      </c>
      <c r="N123" s="9">
        <v>1.8E-3</v>
      </c>
      <c r="O123" s="9">
        <v>4.0000000000000002E-4</v>
      </c>
    </row>
    <row r="124" spans="2:15">
      <c r="B124" s="7" t="s">
        <v>748</v>
      </c>
      <c r="C124" s="19">
        <v>1143619</v>
      </c>
      <c r="D124" s="20" t="s">
        <v>207</v>
      </c>
      <c r="E124" s="7"/>
      <c r="F124" s="20">
        <v>514353671</v>
      </c>
      <c r="G124" s="7" t="s">
        <v>295</v>
      </c>
      <c r="H124" s="7" t="s">
        <v>102</v>
      </c>
      <c r="I124" s="8">
        <v>627300</v>
      </c>
      <c r="J124" s="8">
        <v>194.9</v>
      </c>
      <c r="K124" s="8">
        <v>0</v>
      </c>
      <c r="L124" s="8">
        <v>1222.6099999999999</v>
      </c>
      <c r="M124" s="9">
        <v>5.5999999999999999E-3</v>
      </c>
      <c r="N124" s="9">
        <v>6.9999999999999999E-4</v>
      </c>
      <c r="O124" s="9">
        <v>2.0000000000000001E-4</v>
      </c>
    </row>
    <row r="125" spans="2:15">
      <c r="B125" s="7" t="s">
        <v>749</v>
      </c>
      <c r="C125" s="19">
        <v>1147685</v>
      </c>
      <c r="D125" s="20" t="s">
        <v>207</v>
      </c>
      <c r="E125" s="7"/>
      <c r="F125" s="20">
        <v>515818524</v>
      </c>
      <c r="G125" s="7" t="s">
        <v>643</v>
      </c>
      <c r="H125" s="7" t="s">
        <v>102</v>
      </c>
      <c r="I125" s="8">
        <v>195683</v>
      </c>
      <c r="J125" s="8">
        <v>4809</v>
      </c>
      <c r="K125" s="8">
        <v>0</v>
      </c>
      <c r="L125" s="8">
        <v>9410.4</v>
      </c>
      <c r="M125" s="9">
        <v>1.9599999999999999E-2</v>
      </c>
      <c r="N125" s="9">
        <v>5.1999999999999998E-3</v>
      </c>
      <c r="O125" s="9">
        <v>1.1999999999999999E-3</v>
      </c>
    </row>
    <row r="126" spans="2:15">
      <c r="B126" s="7" t="s">
        <v>750</v>
      </c>
      <c r="C126" s="19">
        <v>528018</v>
      </c>
      <c r="D126" s="20" t="s">
        <v>207</v>
      </c>
      <c r="E126" s="7"/>
      <c r="F126" s="20">
        <v>520039488</v>
      </c>
      <c r="G126" s="7" t="s">
        <v>643</v>
      </c>
      <c r="H126" s="7" t="s">
        <v>102</v>
      </c>
      <c r="I126" s="8">
        <v>301</v>
      </c>
      <c r="J126" s="8">
        <v>4233</v>
      </c>
      <c r="K126" s="8">
        <v>0</v>
      </c>
      <c r="L126" s="8">
        <v>12.74</v>
      </c>
      <c r="M126" s="9">
        <v>0</v>
      </c>
      <c r="N126" s="9">
        <v>0</v>
      </c>
      <c r="O126" s="9">
        <v>0</v>
      </c>
    </row>
    <row r="127" spans="2:15">
      <c r="B127" s="7" t="s">
        <v>751</v>
      </c>
      <c r="C127" s="19">
        <v>399014</v>
      </c>
      <c r="D127" s="20" t="s">
        <v>207</v>
      </c>
      <c r="E127" s="7"/>
      <c r="F127" s="20">
        <v>520038647</v>
      </c>
      <c r="G127" s="7" t="s">
        <v>687</v>
      </c>
      <c r="H127" s="7" t="s">
        <v>102</v>
      </c>
      <c r="I127" s="8">
        <v>1654</v>
      </c>
      <c r="J127" s="8">
        <v>656.8</v>
      </c>
      <c r="K127" s="8">
        <v>0</v>
      </c>
      <c r="L127" s="8">
        <v>10.86</v>
      </c>
      <c r="M127" s="9">
        <v>2.0000000000000001E-4</v>
      </c>
      <c r="N127" s="9">
        <v>0</v>
      </c>
      <c r="O127" s="9">
        <v>0</v>
      </c>
    </row>
    <row r="128" spans="2:15">
      <c r="B128" s="7" t="s">
        <v>752</v>
      </c>
      <c r="C128" s="19">
        <v>280016</v>
      </c>
      <c r="D128" s="20" t="s">
        <v>207</v>
      </c>
      <c r="E128" s="7"/>
      <c r="F128" s="20">
        <v>520037649</v>
      </c>
      <c r="G128" s="7" t="s">
        <v>687</v>
      </c>
      <c r="H128" s="7" t="s">
        <v>102</v>
      </c>
      <c r="I128" s="8">
        <v>17175</v>
      </c>
      <c r="J128" s="8">
        <v>7473</v>
      </c>
      <c r="K128" s="8">
        <v>0</v>
      </c>
      <c r="L128" s="8">
        <v>1283.49</v>
      </c>
      <c r="M128" s="9">
        <v>1.9E-3</v>
      </c>
      <c r="N128" s="9">
        <v>6.9999999999999999E-4</v>
      </c>
      <c r="O128" s="9">
        <v>2.0000000000000001E-4</v>
      </c>
    </row>
    <row r="129" spans="2:15">
      <c r="B129" s="7" t="s">
        <v>753</v>
      </c>
      <c r="C129" s="19">
        <v>1082585</v>
      </c>
      <c r="D129" s="20" t="s">
        <v>207</v>
      </c>
      <c r="E129" s="7"/>
      <c r="F129" s="20">
        <v>520043407</v>
      </c>
      <c r="G129" s="7" t="s">
        <v>687</v>
      </c>
      <c r="H129" s="7" t="s">
        <v>102</v>
      </c>
      <c r="I129" s="8">
        <v>94301</v>
      </c>
      <c r="J129" s="8">
        <v>348.4</v>
      </c>
      <c r="K129" s="8">
        <v>0</v>
      </c>
      <c r="L129" s="8">
        <v>328.54</v>
      </c>
      <c r="M129" s="9">
        <v>7.9000000000000008E-3</v>
      </c>
      <c r="N129" s="9">
        <v>2.0000000000000001E-4</v>
      </c>
      <c r="O129" s="9">
        <v>0</v>
      </c>
    </row>
    <row r="130" spans="2:15">
      <c r="B130" s="7" t="s">
        <v>754</v>
      </c>
      <c r="C130" s="19">
        <v>800011</v>
      </c>
      <c r="D130" s="20" t="s">
        <v>207</v>
      </c>
      <c r="E130" s="7"/>
      <c r="F130" s="20">
        <v>520026618</v>
      </c>
      <c r="G130" s="7" t="s">
        <v>690</v>
      </c>
      <c r="H130" s="7" t="s">
        <v>102</v>
      </c>
      <c r="I130" s="8">
        <v>8627</v>
      </c>
      <c r="J130" s="8">
        <v>451</v>
      </c>
      <c r="K130" s="8">
        <v>0</v>
      </c>
      <c r="L130" s="8">
        <v>38.909999999999997</v>
      </c>
      <c r="M130" s="9">
        <v>4.8999999999999998E-3</v>
      </c>
      <c r="N130" s="9">
        <v>0</v>
      </c>
      <c r="O130" s="9">
        <v>0</v>
      </c>
    </row>
    <row r="131" spans="2:15">
      <c r="B131" s="7" t="s">
        <v>755</v>
      </c>
      <c r="C131" s="19">
        <v>1081561</v>
      </c>
      <c r="D131" s="20" t="s">
        <v>207</v>
      </c>
      <c r="E131" s="7"/>
      <c r="F131" s="20">
        <v>520043480</v>
      </c>
      <c r="G131" s="7" t="s">
        <v>690</v>
      </c>
      <c r="H131" s="7" t="s">
        <v>102</v>
      </c>
      <c r="I131" s="8">
        <v>60092</v>
      </c>
      <c r="J131" s="8">
        <v>8583</v>
      </c>
      <c r="K131" s="8">
        <v>0</v>
      </c>
      <c r="L131" s="8">
        <v>5157.7</v>
      </c>
      <c r="M131" s="9">
        <v>6.7999999999999996E-3</v>
      </c>
      <c r="N131" s="9">
        <v>2.8E-3</v>
      </c>
      <c r="O131" s="9">
        <v>6.9999999999999999E-4</v>
      </c>
    </row>
    <row r="132" spans="2:15">
      <c r="B132" s="7" t="s">
        <v>756</v>
      </c>
      <c r="C132" s="19">
        <v>454017</v>
      </c>
      <c r="D132" s="20" t="s">
        <v>207</v>
      </c>
      <c r="E132" s="7"/>
      <c r="F132" s="20">
        <v>520025016</v>
      </c>
      <c r="G132" s="7" t="s">
        <v>690</v>
      </c>
      <c r="H132" s="7" t="s">
        <v>102</v>
      </c>
      <c r="I132" s="8">
        <v>3419</v>
      </c>
      <c r="J132" s="8">
        <v>386.2</v>
      </c>
      <c r="K132" s="8">
        <v>0</v>
      </c>
      <c r="L132" s="8">
        <v>13.2</v>
      </c>
      <c r="M132" s="9">
        <v>1E-4</v>
      </c>
      <c r="N132" s="9">
        <v>0</v>
      </c>
      <c r="O132" s="9">
        <v>0</v>
      </c>
    </row>
    <row r="133" spans="2:15">
      <c r="B133" s="7" t="s">
        <v>757</v>
      </c>
      <c r="C133" s="19">
        <v>1090141</v>
      </c>
      <c r="D133" s="20" t="s">
        <v>207</v>
      </c>
      <c r="E133" s="7"/>
      <c r="F133" s="20">
        <v>511870891</v>
      </c>
      <c r="G133" s="7" t="s">
        <v>690</v>
      </c>
      <c r="H133" s="7" t="s">
        <v>102</v>
      </c>
      <c r="I133" s="8">
        <v>3625.87</v>
      </c>
      <c r="J133" s="8">
        <v>10.1</v>
      </c>
      <c r="K133" s="8">
        <v>0</v>
      </c>
      <c r="L133" s="8">
        <v>0.37</v>
      </c>
      <c r="M133" s="9">
        <v>0</v>
      </c>
      <c r="N133" s="9">
        <v>0</v>
      </c>
      <c r="O133" s="9">
        <v>0</v>
      </c>
    </row>
    <row r="134" spans="2:15">
      <c r="B134" s="7" t="s">
        <v>758</v>
      </c>
      <c r="C134" s="19">
        <v>1086230</v>
      </c>
      <c r="D134" s="20" t="s">
        <v>207</v>
      </c>
      <c r="E134" s="7"/>
      <c r="F134" s="20">
        <v>513057588</v>
      </c>
      <c r="G134" s="7" t="s">
        <v>759</v>
      </c>
      <c r="H134" s="7" t="s">
        <v>102</v>
      </c>
      <c r="I134" s="8">
        <v>2068.2800000000002</v>
      </c>
      <c r="J134" s="8">
        <v>2980</v>
      </c>
      <c r="K134" s="8">
        <v>0</v>
      </c>
      <c r="L134" s="8">
        <v>61.63</v>
      </c>
      <c r="M134" s="9">
        <v>4.0000000000000002E-4</v>
      </c>
      <c r="N134" s="9">
        <v>0</v>
      </c>
      <c r="O134" s="9">
        <v>0</v>
      </c>
    </row>
    <row r="135" spans="2:15">
      <c r="B135" s="7" t="s">
        <v>760</v>
      </c>
      <c r="C135" s="19">
        <v>328013</v>
      </c>
      <c r="D135" s="20" t="s">
        <v>207</v>
      </c>
      <c r="E135" s="7"/>
      <c r="F135" s="20">
        <v>520037797</v>
      </c>
      <c r="G135" s="7" t="s">
        <v>759</v>
      </c>
      <c r="H135" s="7" t="s">
        <v>102</v>
      </c>
      <c r="I135" s="8">
        <v>195207</v>
      </c>
      <c r="J135" s="8">
        <v>2925</v>
      </c>
      <c r="K135" s="8">
        <v>0</v>
      </c>
      <c r="L135" s="8">
        <v>5709.8</v>
      </c>
      <c r="M135" s="9">
        <v>1.5900000000000001E-2</v>
      </c>
      <c r="N135" s="9">
        <v>3.0999999999999999E-3</v>
      </c>
      <c r="O135" s="9">
        <v>6.9999999999999999E-4</v>
      </c>
    </row>
    <row r="136" spans="2:15">
      <c r="B136" s="7" t="s">
        <v>761</v>
      </c>
      <c r="C136" s="19">
        <v>1091933</v>
      </c>
      <c r="D136" s="20" t="s">
        <v>207</v>
      </c>
      <c r="E136" s="7"/>
      <c r="F136" s="20">
        <v>513029975</v>
      </c>
      <c r="G136" s="7" t="s">
        <v>646</v>
      </c>
      <c r="H136" s="7" t="s">
        <v>102</v>
      </c>
      <c r="I136" s="8">
        <v>293.63</v>
      </c>
      <c r="J136" s="8">
        <v>662.9</v>
      </c>
      <c r="K136" s="8">
        <v>0</v>
      </c>
      <c r="L136" s="8">
        <v>1.95</v>
      </c>
      <c r="M136" s="9">
        <v>0</v>
      </c>
      <c r="N136" s="9">
        <v>0</v>
      </c>
      <c r="O136" s="9">
        <v>0</v>
      </c>
    </row>
    <row r="137" spans="2:15">
      <c r="B137" s="7" t="s">
        <v>762</v>
      </c>
      <c r="C137" s="19">
        <v>727016</v>
      </c>
      <c r="D137" s="20" t="s">
        <v>207</v>
      </c>
      <c r="E137" s="7"/>
      <c r="F137" s="20">
        <v>520041161</v>
      </c>
      <c r="G137" s="7" t="s">
        <v>646</v>
      </c>
      <c r="H137" s="7" t="s">
        <v>102</v>
      </c>
      <c r="I137" s="8">
        <v>6041.46</v>
      </c>
      <c r="J137" s="8">
        <v>354.7</v>
      </c>
      <c r="K137" s="8">
        <v>0</v>
      </c>
      <c r="L137" s="8">
        <v>21.43</v>
      </c>
      <c r="M137" s="9">
        <v>2.0000000000000001E-4</v>
      </c>
      <c r="N137" s="9">
        <v>0</v>
      </c>
      <c r="O137" s="9">
        <v>0</v>
      </c>
    </row>
    <row r="138" spans="2:15">
      <c r="B138" s="7" t="s">
        <v>763</v>
      </c>
      <c r="C138" s="19">
        <v>1103878</v>
      </c>
      <c r="D138" s="20" t="s">
        <v>207</v>
      </c>
      <c r="E138" s="7"/>
      <c r="F138" s="20">
        <v>513506329</v>
      </c>
      <c r="G138" s="7" t="s">
        <v>646</v>
      </c>
      <c r="H138" s="7" t="s">
        <v>102</v>
      </c>
      <c r="I138" s="8">
        <v>1081</v>
      </c>
      <c r="J138" s="8">
        <v>585.5</v>
      </c>
      <c r="K138" s="8">
        <v>0</v>
      </c>
      <c r="L138" s="8">
        <v>6.33</v>
      </c>
      <c r="M138" s="9">
        <v>0</v>
      </c>
      <c r="N138" s="9">
        <v>0</v>
      </c>
      <c r="O138" s="9">
        <v>0</v>
      </c>
    </row>
    <row r="139" spans="2:15">
      <c r="B139" s="7" t="s">
        <v>764</v>
      </c>
      <c r="C139" s="19">
        <v>1090943</v>
      </c>
      <c r="D139" s="20" t="s">
        <v>207</v>
      </c>
      <c r="E139" s="7"/>
      <c r="F139" s="20">
        <v>512776964</v>
      </c>
      <c r="G139" s="7" t="s">
        <v>646</v>
      </c>
      <c r="H139" s="7" t="s">
        <v>102</v>
      </c>
      <c r="I139" s="8">
        <v>7832</v>
      </c>
      <c r="J139" s="8">
        <v>1134</v>
      </c>
      <c r="K139" s="8">
        <v>0</v>
      </c>
      <c r="L139" s="8">
        <v>88.81</v>
      </c>
      <c r="M139" s="9">
        <v>5.0000000000000001E-4</v>
      </c>
      <c r="N139" s="9">
        <v>0</v>
      </c>
      <c r="O139" s="9">
        <v>0</v>
      </c>
    </row>
    <row r="140" spans="2:15">
      <c r="B140" s="7" t="s">
        <v>765</v>
      </c>
      <c r="C140" s="19">
        <v>660019</v>
      </c>
      <c r="D140" s="20" t="s">
        <v>207</v>
      </c>
      <c r="E140" s="7"/>
      <c r="F140" s="20">
        <v>520040940</v>
      </c>
      <c r="G140" s="7" t="s">
        <v>476</v>
      </c>
      <c r="H140" s="7" t="s">
        <v>102</v>
      </c>
      <c r="I140" s="8">
        <v>28922</v>
      </c>
      <c r="J140" s="8">
        <v>2756</v>
      </c>
      <c r="K140" s="8">
        <v>0</v>
      </c>
      <c r="L140" s="8">
        <v>797.09</v>
      </c>
      <c r="M140" s="9">
        <v>3.0999999999999999E-3</v>
      </c>
      <c r="N140" s="9">
        <v>4.0000000000000002E-4</v>
      </c>
      <c r="O140" s="9">
        <v>1E-4</v>
      </c>
    </row>
    <row r="141" spans="2:15">
      <c r="B141" s="7" t="s">
        <v>766</v>
      </c>
      <c r="C141" s="19">
        <v>625012</v>
      </c>
      <c r="D141" s="20" t="s">
        <v>207</v>
      </c>
      <c r="E141" s="7"/>
      <c r="F141" s="20">
        <v>520040205</v>
      </c>
      <c r="G141" s="7" t="s">
        <v>476</v>
      </c>
      <c r="H141" s="7" t="s">
        <v>102</v>
      </c>
      <c r="I141" s="8">
        <v>102398.28</v>
      </c>
      <c r="J141" s="8">
        <v>3016</v>
      </c>
      <c r="K141" s="8">
        <v>0</v>
      </c>
      <c r="L141" s="8">
        <v>3088.33</v>
      </c>
      <c r="M141" s="9">
        <v>9.7000000000000003E-3</v>
      </c>
      <c r="N141" s="9">
        <v>1.6999999999999999E-3</v>
      </c>
      <c r="O141" s="9">
        <v>4.0000000000000002E-4</v>
      </c>
    </row>
    <row r="142" spans="2:15">
      <c r="B142" s="7" t="s">
        <v>767</v>
      </c>
      <c r="C142" s="19">
        <v>174011</v>
      </c>
      <c r="D142" s="20" t="s">
        <v>207</v>
      </c>
      <c r="E142" s="7"/>
      <c r="F142" s="20">
        <v>520034380</v>
      </c>
      <c r="G142" s="7" t="s">
        <v>375</v>
      </c>
      <c r="H142" s="7" t="s">
        <v>102</v>
      </c>
      <c r="I142" s="8">
        <v>1364</v>
      </c>
      <c r="J142" s="8">
        <v>4771</v>
      </c>
      <c r="K142" s="8">
        <v>0</v>
      </c>
      <c r="L142" s="8">
        <v>65.08</v>
      </c>
      <c r="M142" s="9">
        <v>4.0000000000000002E-4</v>
      </c>
      <c r="N142" s="9">
        <v>0</v>
      </c>
      <c r="O142" s="9">
        <v>0</v>
      </c>
    </row>
    <row r="143" spans="2:15">
      <c r="B143" s="7" t="s">
        <v>768</v>
      </c>
      <c r="C143" s="19">
        <v>1081116</v>
      </c>
      <c r="D143" s="20" t="s">
        <v>207</v>
      </c>
      <c r="E143" s="7"/>
      <c r="F143" s="20">
        <v>520043035</v>
      </c>
      <c r="G143" s="7" t="s">
        <v>375</v>
      </c>
      <c r="H143" s="7" t="s">
        <v>102</v>
      </c>
      <c r="I143" s="8">
        <v>8817.17</v>
      </c>
      <c r="J143" s="8">
        <v>486.3</v>
      </c>
      <c r="K143" s="8">
        <v>0</v>
      </c>
      <c r="L143" s="8">
        <v>42.88</v>
      </c>
      <c r="M143" s="9">
        <v>1E-3</v>
      </c>
      <c r="N143" s="9">
        <v>0</v>
      </c>
      <c r="O143" s="9">
        <v>0</v>
      </c>
    </row>
    <row r="144" spans="2:15">
      <c r="B144" s="7" t="s">
        <v>769</v>
      </c>
      <c r="C144" s="19">
        <v>589010</v>
      </c>
      <c r="D144" s="20" t="s">
        <v>207</v>
      </c>
      <c r="E144" s="7"/>
      <c r="F144" s="20">
        <v>520014846</v>
      </c>
      <c r="G144" s="7" t="s">
        <v>375</v>
      </c>
      <c r="H144" s="7" t="s">
        <v>102</v>
      </c>
      <c r="I144" s="8">
        <v>205048</v>
      </c>
      <c r="J144" s="8">
        <v>2253</v>
      </c>
      <c r="K144" s="8">
        <v>0</v>
      </c>
      <c r="L144" s="8">
        <v>4619.7299999999996</v>
      </c>
      <c r="M144" s="9">
        <v>5.7999999999999996E-3</v>
      </c>
      <c r="N144" s="9">
        <v>2.5000000000000001E-3</v>
      </c>
      <c r="O144" s="9">
        <v>5.9999999999999995E-4</v>
      </c>
    </row>
    <row r="145" spans="2:15">
      <c r="B145" s="7" t="s">
        <v>770</v>
      </c>
      <c r="C145" s="19">
        <v>755017</v>
      </c>
      <c r="D145" s="20" t="s">
        <v>207</v>
      </c>
      <c r="E145" s="7"/>
      <c r="F145" s="20">
        <v>520030859</v>
      </c>
      <c r="G145" s="7" t="s">
        <v>375</v>
      </c>
      <c r="H145" s="7" t="s">
        <v>102</v>
      </c>
      <c r="I145" s="8">
        <v>7752</v>
      </c>
      <c r="J145" s="8">
        <v>8169</v>
      </c>
      <c r="K145" s="8">
        <v>0</v>
      </c>
      <c r="L145" s="8">
        <v>633.26</v>
      </c>
      <c r="M145" s="9">
        <v>5.0000000000000001E-4</v>
      </c>
      <c r="N145" s="9">
        <v>2.9999999999999997E-4</v>
      </c>
      <c r="O145" s="9">
        <v>1E-4</v>
      </c>
    </row>
    <row r="146" spans="2:15">
      <c r="B146" s="7" t="s">
        <v>771</v>
      </c>
      <c r="C146" s="19">
        <v>1101666</v>
      </c>
      <c r="D146" s="20" t="s">
        <v>207</v>
      </c>
      <c r="E146" s="7"/>
      <c r="F146" s="20">
        <v>512512468</v>
      </c>
      <c r="G146" s="7" t="s">
        <v>375</v>
      </c>
      <c r="H146" s="7" t="s">
        <v>102</v>
      </c>
      <c r="I146" s="8">
        <v>1834180</v>
      </c>
      <c r="J146" s="8">
        <v>119</v>
      </c>
      <c r="K146" s="8">
        <v>0</v>
      </c>
      <c r="L146" s="8">
        <v>2182.67</v>
      </c>
      <c r="M146" s="9">
        <v>3.3000000000000002E-2</v>
      </c>
      <c r="N146" s="9">
        <v>1.1999999999999999E-3</v>
      </c>
      <c r="O146" s="9">
        <v>2.9999999999999997E-4</v>
      </c>
    </row>
    <row r="147" spans="2:15">
      <c r="B147" s="7" t="s">
        <v>772</v>
      </c>
      <c r="C147" s="19">
        <v>1092709</v>
      </c>
      <c r="D147" s="20" t="s">
        <v>207</v>
      </c>
      <c r="E147" s="7"/>
      <c r="F147" s="20">
        <v>510291750</v>
      </c>
      <c r="G147" s="7" t="s">
        <v>375</v>
      </c>
      <c r="H147" s="7" t="s">
        <v>102</v>
      </c>
      <c r="I147" s="8">
        <v>4176</v>
      </c>
      <c r="J147" s="8">
        <v>16.82</v>
      </c>
      <c r="K147" s="8">
        <v>0</v>
      </c>
      <c r="L147" s="8">
        <v>0.7</v>
      </c>
      <c r="M147" s="9">
        <v>1E-4</v>
      </c>
      <c r="N147" s="9">
        <v>0</v>
      </c>
      <c r="O147" s="9">
        <v>0</v>
      </c>
    </row>
    <row r="148" spans="2:15">
      <c r="B148" s="7" t="s">
        <v>773</v>
      </c>
      <c r="C148" s="19">
        <v>1083682</v>
      </c>
      <c r="D148" s="20" t="s">
        <v>207</v>
      </c>
      <c r="E148" s="7"/>
      <c r="F148" s="20">
        <v>520044439</v>
      </c>
      <c r="G148" s="7" t="s">
        <v>375</v>
      </c>
      <c r="H148" s="7" t="s">
        <v>102</v>
      </c>
      <c r="I148" s="8">
        <v>49591</v>
      </c>
      <c r="J148" s="8">
        <v>4200</v>
      </c>
      <c r="K148" s="8">
        <v>0</v>
      </c>
      <c r="L148" s="8">
        <v>2082.8200000000002</v>
      </c>
      <c r="M148" s="9">
        <v>8.9999999999999998E-4</v>
      </c>
      <c r="N148" s="9">
        <v>1.1000000000000001E-3</v>
      </c>
      <c r="O148" s="9">
        <v>2.9999999999999997E-4</v>
      </c>
    </row>
    <row r="149" spans="2:15">
      <c r="B149" s="7" t="s">
        <v>774</v>
      </c>
      <c r="C149" s="19">
        <v>1080522</v>
      </c>
      <c r="D149" s="20" t="s">
        <v>207</v>
      </c>
      <c r="E149" s="7"/>
      <c r="F149" s="20">
        <v>520041872</v>
      </c>
      <c r="G149" s="7" t="s">
        <v>375</v>
      </c>
      <c r="H149" s="7" t="s">
        <v>102</v>
      </c>
      <c r="I149" s="8">
        <v>34566</v>
      </c>
      <c r="J149" s="8">
        <v>1552</v>
      </c>
      <c r="K149" s="8">
        <v>0</v>
      </c>
      <c r="L149" s="8">
        <v>536.46</v>
      </c>
      <c r="M149" s="9">
        <v>8.5000000000000006E-3</v>
      </c>
      <c r="N149" s="9">
        <v>2.9999999999999997E-4</v>
      </c>
      <c r="O149" s="9">
        <v>1E-4</v>
      </c>
    </row>
    <row r="150" spans="2:15">
      <c r="B150" s="7" t="s">
        <v>775</v>
      </c>
      <c r="C150" s="19">
        <v>639013</v>
      </c>
      <c r="D150" s="20" t="s">
        <v>207</v>
      </c>
      <c r="E150" s="7"/>
      <c r="F150" s="20">
        <v>520023896</v>
      </c>
      <c r="G150" s="7" t="s">
        <v>375</v>
      </c>
      <c r="H150" s="7" t="s">
        <v>102</v>
      </c>
      <c r="I150" s="8">
        <v>71.06</v>
      </c>
      <c r="J150" s="8">
        <v>921.1</v>
      </c>
      <c r="K150" s="8">
        <v>0</v>
      </c>
      <c r="L150" s="8">
        <v>0.65</v>
      </c>
      <c r="M150" s="9">
        <v>0</v>
      </c>
      <c r="N150" s="9">
        <v>0</v>
      </c>
      <c r="O150" s="9">
        <v>0</v>
      </c>
    </row>
    <row r="151" spans="2:15">
      <c r="B151" s="7" t="s">
        <v>776</v>
      </c>
      <c r="C151" s="19">
        <v>1083633</v>
      </c>
      <c r="D151" s="20" t="s">
        <v>207</v>
      </c>
      <c r="E151" s="7"/>
      <c r="F151" s="20">
        <v>520044421</v>
      </c>
      <c r="G151" s="7" t="s">
        <v>375</v>
      </c>
      <c r="H151" s="7" t="s">
        <v>102</v>
      </c>
      <c r="I151" s="8">
        <v>35152.480000000003</v>
      </c>
      <c r="J151" s="8">
        <v>27.2</v>
      </c>
      <c r="K151" s="8">
        <v>0</v>
      </c>
      <c r="L151" s="8">
        <v>9.56</v>
      </c>
      <c r="M151" s="9">
        <v>2.0000000000000001E-4</v>
      </c>
      <c r="N151" s="9">
        <v>0</v>
      </c>
      <c r="O151" s="9">
        <v>0</v>
      </c>
    </row>
    <row r="152" spans="2:15">
      <c r="B152" s="7" t="s">
        <v>777</v>
      </c>
      <c r="C152" s="19">
        <v>1087949</v>
      </c>
      <c r="D152" s="20" t="s">
        <v>207</v>
      </c>
      <c r="E152" s="7"/>
      <c r="F152" s="20">
        <v>520039249</v>
      </c>
      <c r="G152" s="7" t="s">
        <v>375</v>
      </c>
      <c r="H152" s="7" t="s">
        <v>102</v>
      </c>
      <c r="I152" s="8">
        <v>122048.45</v>
      </c>
      <c r="J152" s="8">
        <v>31.6</v>
      </c>
      <c r="K152" s="8">
        <v>0</v>
      </c>
      <c r="L152" s="8">
        <v>38.57</v>
      </c>
      <c r="M152" s="9">
        <v>1E-3</v>
      </c>
      <c r="N152" s="9">
        <v>0</v>
      </c>
      <c r="O152" s="9">
        <v>0</v>
      </c>
    </row>
    <row r="153" spans="2:15">
      <c r="B153" s="7" t="s">
        <v>778</v>
      </c>
      <c r="C153" s="19">
        <v>1117688</v>
      </c>
      <c r="D153" s="20" t="s">
        <v>207</v>
      </c>
      <c r="E153" s="7"/>
      <c r="F153" s="20">
        <v>514329580</v>
      </c>
      <c r="G153" s="7" t="s">
        <v>519</v>
      </c>
      <c r="H153" s="7" t="s">
        <v>102</v>
      </c>
      <c r="I153" s="8">
        <v>79454.25</v>
      </c>
      <c r="J153" s="8">
        <v>3330</v>
      </c>
      <c r="K153" s="8">
        <v>0</v>
      </c>
      <c r="L153" s="8">
        <v>2645.83</v>
      </c>
      <c r="M153" s="9">
        <v>5.7000000000000002E-3</v>
      </c>
      <c r="N153" s="9">
        <v>1.5E-3</v>
      </c>
      <c r="O153" s="9">
        <v>2.9999999999999997E-4</v>
      </c>
    </row>
    <row r="154" spans="2:15">
      <c r="B154" s="7" t="s">
        <v>779</v>
      </c>
      <c r="C154" s="19">
        <v>1129493</v>
      </c>
      <c r="D154" s="20" t="s">
        <v>207</v>
      </c>
      <c r="E154" s="7"/>
      <c r="F154" s="20">
        <v>514837111</v>
      </c>
      <c r="G154" s="7" t="s">
        <v>519</v>
      </c>
      <c r="H154" s="7" t="s">
        <v>102</v>
      </c>
      <c r="I154" s="8">
        <v>174000</v>
      </c>
      <c r="J154" s="8">
        <v>1032</v>
      </c>
      <c r="K154" s="8">
        <v>0</v>
      </c>
      <c r="L154" s="8">
        <v>1795.68</v>
      </c>
      <c r="M154" s="9">
        <v>8.6999999999999994E-3</v>
      </c>
      <c r="N154" s="9">
        <v>1E-3</v>
      </c>
      <c r="O154" s="9">
        <v>2.0000000000000001E-4</v>
      </c>
    </row>
    <row r="155" spans="2:15">
      <c r="B155" s="7" t="s">
        <v>780</v>
      </c>
      <c r="C155" s="19">
        <v>1099761</v>
      </c>
      <c r="D155" s="20" t="s">
        <v>207</v>
      </c>
      <c r="E155" s="7"/>
      <c r="F155" s="20">
        <v>550222764</v>
      </c>
      <c r="G155" s="7" t="s">
        <v>519</v>
      </c>
      <c r="H155" s="7" t="s">
        <v>102</v>
      </c>
      <c r="I155" s="8">
        <v>2137500</v>
      </c>
      <c r="J155" s="8">
        <v>44.5</v>
      </c>
      <c r="K155" s="8">
        <v>0</v>
      </c>
      <c r="L155" s="8">
        <v>951.19</v>
      </c>
      <c r="M155" s="9">
        <v>3.5200000000000002E-2</v>
      </c>
      <c r="N155" s="9">
        <v>5.0000000000000001E-4</v>
      </c>
      <c r="O155" s="9">
        <v>1E-4</v>
      </c>
    </row>
    <row r="156" spans="2:15">
      <c r="B156" s="7" t="s">
        <v>781</v>
      </c>
      <c r="C156" s="19">
        <v>810010</v>
      </c>
      <c r="D156" s="20" t="s">
        <v>207</v>
      </c>
      <c r="E156" s="7"/>
      <c r="F156" s="20">
        <v>520032970</v>
      </c>
      <c r="G156" s="7" t="s">
        <v>519</v>
      </c>
      <c r="H156" s="7" t="s">
        <v>102</v>
      </c>
      <c r="I156" s="8">
        <v>16449</v>
      </c>
      <c r="J156" s="8">
        <v>8635</v>
      </c>
      <c r="K156" s="8">
        <v>0</v>
      </c>
      <c r="L156" s="8">
        <v>1420.37</v>
      </c>
      <c r="M156" s="9">
        <v>2.5000000000000001E-3</v>
      </c>
      <c r="N156" s="9">
        <v>8.0000000000000004E-4</v>
      </c>
      <c r="O156" s="9">
        <v>2.0000000000000001E-4</v>
      </c>
    </row>
    <row r="157" spans="2:15">
      <c r="B157" s="7" t="s">
        <v>782</v>
      </c>
      <c r="C157" s="19">
        <v>1141969</v>
      </c>
      <c r="D157" s="20" t="s">
        <v>207</v>
      </c>
      <c r="E157" s="7"/>
      <c r="F157" s="20">
        <v>550263107</v>
      </c>
      <c r="G157" s="7" t="s">
        <v>519</v>
      </c>
      <c r="H157" s="7" t="s">
        <v>102</v>
      </c>
      <c r="I157" s="8">
        <v>81100</v>
      </c>
      <c r="J157" s="8">
        <v>956.6</v>
      </c>
      <c r="K157" s="8">
        <v>0</v>
      </c>
      <c r="L157" s="8">
        <v>775.8</v>
      </c>
      <c r="M157" s="9">
        <v>2.3E-3</v>
      </c>
      <c r="N157" s="9">
        <v>4.0000000000000002E-4</v>
      </c>
      <c r="O157" s="9">
        <v>1E-4</v>
      </c>
    </row>
    <row r="158" spans="2:15">
      <c r="B158" s="7" t="s">
        <v>783</v>
      </c>
      <c r="C158" s="19">
        <v>175018</v>
      </c>
      <c r="D158" s="20" t="s">
        <v>207</v>
      </c>
      <c r="E158" s="7"/>
      <c r="F158" s="20">
        <v>520034356</v>
      </c>
      <c r="G158" s="7" t="s">
        <v>469</v>
      </c>
      <c r="H158" s="7" t="s">
        <v>102</v>
      </c>
      <c r="I158" s="8">
        <v>2256</v>
      </c>
      <c r="J158" s="8">
        <v>2844</v>
      </c>
      <c r="K158" s="8">
        <v>0</v>
      </c>
      <c r="L158" s="8">
        <v>64.16</v>
      </c>
      <c r="M158" s="9">
        <v>1E-4</v>
      </c>
      <c r="N158" s="9">
        <v>0</v>
      </c>
      <c r="O158" s="9">
        <v>0</v>
      </c>
    </row>
    <row r="159" spans="2:15">
      <c r="B159" s="7" t="s">
        <v>784</v>
      </c>
      <c r="C159" s="19">
        <v>1080613</v>
      </c>
      <c r="D159" s="20" t="s">
        <v>207</v>
      </c>
      <c r="E159" s="7"/>
      <c r="F159" s="20">
        <v>520041963</v>
      </c>
      <c r="G159" s="7" t="s">
        <v>469</v>
      </c>
      <c r="H159" s="7" t="s">
        <v>102</v>
      </c>
      <c r="I159" s="8">
        <v>40088</v>
      </c>
      <c r="J159" s="8">
        <v>1939</v>
      </c>
      <c r="K159" s="8">
        <v>0</v>
      </c>
      <c r="L159" s="8">
        <v>777.31</v>
      </c>
      <c r="M159" s="9">
        <v>2.8999999999999998E-3</v>
      </c>
      <c r="N159" s="9">
        <v>4.0000000000000002E-4</v>
      </c>
      <c r="O159" s="9">
        <v>1E-4</v>
      </c>
    </row>
    <row r="160" spans="2:15">
      <c r="B160" s="7" t="s">
        <v>785</v>
      </c>
      <c r="C160" s="19">
        <v>1083443</v>
      </c>
      <c r="D160" s="20" t="s">
        <v>207</v>
      </c>
      <c r="E160" s="7"/>
      <c r="F160" s="20">
        <v>520044264</v>
      </c>
      <c r="G160" s="7" t="s">
        <v>309</v>
      </c>
      <c r="H160" s="7" t="s">
        <v>102</v>
      </c>
      <c r="I160" s="8">
        <v>68756</v>
      </c>
      <c r="J160" s="8">
        <v>606.1</v>
      </c>
      <c r="K160" s="8">
        <v>0</v>
      </c>
      <c r="L160" s="8">
        <v>416.73</v>
      </c>
      <c r="M160" s="9">
        <v>2E-3</v>
      </c>
      <c r="N160" s="9">
        <v>2.0000000000000001E-4</v>
      </c>
      <c r="O160" s="9">
        <v>1E-4</v>
      </c>
    </row>
    <row r="161" spans="2:15">
      <c r="B161" s="7" t="s">
        <v>786</v>
      </c>
      <c r="C161" s="19">
        <v>1080597</v>
      </c>
      <c r="D161" s="20" t="s">
        <v>207</v>
      </c>
      <c r="E161" s="7"/>
      <c r="F161" s="20">
        <v>520041674</v>
      </c>
      <c r="G161" s="7" t="s">
        <v>309</v>
      </c>
      <c r="H161" s="7" t="s">
        <v>102</v>
      </c>
      <c r="I161" s="8">
        <v>89760</v>
      </c>
      <c r="J161" s="8">
        <v>80.3</v>
      </c>
      <c r="K161" s="8">
        <v>0</v>
      </c>
      <c r="L161" s="8">
        <v>72.08</v>
      </c>
      <c r="M161" s="9">
        <v>2.3E-3</v>
      </c>
      <c r="N161" s="9">
        <v>0</v>
      </c>
      <c r="O161" s="9">
        <v>0</v>
      </c>
    </row>
    <row r="162" spans="2:15">
      <c r="B162" s="7" t="s">
        <v>787</v>
      </c>
      <c r="C162" s="19">
        <v>796011</v>
      </c>
      <c r="D162" s="20" t="s">
        <v>207</v>
      </c>
      <c r="E162" s="7"/>
      <c r="F162" s="20">
        <v>520008483</v>
      </c>
      <c r="G162" s="7" t="s">
        <v>309</v>
      </c>
      <c r="H162" s="7" t="s">
        <v>102</v>
      </c>
      <c r="I162" s="8">
        <v>14685</v>
      </c>
      <c r="J162" s="8">
        <v>6000</v>
      </c>
      <c r="K162" s="8">
        <v>0</v>
      </c>
      <c r="L162" s="8">
        <v>881.1</v>
      </c>
      <c r="M162" s="9">
        <v>4.0000000000000001E-3</v>
      </c>
      <c r="N162" s="9">
        <v>5.0000000000000001E-4</v>
      </c>
      <c r="O162" s="9">
        <v>1E-4</v>
      </c>
    </row>
    <row r="163" spans="2:15">
      <c r="B163" s="7" t="s">
        <v>788</v>
      </c>
      <c r="C163" s="19">
        <v>756015</v>
      </c>
      <c r="D163" s="20" t="s">
        <v>207</v>
      </c>
      <c r="E163" s="7"/>
      <c r="F163" s="20">
        <v>520029315</v>
      </c>
      <c r="G163" s="7" t="s">
        <v>320</v>
      </c>
      <c r="H163" s="7" t="s">
        <v>102</v>
      </c>
      <c r="I163" s="8">
        <v>16725.04</v>
      </c>
      <c r="J163" s="8">
        <v>467</v>
      </c>
      <c r="K163" s="8">
        <v>0</v>
      </c>
      <c r="L163" s="8">
        <v>78.11</v>
      </c>
      <c r="M163" s="9">
        <v>3.0000000000000001E-3</v>
      </c>
      <c r="N163" s="9">
        <v>0</v>
      </c>
      <c r="O163" s="9">
        <v>0</v>
      </c>
    </row>
    <row r="164" spans="2:15">
      <c r="B164" s="7" t="s">
        <v>789</v>
      </c>
      <c r="C164" s="19">
        <v>1099571</v>
      </c>
      <c r="D164" s="20" t="s">
        <v>207</v>
      </c>
      <c r="E164" s="7"/>
      <c r="F164" s="20">
        <v>513813162</v>
      </c>
      <c r="G164" s="7" t="s">
        <v>790</v>
      </c>
      <c r="H164" s="7" t="s">
        <v>102</v>
      </c>
      <c r="I164" s="8">
        <v>16203.81</v>
      </c>
      <c r="J164" s="8">
        <v>116.1</v>
      </c>
      <c r="K164" s="8">
        <v>0</v>
      </c>
      <c r="L164" s="8">
        <v>18.809999999999999</v>
      </c>
      <c r="M164" s="9">
        <v>2.9999999999999997E-4</v>
      </c>
      <c r="N164" s="9">
        <v>0</v>
      </c>
      <c r="O164" s="9">
        <v>0</v>
      </c>
    </row>
    <row r="165" spans="2:15">
      <c r="B165" s="7" t="s">
        <v>791</v>
      </c>
      <c r="C165" s="19">
        <v>1090364</v>
      </c>
      <c r="D165" s="20" t="s">
        <v>207</v>
      </c>
      <c r="E165" s="7"/>
      <c r="F165" s="20">
        <v>511297541</v>
      </c>
      <c r="G165" s="7" t="s">
        <v>706</v>
      </c>
      <c r="H165" s="7" t="s">
        <v>102</v>
      </c>
      <c r="I165" s="8">
        <v>2896</v>
      </c>
      <c r="J165" s="8">
        <v>170</v>
      </c>
      <c r="K165" s="8">
        <v>0</v>
      </c>
      <c r="L165" s="8">
        <v>4.92</v>
      </c>
      <c r="M165" s="9">
        <v>1E-4</v>
      </c>
      <c r="N165" s="9">
        <v>0</v>
      </c>
      <c r="O165" s="9">
        <v>0</v>
      </c>
    </row>
    <row r="166" spans="2:15">
      <c r="B166" s="7" t="s">
        <v>792</v>
      </c>
      <c r="C166" s="19">
        <v>338012</v>
      </c>
      <c r="D166" s="20" t="s">
        <v>207</v>
      </c>
      <c r="E166" s="7"/>
      <c r="F166" s="20">
        <v>520037805</v>
      </c>
      <c r="G166" s="7" t="s">
        <v>706</v>
      </c>
      <c r="H166" s="7" t="s">
        <v>102</v>
      </c>
      <c r="I166" s="8">
        <v>20796</v>
      </c>
      <c r="J166" s="8">
        <v>1130</v>
      </c>
      <c r="K166" s="8">
        <v>0</v>
      </c>
      <c r="L166" s="8">
        <v>234.99</v>
      </c>
      <c r="M166" s="9">
        <v>1.5E-3</v>
      </c>
      <c r="N166" s="9">
        <v>1E-4</v>
      </c>
      <c r="O166" s="9">
        <v>0</v>
      </c>
    </row>
    <row r="167" spans="2:15">
      <c r="B167" s="7" t="s">
        <v>793</v>
      </c>
      <c r="C167" s="19">
        <v>1099654</v>
      </c>
      <c r="D167" s="20" t="s">
        <v>207</v>
      </c>
      <c r="E167" s="7"/>
      <c r="F167" s="20">
        <v>512394776</v>
      </c>
      <c r="G167" s="7" t="s">
        <v>514</v>
      </c>
      <c r="H167" s="7" t="s">
        <v>102</v>
      </c>
      <c r="I167" s="8">
        <v>210</v>
      </c>
      <c r="J167" s="8">
        <v>2249</v>
      </c>
      <c r="K167" s="8">
        <v>0</v>
      </c>
      <c r="L167" s="8">
        <v>4.72</v>
      </c>
      <c r="M167" s="9">
        <v>0</v>
      </c>
      <c r="N167" s="9">
        <v>0</v>
      </c>
      <c r="O167" s="9">
        <v>0</v>
      </c>
    </row>
    <row r="168" spans="2:15">
      <c r="B168" s="7" t="s">
        <v>794</v>
      </c>
      <c r="C168" s="19">
        <v>1131697</v>
      </c>
      <c r="D168" s="20" t="s">
        <v>207</v>
      </c>
      <c r="E168" s="7"/>
      <c r="F168" s="20">
        <v>513795427</v>
      </c>
      <c r="G168" s="7" t="s">
        <v>514</v>
      </c>
      <c r="H168" s="7" t="s">
        <v>102</v>
      </c>
      <c r="I168" s="8">
        <v>359005</v>
      </c>
      <c r="J168" s="8">
        <v>26</v>
      </c>
      <c r="K168" s="8">
        <v>0</v>
      </c>
      <c r="L168" s="8">
        <v>93.34</v>
      </c>
      <c r="M168" s="9">
        <v>3.5000000000000001E-3</v>
      </c>
      <c r="N168" s="9">
        <v>1E-4</v>
      </c>
      <c r="O168" s="9">
        <v>0</v>
      </c>
    </row>
    <row r="169" spans="2:15">
      <c r="B169" s="7" t="s">
        <v>795</v>
      </c>
      <c r="C169" s="19">
        <v>1097344</v>
      </c>
      <c r="D169" s="20" t="s">
        <v>207</v>
      </c>
      <c r="E169" s="7"/>
      <c r="F169" s="20">
        <v>512758350</v>
      </c>
      <c r="G169" s="7" t="s">
        <v>514</v>
      </c>
      <c r="H169" s="7" t="s">
        <v>102</v>
      </c>
      <c r="I169" s="8">
        <v>562</v>
      </c>
      <c r="J169" s="8">
        <v>844.1</v>
      </c>
      <c r="K169" s="8">
        <v>0</v>
      </c>
      <c r="L169" s="8">
        <v>4.74</v>
      </c>
      <c r="M169" s="9">
        <v>1E-4</v>
      </c>
      <c r="N169" s="9">
        <v>0</v>
      </c>
      <c r="O169" s="9">
        <v>0</v>
      </c>
    </row>
    <row r="170" spans="2:15">
      <c r="B170" s="7" t="s">
        <v>796</v>
      </c>
      <c r="C170" s="19">
        <v>199018</v>
      </c>
      <c r="D170" s="20" t="s">
        <v>207</v>
      </c>
      <c r="E170" s="7"/>
      <c r="F170" s="20">
        <v>520036062</v>
      </c>
      <c r="G170" s="7" t="s">
        <v>514</v>
      </c>
      <c r="H170" s="7" t="s">
        <v>102</v>
      </c>
      <c r="I170" s="8">
        <v>1101918</v>
      </c>
      <c r="J170" s="8">
        <v>110.05</v>
      </c>
      <c r="K170" s="8">
        <v>0</v>
      </c>
      <c r="L170" s="8">
        <v>1212.68</v>
      </c>
      <c r="M170" s="9">
        <v>9.1999999999999998E-3</v>
      </c>
      <c r="N170" s="9">
        <v>6.9999999999999999E-4</v>
      </c>
      <c r="O170" s="9">
        <v>2.0000000000000001E-4</v>
      </c>
    </row>
    <row r="171" spans="2:15">
      <c r="B171" s="7" t="s">
        <v>797</v>
      </c>
      <c r="C171" s="19">
        <v>1095819</v>
      </c>
      <c r="D171" s="20" t="s">
        <v>207</v>
      </c>
      <c r="E171" s="7"/>
      <c r="F171" s="20">
        <v>512849498</v>
      </c>
      <c r="G171" s="7" t="s">
        <v>514</v>
      </c>
      <c r="H171" s="7" t="s">
        <v>102</v>
      </c>
      <c r="I171" s="8">
        <v>3618.67</v>
      </c>
      <c r="J171" s="8">
        <v>950.4</v>
      </c>
      <c r="K171" s="8">
        <v>0</v>
      </c>
      <c r="L171" s="8">
        <v>34.39</v>
      </c>
      <c r="M171" s="9">
        <v>1E-4</v>
      </c>
      <c r="N171" s="9">
        <v>0</v>
      </c>
      <c r="O171" s="9">
        <v>0</v>
      </c>
    </row>
    <row r="172" spans="2:15">
      <c r="B172" s="7" t="s">
        <v>798</v>
      </c>
      <c r="C172" s="19">
        <v>1105055</v>
      </c>
      <c r="D172" s="20" t="s">
        <v>207</v>
      </c>
      <c r="E172" s="7"/>
      <c r="F172" s="20">
        <v>512838723</v>
      </c>
      <c r="G172" s="7" t="s">
        <v>709</v>
      </c>
      <c r="H172" s="7" t="s">
        <v>102</v>
      </c>
      <c r="I172" s="8">
        <v>29412.5</v>
      </c>
      <c r="J172" s="8">
        <v>778</v>
      </c>
      <c r="K172" s="8">
        <v>0</v>
      </c>
      <c r="L172" s="8">
        <v>228.83</v>
      </c>
      <c r="M172" s="9">
        <v>1.1000000000000001E-3</v>
      </c>
      <c r="N172" s="9">
        <v>1E-4</v>
      </c>
      <c r="O172" s="9">
        <v>0</v>
      </c>
    </row>
    <row r="173" spans="2:15">
      <c r="B173" s="7" t="s">
        <v>799</v>
      </c>
      <c r="C173" s="19">
        <v>1101518</v>
      </c>
      <c r="D173" s="20" t="s">
        <v>207</v>
      </c>
      <c r="E173" s="7"/>
      <c r="F173" s="20">
        <v>513398750</v>
      </c>
      <c r="G173" s="7" t="s">
        <v>709</v>
      </c>
      <c r="H173" s="7" t="s">
        <v>102</v>
      </c>
      <c r="I173" s="8">
        <v>46500.03</v>
      </c>
      <c r="J173" s="8">
        <v>163.30000000000001</v>
      </c>
      <c r="K173" s="8">
        <v>0</v>
      </c>
      <c r="L173" s="8">
        <v>75.930000000000007</v>
      </c>
      <c r="M173" s="9">
        <v>4.0000000000000002E-4</v>
      </c>
      <c r="N173" s="9">
        <v>0</v>
      </c>
      <c r="O173" s="9">
        <v>0</v>
      </c>
    </row>
    <row r="174" spans="2:15">
      <c r="B174" s="7" t="s">
        <v>800</v>
      </c>
      <c r="C174" s="19">
        <v>1126788</v>
      </c>
      <c r="D174" s="20" t="s">
        <v>207</v>
      </c>
      <c r="E174" s="7"/>
      <c r="F174" s="20">
        <v>514672625</v>
      </c>
      <c r="G174" s="7" t="s">
        <v>709</v>
      </c>
      <c r="H174" s="7" t="s">
        <v>102</v>
      </c>
      <c r="I174" s="8">
        <v>146998</v>
      </c>
      <c r="J174" s="8">
        <v>936.4</v>
      </c>
      <c r="K174" s="8">
        <v>0</v>
      </c>
      <c r="L174" s="8">
        <v>1376.49</v>
      </c>
      <c r="M174" s="9">
        <v>9.4000000000000004E-3</v>
      </c>
      <c r="N174" s="9">
        <v>8.0000000000000004E-4</v>
      </c>
      <c r="O174" s="9">
        <v>2.0000000000000001E-4</v>
      </c>
    </row>
    <row r="175" spans="2:15">
      <c r="B175" s="7" t="s">
        <v>801</v>
      </c>
      <c r="C175" s="19">
        <v>1120609</v>
      </c>
      <c r="D175" s="20" t="s">
        <v>207</v>
      </c>
      <c r="E175" s="7"/>
      <c r="F175" s="20">
        <v>511903288</v>
      </c>
      <c r="G175" s="7" t="s">
        <v>709</v>
      </c>
      <c r="H175" s="7" t="s">
        <v>102</v>
      </c>
      <c r="I175" s="8">
        <v>83465.88</v>
      </c>
      <c r="J175" s="8">
        <v>113.9</v>
      </c>
      <c r="K175" s="8">
        <v>0</v>
      </c>
      <c r="L175" s="8">
        <v>95.07</v>
      </c>
      <c r="M175" s="9">
        <v>5.9999999999999995E-4</v>
      </c>
      <c r="N175" s="9">
        <v>1E-4</v>
      </c>
      <c r="O175" s="9">
        <v>0</v>
      </c>
    </row>
    <row r="176" spans="2:15">
      <c r="B176" s="7" t="s">
        <v>802</v>
      </c>
      <c r="C176" s="19">
        <v>1101450</v>
      </c>
      <c r="D176" s="20" t="s">
        <v>207</v>
      </c>
      <c r="E176" s="7"/>
      <c r="F176" s="20">
        <v>513488833</v>
      </c>
      <c r="G176" s="7" t="s">
        <v>803</v>
      </c>
      <c r="H176" s="7" t="s">
        <v>102</v>
      </c>
      <c r="I176" s="8">
        <v>1192917</v>
      </c>
      <c r="J176" s="8">
        <v>55.9</v>
      </c>
      <c r="K176" s="8">
        <v>0</v>
      </c>
      <c r="L176" s="8">
        <v>666.84</v>
      </c>
      <c r="M176" s="9">
        <v>1.49E-2</v>
      </c>
      <c r="N176" s="9">
        <v>4.0000000000000002E-4</v>
      </c>
      <c r="O176" s="9">
        <v>1E-4</v>
      </c>
    </row>
    <row r="177" spans="2:15">
      <c r="B177" s="7" t="s">
        <v>804</v>
      </c>
      <c r="C177" s="19">
        <v>1100718</v>
      </c>
      <c r="D177" s="20" t="s">
        <v>207</v>
      </c>
      <c r="E177" s="7"/>
      <c r="F177" s="20">
        <v>513890764</v>
      </c>
      <c r="G177" s="7" t="s">
        <v>803</v>
      </c>
      <c r="H177" s="7" t="s">
        <v>102</v>
      </c>
      <c r="I177" s="8">
        <v>5660</v>
      </c>
      <c r="J177" s="8">
        <v>2149</v>
      </c>
      <c r="K177" s="8">
        <v>0</v>
      </c>
      <c r="L177" s="8">
        <v>121.63</v>
      </c>
      <c r="M177" s="9">
        <v>2.9999999999999997E-4</v>
      </c>
      <c r="N177" s="9">
        <v>1E-4</v>
      </c>
      <c r="O177" s="9">
        <v>0</v>
      </c>
    </row>
    <row r="178" spans="2:15">
      <c r="B178" s="7" t="s">
        <v>805</v>
      </c>
      <c r="C178" s="19">
        <v>749077</v>
      </c>
      <c r="D178" s="20" t="s">
        <v>207</v>
      </c>
      <c r="E178" s="7"/>
      <c r="F178" s="20">
        <v>520028036</v>
      </c>
      <c r="G178" s="7" t="s">
        <v>806</v>
      </c>
      <c r="H178" s="7" t="s">
        <v>102</v>
      </c>
      <c r="I178" s="8">
        <v>299832</v>
      </c>
      <c r="J178" s="8">
        <v>832.1</v>
      </c>
      <c r="K178" s="8">
        <v>0</v>
      </c>
      <c r="L178" s="8">
        <v>2494.9</v>
      </c>
      <c r="M178" s="9">
        <v>1.01E-2</v>
      </c>
      <c r="N178" s="9">
        <v>1.4E-3</v>
      </c>
      <c r="O178" s="9">
        <v>2.9999999999999997E-4</v>
      </c>
    </row>
    <row r="179" spans="2:15">
      <c r="B179" s="7" t="s">
        <v>807</v>
      </c>
      <c r="C179" s="19">
        <v>1095223</v>
      </c>
      <c r="D179" s="20" t="s">
        <v>207</v>
      </c>
      <c r="E179" s="7"/>
      <c r="F179" s="20">
        <v>513680793</v>
      </c>
      <c r="G179" s="7" t="s">
        <v>806</v>
      </c>
      <c r="H179" s="7" t="s">
        <v>102</v>
      </c>
      <c r="I179" s="8">
        <v>73471.429999999993</v>
      </c>
      <c r="J179" s="8">
        <v>1310</v>
      </c>
      <c r="K179" s="8">
        <v>0</v>
      </c>
      <c r="L179" s="8">
        <v>962.48</v>
      </c>
      <c r="M179" s="9">
        <v>1.6199999999999999E-2</v>
      </c>
      <c r="N179" s="9">
        <v>5.0000000000000001E-4</v>
      </c>
      <c r="O179" s="9">
        <v>1E-4</v>
      </c>
    </row>
    <row r="180" spans="2:15">
      <c r="B180" s="7" t="s">
        <v>808</v>
      </c>
      <c r="C180" s="19">
        <v>1104280</v>
      </c>
      <c r="D180" s="20" t="s">
        <v>207</v>
      </c>
      <c r="E180" s="7"/>
      <c r="F180" s="20">
        <v>511898835</v>
      </c>
      <c r="G180" s="7" t="s">
        <v>806</v>
      </c>
      <c r="H180" s="7" t="s">
        <v>102</v>
      </c>
      <c r="I180" s="8">
        <v>1827855</v>
      </c>
      <c r="J180" s="8">
        <v>269.5</v>
      </c>
      <c r="K180" s="8">
        <v>0</v>
      </c>
      <c r="L180" s="8">
        <v>4926.07</v>
      </c>
      <c r="M180" s="9">
        <v>1.1299999999999999E-2</v>
      </c>
      <c r="N180" s="9">
        <v>2.7000000000000001E-3</v>
      </c>
      <c r="O180" s="9">
        <v>5.9999999999999995E-4</v>
      </c>
    </row>
    <row r="181" spans="2:15">
      <c r="B181" s="7" t="s">
        <v>809</v>
      </c>
      <c r="C181" s="19">
        <v>1084003</v>
      </c>
      <c r="D181" s="20" t="s">
        <v>207</v>
      </c>
      <c r="E181" s="7"/>
      <c r="F181" s="20">
        <v>511029373</v>
      </c>
      <c r="G181" s="7" t="s">
        <v>486</v>
      </c>
      <c r="H181" s="7" t="s">
        <v>102</v>
      </c>
      <c r="I181" s="8">
        <v>4367.0200000000004</v>
      </c>
      <c r="J181" s="8">
        <v>211.1</v>
      </c>
      <c r="K181" s="8">
        <v>0</v>
      </c>
      <c r="L181" s="8">
        <v>9.2200000000000006</v>
      </c>
      <c r="M181" s="9">
        <v>5.9999999999999995E-4</v>
      </c>
      <c r="N181" s="9">
        <v>0</v>
      </c>
      <c r="O181" s="9">
        <v>0</v>
      </c>
    </row>
    <row r="182" spans="2:15">
      <c r="B182" s="7" t="s">
        <v>810</v>
      </c>
      <c r="C182" s="19">
        <v>382010</v>
      </c>
      <c r="D182" s="20" t="s">
        <v>207</v>
      </c>
      <c r="E182" s="7"/>
      <c r="F182" s="20">
        <v>520038514</v>
      </c>
      <c r="G182" s="7" t="s">
        <v>486</v>
      </c>
      <c r="H182" s="7" t="s">
        <v>102</v>
      </c>
      <c r="I182" s="8">
        <v>4675</v>
      </c>
      <c r="J182" s="8">
        <v>1171</v>
      </c>
      <c r="K182" s="8">
        <v>0.54</v>
      </c>
      <c r="L182" s="8">
        <v>55.28</v>
      </c>
      <c r="M182" s="9">
        <v>1E-4</v>
      </c>
      <c r="N182" s="9">
        <v>0</v>
      </c>
      <c r="O182" s="9">
        <v>0</v>
      </c>
    </row>
    <row r="183" spans="2:15">
      <c r="B183" s="7" t="s">
        <v>811</v>
      </c>
      <c r="C183" s="19">
        <v>1140953</v>
      </c>
      <c r="D183" s="20" t="s">
        <v>207</v>
      </c>
      <c r="E183" s="7"/>
      <c r="F183" s="20">
        <v>510852643</v>
      </c>
      <c r="G183" s="7" t="s">
        <v>812</v>
      </c>
      <c r="H183" s="7" t="s">
        <v>102</v>
      </c>
      <c r="I183" s="8">
        <v>342304</v>
      </c>
      <c r="J183" s="8">
        <v>179.3</v>
      </c>
      <c r="K183" s="8">
        <v>0</v>
      </c>
      <c r="L183" s="8">
        <v>613.75</v>
      </c>
      <c r="M183" s="9">
        <v>6.6E-3</v>
      </c>
      <c r="N183" s="9">
        <v>2.9999999999999997E-4</v>
      </c>
      <c r="O183" s="9">
        <v>1E-4</v>
      </c>
    </row>
    <row r="184" spans="2:15">
      <c r="B184" s="7" t="s">
        <v>813</v>
      </c>
      <c r="C184" s="19">
        <v>1099787</v>
      </c>
      <c r="D184" s="20" t="s">
        <v>207</v>
      </c>
      <c r="E184" s="7"/>
      <c r="F184" s="20">
        <v>510930787</v>
      </c>
      <c r="G184" s="7" t="s">
        <v>812</v>
      </c>
      <c r="H184" s="7" t="s">
        <v>102</v>
      </c>
      <c r="I184" s="8">
        <v>692124</v>
      </c>
      <c r="J184" s="8">
        <v>45.7</v>
      </c>
      <c r="K184" s="8">
        <v>0</v>
      </c>
      <c r="L184" s="8">
        <v>316.3</v>
      </c>
      <c r="M184" s="9">
        <v>2.8400000000000002E-2</v>
      </c>
      <c r="N184" s="9">
        <v>2.0000000000000001E-4</v>
      </c>
      <c r="O184" s="9">
        <v>0</v>
      </c>
    </row>
    <row r="185" spans="2:15">
      <c r="B185" s="7" t="s">
        <v>814</v>
      </c>
      <c r="C185" s="19">
        <v>1138189</v>
      </c>
      <c r="D185" s="20" t="s">
        <v>207</v>
      </c>
      <c r="E185" s="7"/>
      <c r="F185" s="20">
        <v>520041476</v>
      </c>
      <c r="G185" s="7" t="s">
        <v>812</v>
      </c>
      <c r="H185" s="7" t="s">
        <v>102</v>
      </c>
      <c r="I185" s="8">
        <v>14892</v>
      </c>
      <c r="J185" s="8">
        <v>4650</v>
      </c>
      <c r="K185" s="8">
        <v>0</v>
      </c>
      <c r="L185" s="8">
        <v>692.48</v>
      </c>
      <c r="M185" s="9">
        <v>1.8E-3</v>
      </c>
      <c r="N185" s="9">
        <v>4.0000000000000002E-4</v>
      </c>
      <c r="O185" s="9">
        <v>1E-4</v>
      </c>
    </row>
    <row r="186" spans="2:15">
      <c r="B186" s="7" t="s">
        <v>815</v>
      </c>
      <c r="C186" s="19">
        <v>1141530</v>
      </c>
      <c r="D186" s="20" t="s">
        <v>207</v>
      </c>
      <c r="E186" s="7"/>
      <c r="F186" s="20">
        <v>514720374</v>
      </c>
      <c r="G186" s="7" t="s">
        <v>658</v>
      </c>
      <c r="H186" s="7" t="s">
        <v>102</v>
      </c>
      <c r="I186" s="8">
        <v>193550</v>
      </c>
      <c r="J186" s="8">
        <v>393</v>
      </c>
      <c r="K186" s="8">
        <v>0</v>
      </c>
      <c r="L186" s="8">
        <v>760.65</v>
      </c>
      <c r="M186" s="9">
        <v>1.4200000000000001E-2</v>
      </c>
      <c r="N186" s="9">
        <v>4.0000000000000002E-4</v>
      </c>
      <c r="O186" s="9">
        <v>1E-4</v>
      </c>
    </row>
    <row r="187" spans="2:15">
      <c r="B187" s="7" t="s">
        <v>816</v>
      </c>
      <c r="C187" s="19">
        <v>1096890</v>
      </c>
      <c r="D187" s="20" t="s">
        <v>207</v>
      </c>
      <c r="E187" s="7"/>
      <c r="F187" s="20">
        <v>512565730</v>
      </c>
      <c r="G187" s="7" t="s">
        <v>817</v>
      </c>
      <c r="H187" s="7" t="s">
        <v>102</v>
      </c>
      <c r="I187" s="8">
        <v>2451.6799999999998</v>
      </c>
      <c r="J187" s="8">
        <v>1952</v>
      </c>
      <c r="K187" s="8">
        <v>0</v>
      </c>
      <c r="L187" s="8">
        <v>47.86</v>
      </c>
      <c r="M187" s="9">
        <v>1.4E-3</v>
      </c>
      <c r="N187" s="9">
        <v>0</v>
      </c>
      <c r="O187" s="9">
        <v>0</v>
      </c>
    </row>
    <row r="188" spans="2:15">
      <c r="B188" s="15" t="s">
        <v>818</v>
      </c>
      <c r="C188" s="16"/>
      <c r="D188" s="22"/>
      <c r="E188" s="15"/>
      <c r="F188" s="15"/>
      <c r="G188" s="15"/>
      <c r="H188" s="15"/>
      <c r="I188" s="17">
        <v>0</v>
      </c>
      <c r="L188" s="17">
        <v>0</v>
      </c>
      <c r="N188" s="18">
        <v>0</v>
      </c>
      <c r="O188" s="18">
        <v>0</v>
      </c>
    </row>
    <row r="189" spans="2:15">
      <c r="B189" s="15" t="s">
        <v>819</v>
      </c>
      <c r="C189" s="16"/>
      <c r="D189" s="22"/>
      <c r="E189" s="15"/>
      <c r="F189" s="15"/>
      <c r="G189" s="15"/>
      <c r="H189" s="15"/>
      <c r="I189" s="17">
        <v>0</v>
      </c>
      <c r="L189" s="17">
        <v>0</v>
      </c>
      <c r="N189" s="18">
        <v>0</v>
      </c>
      <c r="O189" s="18">
        <v>0</v>
      </c>
    </row>
    <row r="190" spans="2:15">
      <c r="B190" s="4" t="s">
        <v>820</v>
      </c>
      <c r="C190" s="14"/>
      <c r="D190" s="21"/>
      <c r="E190" s="4"/>
      <c r="F190" s="4"/>
      <c r="G190" s="4"/>
      <c r="H190" s="4"/>
      <c r="I190" s="11">
        <v>15293343.07</v>
      </c>
      <c r="K190" s="10"/>
      <c r="L190" s="11">
        <v>754686.16</v>
      </c>
      <c r="N190" s="12">
        <v>0.41620000000000001</v>
      </c>
      <c r="O190" s="12">
        <v>9.6699999999999994E-2</v>
      </c>
    </row>
    <row r="191" spans="2:15">
      <c r="B191" s="15" t="s">
        <v>821</v>
      </c>
      <c r="C191" s="16"/>
      <c r="D191" s="22"/>
      <c r="E191" s="15"/>
      <c r="F191" s="15"/>
      <c r="G191" s="15"/>
      <c r="H191" s="15"/>
      <c r="I191" s="17">
        <v>4362298.32</v>
      </c>
      <c r="L191" s="17">
        <v>195039.35999999999</v>
      </c>
      <c r="N191" s="18">
        <v>7.4399999999999994E-2</v>
      </c>
      <c r="O191" s="18">
        <v>1.7299999999999999E-2</v>
      </c>
    </row>
    <row r="192" spans="2:15">
      <c r="B192" s="7" t="s">
        <v>822</v>
      </c>
      <c r="C192" s="19" t="s">
        <v>823</v>
      </c>
      <c r="D192" s="20" t="s">
        <v>139</v>
      </c>
      <c r="E192" s="7" t="s">
        <v>534</v>
      </c>
      <c r="F192" s="7"/>
      <c r="G192" s="7" t="s">
        <v>544</v>
      </c>
      <c r="H192" s="7" t="s">
        <v>45</v>
      </c>
      <c r="I192" s="8">
        <v>257100</v>
      </c>
      <c r="J192" s="8">
        <v>326.5</v>
      </c>
      <c r="K192" s="8">
        <v>0</v>
      </c>
      <c r="L192" s="8">
        <v>3602.5</v>
      </c>
      <c r="N192" s="9">
        <v>2E-3</v>
      </c>
      <c r="O192" s="9">
        <v>5.0000000000000001E-4</v>
      </c>
    </row>
    <row r="193" spans="2:15">
      <c r="B193" s="7" t="s">
        <v>824</v>
      </c>
      <c r="C193" s="19" t="s">
        <v>825</v>
      </c>
      <c r="D193" s="20" t="s">
        <v>253</v>
      </c>
      <c r="E193" s="7" t="s">
        <v>534</v>
      </c>
      <c r="F193" s="7"/>
      <c r="G193" s="7" t="s">
        <v>563</v>
      </c>
      <c r="H193" s="7" t="s">
        <v>40</v>
      </c>
      <c r="I193" s="8">
        <v>257499</v>
      </c>
      <c r="J193" s="8">
        <v>566</v>
      </c>
      <c r="K193" s="8">
        <v>0</v>
      </c>
      <c r="L193" s="8">
        <v>5462.5</v>
      </c>
      <c r="M193" s="9">
        <v>2.0000000000000001E-4</v>
      </c>
      <c r="N193" s="9">
        <v>3.0000000000000001E-3</v>
      </c>
      <c r="O193" s="9">
        <v>6.9999999999999999E-4</v>
      </c>
    </row>
    <row r="194" spans="2:15">
      <c r="B194" s="7" t="s">
        <v>826</v>
      </c>
      <c r="C194" s="19" t="s">
        <v>827</v>
      </c>
      <c r="D194" s="20" t="s">
        <v>253</v>
      </c>
      <c r="E194" s="7" t="s">
        <v>534</v>
      </c>
      <c r="F194" s="7"/>
      <c r="G194" s="7" t="s">
        <v>828</v>
      </c>
      <c r="H194" s="7" t="s">
        <v>40</v>
      </c>
      <c r="I194" s="8">
        <v>5000</v>
      </c>
      <c r="J194" s="8">
        <v>0.1</v>
      </c>
      <c r="K194" s="8">
        <v>0</v>
      </c>
      <c r="L194" s="8">
        <v>0.02</v>
      </c>
      <c r="N194" s="9">
        <v>0</v>
      </c>
      <c r="O194" s="9">
        <v>0</v>
      </c>
    </row>
    <row r="195" spans="2:15">
      <c r="B195" s="7" t="s">
        <v>829</v>
      </c>
      <c r="C195" s="19" t="s">
        <v>830</v>
      </c>
      <c r="D195" s="20" t="s">
        <v>831</v>
      </c>
      <c r="E195" s="7" t="s">
        <v>534</v>
      </c>
      <c r="F195" s="7"/>
      <c r="G195" s="7" t="s">
        <v>832</v>
      </c>
      <c r="H195" s="7" t="s">
        <v>40</v>
      </c>
      <c r="I195" s="8">
        <v>398722</v>
      </c>
      <c r="J195" s="8">
        <v>77.599999999999994</v>
      </c>
      <c r="K195" s="8">
        <v>0</v>
      </c>
      <c r="L195" s="8">
        <v>1159.6600000000001</v>
      </c>
      <c r="N195" s="9">
        <v>5.9999999999999995E-4</v>
      </c>
      <c r="O195" s="9">
        <v>1E-4</v>
      </c>
    </row>
    <row r="196" spans="2:15">
      <c r="B196" s="7" t="s">
        <v>833</v>
      </c>
      <c r="C196" s="19" t="s">
        <v>834</v>
      </c>
      <c r="D196" s="20" t="s">
        <v>253</v>
      </c>
      <c r="E196" s="7" t="s">
        <v>534</v>
      </c>
      <c r="F196" s="7"/>
      <c r="G196" s="7" t="s">
        <v>832</v>
      </c>
      <c r="H196" s="7" t="s">
        <v>45</v>
      </c>
      <c r="I196" s="8">
        <v>25460</v>
      </c>
      <c r="J196" s="8">
        <v>1</v>
      </c>
      <c r="K196" s="8">
        <v>0</v>
      </c>
      <c r="L196" s="8">
        <v>1.0900000000000001</v>
      </c>
      <c r="M196" s="9">
        <v>4.5999999999999999E-3</v>
      </c>
      <c r="N196" s="9">
        <v>0</v>
      </c>
      <c r="O196" s="9">
        <v>0</v>
      </c>
    </row>
    <row r="197" spans="2:15">
      <c r="B197" s="7" t="s">
        <v>835</v>
      </c>
      <c r="C197" s="19" t="s">
        <v>836</v>
      </c>
      <c r="D197" s="20" t="s">
        <v>139</v>
      </c>
      <c r="E197" s="7" t="s">
        <v>534</v>
      </c>
      <c r="F197" s="7"/>
      <c r="G197" s="7" t="s">
        <v>832</v>
      </c>
      <c r="H197" s="7" t="s">
        <v>45</v>
      </c>
      <c r="I197" s="8">
        <v>13000</v>
      </c>
      <c r="J197" s="8">
        <v>0</v>
      </c>
      <c r="K197" s="8">
        <v>0</v>
      </c>
      <c r="L197" s="8">
        <v>0</v>
      </c>
      <c r="N197" s="9">
        <v>0</v>
      </c>
      <c r="O197" s="9">
        <v>0</v>
      </c>
    </row>
    <row r="198" spans="2:15">
      <c r="B198" s="7" t="s">
        <v>837</v>
      </c>
      <c r="C198" s="19" t="s">
        <v>838</v>
      </c>
      <c r="D198" s="20" t="s">
        <v>831</v>
      </c>
      <c r="E198" s="7" t="s">
        <v>534</v>
      </c>
      <c r="F198" s="7"/>
      <c r="G198" s="7" t="s">
        <v>550</v>
      </c>
      <c r="H198" s="7" t="s">
        <v>40</v>
      </c>
      <c r="I198" s="8">
        <v>1669</v>
      </c>
      <c r="J198" s="8">
        <v>198</v>
      </c>
      <c r="K198" s="8">
        <v>0</v>
      </c>
      <c r="L198" s="8">
        <v>12.39</v>
      </c>
      <c r="M198" s="9">
        <v>1E-4</v>
      </c>
      <c r="N198" s="9">
        <v>0</v>
      </c>
      <c r="O198" s="9">
        <v>0</v>
      </c>
    </row>
    <row r="199" spans="2:15">
      <c r="B199" s="7" t="s">
        <v>839</v>
      </c>
      <c r="C199" s="19" t="s">
        <v>840</v>
      </c>
      <c r="D199" s="20" t="s">
        <v>831</v>
      </c>
      <c r="E199" s="7" t="s">
        <v>534</v>
      </c>
      <c r="F199" s="7"/>
      <c r="G199" s="7" t="s">
        <v>550</v>
      </c>
      <c r="H199" s="7" t="s">
        <v>40</v>
      </c>
      <c r="I199" s="8">
        <v>510448.32</v>
      </c>
      <c r="J199" s="8">
        <v>754</v>
      </c>
      <c r="K199" s="8">
        <v>0</v>
      </c>
      <c r="L199" s="8">
        <v>14425.23</v>
      </c>
      <c r="M199" s="9">
        <v>1.54E-2</v>
      </c>
      <c r="N199" s="9">
        <v>8.0000000000000002E-3</v>
      </c>
      <c r="O199" s="9">
        <v>1.8E-3</v>
      </c>
    </row>
    <row r="200" spans="2:15">
      <c r="B200" s="7" t="s">
        <v>841</v>
      </c>
      <c r="C200" s="19" t="s">
        <v>842</v>
      </c>
      <c r="D200" s="20" t="s">
        <v>831</v>
      </c>
      <c r="E200" s="7" t="s">
        <v>534</v>
      </c>
      <c r="F200" s="7"/>
      <c r="G200" s="7" t="s">
        <v>550</v>
      </c>
      <c r="H200" s="7" t="s">
        <v>40</v>
      </c>
      <c r="I200" s="8">
        <v>130509</v>
      </c>
      <c r="J200" s="8">
        <v>500</v>
      </c>
      <c r="K200" s="8">
        <v>0</v>
      </c>
      <c r="L200" s="8">
        <v>2445.7399999999998</v>
      </c>
      <c r="M200" s="9">
        <v>3.2000000000000002E-3</v>
      </c>
      <c r="N200" s="9">
        <v>1.2999999999999999E-3</v>
      </c>
      <c r="O200" s="9">
        <v>2.9999999999999997E-4</v>
      </c>
    </row>
    <row r="201" spans="2:15">
      <c r="B201" s="7" t="s">
        <v>843</v>
      </c>
      <c r="C201" s="19" t="s">
        <v>844</v>
      </c>
      <c r="D201" s="20" t="s">
        <v>831</v>
      </c>
      <c r="E201" s="7" t="s">
        <v>534</v>
      </c>
      <c r="F201" s="7"/>
      <c r="G201" s="7" t="s">
        <v>550</v>
      </c>
      <c r="H201" s="7" t="s">
        <v>40</v>
      </c>
      <c r="I201" s="8">
        <v>38455</v>
      </c>
      <c r="J201" s="8">
        <v>406</v>
      </c>
      <c r="K201" s="8">
        <v>0</v>
      </c>
      <c r="L201" s="8">
        <v>585.16999999999996</v>
      </c>
      <c r="M201" s="9">
        <v>1.4E-3</v>
      </c>
      <c r="N201" s="9">
        <v>2.9999999999999997E-4</v>
      </c>
      <c r="O201" s="9">
        <v>1E-4</v>
      </c>
    </row>
    <row r="202" spans="2:15">
      <c r="B202" s="7" t="s">
        <v>845</v>
      </c>
      <c r="C202" s="19" t="s">
        <v>846</v>
      </c>
      <c r="D202" s="20" t="s">
        <v>253</v>
      </c>
      <c r="E202" s="7" t="s">
        <v>534</v>
      </c>
      <c r="F202" s="7"/>
      <c r="G202" s="7" t="s">
        <v>550</v>
      </c>
      <c r="H202" s="7" t="s">
        <v>40</v>
      </c>
      <c r="I202" s="8">
        <v>21893</v>
      </c>
      <c r="J202" s="8">
        <v>31.1</v>
      </c>
      <c r="K202" s="8">
        <v>0</v>
      </c>
      <c r="L202" s="8">
        <v>25.52</v>
      </c>
      <c r="M202" s="9">
        <v>1E-4</v>
      </c>
      <c r="N202" s="9">
        <v>0</v>
      </c>
      <c r="O202" s="9">
        <v>0</v>
      </c>
    </row>
    <row r="203" spans="2:15">
      <c r="B203" s="7" t="s">
        <v>847</v>
      </c>
      <c r="C203" s="19" t="s">
        <v>848</v>
      </c>
      <c r="D203" s="20" t="s">
        <v>831</v>
      </c>
      <c r="E203" s="7" t="s">
        <v>534</v>
      </c>
      <c r="F203" s="7"/>
      <c r="G203" s="7" t="s">
        <v>550</v>
      </c>
      <c r="H203" s="7" t="s">
        <v>40</v>
      </c>
      <c r="I203" s="8">
        <v>77329</v>
      </c>
      <c r="J203" s="8">
        <v>602</v>
      </c>
      <c r="K203" s="8">
        <v>0</v>
      </c>
      <c r="L203" s="8">
        <v>1744.77</v>
      </c>
      <c r="M203" s="9">
        <v>4.1000000000000003E-3</v>
      </c>
      <c r="N203" s="9">
        <v>1E-3</v>
      </c>
      <c r="O203" s="9">
        <v>2.0000000000000001E-4</v>
      </c>
    </row>
    <row r="204" spans="2:15">
      <c r="B204" s="7" t="s">
        <v>849</v>
      </c>
      <c r="C204" s="19" t="s">
        <v>850</v>
      </c>
      <c r="D204" s="20" t="s">
        <v>253</v>
      </c>
      <c r="E204" s="7" t="s">
        <v>534</v>
      </c>
      <c r="F204" s="7"/>
      <c r="G204" s="7" t="s">
        <v>550</v>
      </c>
      <c r="H204" s="7" t="s">
        <v>40</v>
      </c>
      <c r="I204" s="8">
        <v>125940</v>
      </c>
      <c r="J204" s="8">
        <v>1542</v>
      </c>
      <c r="K204" s="8">
        <v>0</v>
      </c>
      <c r="L204" s="8">
        <v>7278.6</v>
      </c>
      <c r="M204" s="9">
        <v>1E-4</v>
      </c>
      <c r="N204" s="9">
        <v>4.0000000000000001E-3</v>
      </c>
      <c r="O204" s="9">
        <v>8.9999999999999998E-4</v>
      </c>
    </row>
    <row r="205" spans="2:15">
      <c r="B205" s="7" t="s">
        <v>851</v>
      </c>
      <c r="C205" s="19" t="s">
        <v>852</v>
      </c>
      <c r="D205" s="20" t="s">
        <v>831</v>
      </c>
      <c r="E205" s="7" t="s">
        <v>534</v>
      </c>
      <c r="F205" s="7"/>
      <c r="G205" s="7" t="s">
        <v>550</v>
      </c>
      <c r="H205" s="7" t="s">
        <v>40</v>
      </c>
      <c r="I205" s="8">
        <v>78806</v>
      </c>
      <c r="J205" s="8">
        <v>4306</v>
      </c>
      <c r="K205" s="8">
        <v>0</v>
      </c>
      <c r="L205" s="8">
        <v>12718.41</v>
      </c>
      <c r="M205" s="9">
        <v>4.8999999999999998E-3</v>
      </c>
      <c r="N205" s="9">
        <v>7.0000000000000001E-3</v>
      </c>
      <c r="O205" s="9">
        <v>1.6000000000000001E-3</v>
      </c>
    </row>
    <row r="206" spans="2:15">
      <c r="B206" s="7" t="s">
        <v>853</v>
      </c>
      <c r="C206" s="19" t="s">
        <v>854</v>
      </c>
      <c r="D206" s="20" t="s">
        <v>855</v>
      </c>
      <c r="E206" s="7" t="s">
        <v>534</v>
      </c>
      <c r="F206" s="7"/>
      <c r="G206" s="7" t="s">
        <v>573</v>
      </c>
      <c r="H206" s="7" t="s">
        <v>45</v>
      </c>
      <c r="I206" s="8">
        <v>48134</v>
      </c>
      <c r="J206" s="8">
        <v>4616</v>
      </c>
      <c r="K206" s="8">
        <v>0</v>
      </c>
      <c r="L206" s="8">
        <v>9535.36</v>
      </c>
      <c r="N206" s="9">
        <v>5.3E-3</v>
      </c>
      <c r="O206" s="9">
        <v>1.1999999999999999E-3</v>
      </c>
    </row>
    <row r="207" spans="2:15">
      <c r="B207" s="7" t="s">
        <v>856</v>
      </c>
      <c r="C207" s="19" t="s">
        <v>857</v>
      </c>
      <c r="D207" s="20" t="s">
        <v>831</v>
      </c>
      <c r="E207" s="7" t="s">
        <v>534</v>
      </c>
      <c r="F207" s="7"/>
      <c r="G207" s="7" t="s">
        <v>858</v>
      </c>
      <c r="H207" s="7" t="s">
        <v>40</v>
      </c>
      <c r="I207" s="8">
        <v>25106</v>
      </c>
      <c r="J207" s="8">
        <v>10265</v>
      </c>
      <c r="K207" s="8">
        <v>0</v>
      </c>
      <c r="L207" s="8">
        <v>9659.09</v>
      </c>
      <c r="M207" s="9">
        <v>2.0000000000000001E-4</v>
      </c>
      <c r="N207" s="9">
        <v>5.3E-3</v>
      </c>
      <c r="O207" s="9">
        <v>1.1999999999999999E-3</v>
      </c>
    </row>
    <row r="208" spans="2:15">
      <c r="B208" s="7" t="s">
        <v>859</v>
      </c>
      <c r="C208" s="19" t="s">
        <v>860</v>
      </c>
      <c r="D208" s="20" t="s">
        <v>831</v>
      </c>
      <c r="E208" s="7" t="s">
        <v>534</v>
      </c>
      <c r="F208" s="7"/>
      <c r="G208" s="7" t="s">
        <v>858</v>
      </c>
      <c r="H208" s="7" t="s">
        <v>40</v>
      </c>
      <c r="I208" s="8">
        <v>110839</v>
      </c>
      <c r="J208" s="8">
        <v>300</v>
      </c>
      <c r="K208" s="8">
        <v>0</v>
      </c>
      <c r="L208" s="8">
        <v>1246.27</v>
      </c>
      <c r="M208" s="9">
        <v>2.0999999999999999E-3</v>
      </c>
      <c r="N208" s="9">
        <v>6.9999999999999999E-4</v>
      </c>
      <c r="O208" s="9">
        <v>2.0000000000000001E-4</v>
      </c>
    </row>
    <row r="209" spans="2:15">
      <c r="B209" s="7" t="s">
        <v>861</v>
      </c>
      <c r="C209" s="19" t="s">
        <v>862</v>
      </c>
      <c r="D209" s="20" t="s">
        <v>253</v>
      </c>
      <c r="E209" s="7" t="s">
        <v>534</v>
      </c>
      <c r="F209" s="7"/>
      <c r="G209" s="7" t="s">
        <v>858</v>
      </c>
      <c r="H209" s="7" t="s">
        <v>40</v>
      </c>
      <c r="I209" s="8">
        <v>49510</v>
      </c>
      <c r="J209" s="8">
        <v>5317</v>
      </c>
      <c r="K209" s="8">
        <v>16.72</v>
      </c>
      <c r="L209" s="8">
        <v>9883.1299999999992</v>
      </c>
      <c r="N209" s="9">
        <v>5.4999999999999997E-3</v>
      </c>
      <c r="O209" s="9">
        <v>1.2999999999999999E-3</v>
      </c>
    </row>
    <row r="210" spans="2:15">
      <c r="B210" s="7" t="s">
        <v>863</v>
      </c>
      <c r="C210" s="19" t="s">
        <v>864</v>
      </c>
      <c r="D210" s="20" t="s">
        <v>253</v>
      </c>
      <c r="E210" s="7" t="s">
        <v>534</v>
      </c>
      <c r="F210" s="7"/>
      <c r="G210" s="7" t="s">
        <v>858</v>
      </c>
      <c r="H210" s="7" t="s">
        <v>40</v>
      </c>
      <c r="I210" s="8">
        <v>40500</v>
      </c>
      <c r="J210" s="8">
        <v>0.01</v>
      </c>
      <c r="K210" s="8">
        <v>0</v>
      </c>
      <c r="L210" s="8">
        <v>0.02</v>
      </c>
      <c r="M210" s="9">
        <v>4.0000000000000002E-4</v>
      </c>
      <c r="N210" s="9">
        <v>0</v>
      </c>
      <c r="O210" s="9">
        <v>0</v>
      </c>
    </row>
    <row r="211" spans="2:15">
      <c r="B211" s="7" t="s">
        <v>865</v>
      </c>
      <c r="C211" s="19" t="s">
        <v>866</v>
      </c>
      <c r="D211" s="20" t="s">
        <v>831</v>
      </c>
      <c r="E211" s="7" t="s">
        <v>534</v>
      </c>
      <c r="F211" s="7"/>
      <c r="G211" s="7" t="s">
        <v>858</v>
      </c>
      <c r="H211" s="7" t="s">
        <v>40</v>
      </c>
      <c r="I211" s="8">
        <v>61400</v>
      </c>
      <c r="J211" s="8">
        <v>763</v>
      </c>
      <c r="K211" s="8">
        <v>0</v>
      </c>
      <c r="L211" s="8">
        <v>1755.87</v>
      </c>
      <c r="M211" s="9">
        <v>1.2999999999999999E-3</v>
      </c>
      <c r="N211" s="9">
        <v>1E-3</v>
      </c>
      <c r="O211" s="9">
        <v>2.0000000000000001E-4</v>
      </c>
    </row>
    <row r="212" spans="2:15">
      <c r="B212" s="7" t="s">
        <v>867</v>
      </c>
      <c r="C212" s="19" t="s">
        <v>868</v>
      </c>
      <c r="D212" s="20" t="s">
        <v>831</v>
      </c>
      <c r="E212" s="7" t="s">
        <v>534</v>
      </c>
      <c r="F212" s="7"/>
      <c r="G212" s="7" t="s">
        <v>858</v>
      </c>
      <c r="H212" s="7" t="s">
        <v>40</v>
      </c>
      <c r="I212" s="8">
        <v>9475</v>
      </c>
      <c r="J212" s="8">
        <v>10821</v>
      </c>
      <c r="K212" s="8">
        <v>0</v>
      </c>
      <c r="L212" s="8">
        <v>3842.79</v>
      </c>
      <c r="M212" s="9">
        <v>2.0000000000000001E-4</v>
      </c>
      <c r="N212" s="9">
        <v>2.0999999999999999E-3</v>
      </c>
      <c r="O212" s="9">
        <v>5.0000000000000001E-4</v>
      </c>
    </row>
    <row r="213" spans="2:15">
      <c r="B213" s="7" t="s">
        <v>869</v>
      </c>
      <c r="C213" s="19" t="s">
        <v>870</v>
      </c>
      <c r="D213" s="20" t="s">
        <v>831</v>
      </c>
      <c r="E213" s="7" t="s">
        <v>534</v>
      </c>
      <c r="F213" s="7"/>
      <c r="G213" s="7" t="s">
        <v>858</v>
      </c>
      <c r="H213" s="7" t="s">
        <v>40</v>
      </c>
      <c r="I213" s="8">
        <v>28215</v>
      </c>
      <c r="J213" s="8">
        <v>9034</v>
      </c>
      <c r="K213" s="8">
        <v>0</v>
      </c>
      <c r="L213" s="8">
        <v>9553.44</v>
      </c>
      <c r="M213" s="9">
        <v>5.9999999999999995E-4</v>
      </c>
      <c r="N213" s="9">
        <v>5.3E-3</v>
      </c>
      <c r="O213" s="9">
        <v>1.1999999999999999E-3</v>
      </c>
    </row>
    <row r="214" spans="2:15">
      <c r="B214" s="7" t="s">
        <v>871</v>
      </c>
      <c r="C214" s="19" t="s">
        <v>872</v>
      </c>
      <c r="D214" s="20" t="s">
        <v>831</v>
      </c>
      <c r="E214" s="7" t="s">
        <v>534</v>
      </c>
      <c r="F214" s="7"/>
      <c r="G214" s="7" t="s">
        <v>873</v>
      </c>
      <c r="H214" s="7" t="s">
        <v>40</v>
      </c>
      <c r="I214" s="8">
        <v>15691</v>
      </c>
      <c r="J214" s="8">
        <v>3206</v>
      </c>
      <c r="K214" s="8">
        <v>10.14</v>
      </c>
      <c r="L214" s="8">
        <v>1895.59</v>
      </c>
      <c r="M214" s="9">
        <v>6.9999999999999999E-4</v>
      </c>
      <c r="N214" s="9">
        <v>1E-3</v>
      </c>
      <c r="O214" s="9">
        <v>2.0000000000000001E-4</v>
      </c>
    </row>
    <row r="215" spans="2:15">
      <c r="B215" s="7" t="s">
        <v>874</v>
      </c>
      <c r="C215" s="19" t="s">
        <v>875</v>
      </c>
      <c r="D215" s="20" t="s">
        <v>831</v>
      </c>
      <c r="E215" s="7" t="s">
        <v>534</v>
      </c>
      <c r="F215" s="7"/>
      <c r="G215" s="7" t="s">
        <v>873</v>
      </c>
      <c r="H215" s="7" t="s">
        <v>40</v>
      </c>
      <c r="I215" s="8">
        <v>95288</v>
      </c>
      <c r="J215" s="8">
        <v>5654</v>
      </c>
      <c r="K215" s="8">
        <v>0</v>
      </c>
      <c r="L215" s="8">
        <v>20192.66</v>
      </c>
      <c r="M215" s="9">
        <v>2E-3</v>
      </c>
      <c r="N215" s="9">
        <v>1.11E-2</v>
      </c>
      <c r="O215" s="9">
        <v>2.5999999999999999E-3</v>
      </c>
    </row>
    <row r="216" spans="2:15">
      <c r="B216" s="7" t="s">
        <v>876</v>
      </c>
      <c r="C216" s="19" t="s">
        <v>877</v>
      </c>
      <c r="D216" s="20" t="s">
        <v>831</v>
      </c>
      <c r="E216" s="7" t="s">
        <v>534</v>
      </c>
      <c r="F216" s="7"/>
      <c r="G216" s="7" t="s">
        <v>873</v>
      </c>
      <c r="H216" s="7" t="s">
        <v>40</v>
      </c>
      <c r="I216" s="8">
        <v>190</v>
      </c>
      <c r="J216" s="8">
        <v>3494</v>
      </c>
      <c r="K216" s="8">
        <v>0</v>
      </c>
      <c r="L216" s="8">
        <v>24.88</v>
      </c>
      <c r="M216" s="9">
        <v>0</v>
      </c>
      <c r="N216" s="9">
        <v>0</v>
      </c>
      <c r="O216" s="9">
        <v>0</v>
      </c>
    </row>
    <row r="217" spans="2:15">
      <c r="B217" s="7" t="s">
        <v>878</v>
      </c>
      <c r="C217" s="19" t="s">
        <v>879</v>
      </c>
      <c r="D217" s="20" t="s">
        <v>253</v>
      </c>
      <c r="E217" s="7" t="s">
        <v>534</v>
      </c>
      <c r="F217" s="7"/>
      <c r="G217" s="7" t="s">
        <v>873</v>
      </c>
      <c r="H217" s="7" t="s">
        <v>40</v>
      </c>
      <c r="I217" s="8">
        <v>20000</v>
      </c>
      <c r="J217" s="8">
        <v>0.1</v>
      </c>
      <c r="K217" s="8">
        <v>0</v>
      </c>
      <c r="L217" s="8">
        <v>7.0000000000000007E-2</v>
      </c>
      <c r="M217" s="9">
        <v>1.6999999999999999E-3</v>
      </c>
      <c r="N217" s="9">
        <v>0</v>
      </c>
      <c r="O217" s="9">
        <v>0</v>
      </c>
    </row>
    <row r="218" spans="2:15">
      <c r="B218" s="7" t="s">
        <v>880</v>
      </c>
      <c r="C218" s="19" t="s">
        <v>881</v>
      </c>
      <c r="D218" s="20" t="s">
        <v>831</v>
      </c>
      <c r="E218" s="7" t="s">
        <v>534</v>
      </c>
      <c r="F218" s="7"/>
      <c r="G218" s="7" t="s">
        <v>882</v>
      </c>
      <c r="H218" s="7" t="s">
        <v>40</v>
      </c>
      <c r="I218" s="8">
        <v>47965</v>
      </c>
      <c r="J218" s="8">
        <v>677</v>
      </c>
      <c r="K218" s="8">
        <v>0</v>
      </c>
      <c r="L218" s="8">
        <v>1217.06</v>
      </c>
      <c r="M218" s="9">
        <v>1.2999999999999999E-3</v>
      </c>
      <c r="N218" s="9">
        <v>6.9999999999999999E-4</v>
      </c>
      <c r="O218" s="9">
        <v>2.0000000000000001E-4</v>
      </c>
    </row>
    <row r="219" spans="2:15">
      <c r="B219" s="7" t="s">
        <v>883</v>
      </c>
      <c r="C219" s="19" t="s">
        <v>884</v>
      </c>
      <c r="D219" s="20" t="s">
        <v>831</v>
      </c>
      <c r="E219" s="7" t="s">
        <v>534</v>
      </c>
      <c r="F219" s="7"/>
      <c r="G219" s="7" t="s">
        <v>882</v>
      </c>
      <c r="H219" s="7" t="s">
        <v>40</v>
      </c>
      <c r="I219" s="8">
        <v>168943</v>
      </c>
      <c r="J219" s="8">
        <v>1474</v>
      </c>
      <c r="K219" s="8">
        <v>0</v>
      </c>
      <c r="L219" s="8">
        <v>9333.34</v>
      </c>
      <c r="M219" s="9">
        <v>1.6000000000000001E-3</v>
      </c>
      <c r="N219" s="9">
        <v>5.1000000000000004E-3</v>
      </c>
      <c r="O219" s="9">
        <v>1.1999999999999999E-3</v>
      </c>
    </row>
    <row r="220" spans="2:15">
      <c r="B220" s="7" t="s">
        <v>885</v>
      </c>
      <c r="C220" s="19" t="s">
        <v>886</v>
      </c>
      <c r="D220" s="20" t="s">
        <v>831</v>
      </c>
      <c r="E220" s="7" t="s">
        <v>534</v>
      </c>
      <c r="F220" s="7"/>
      <c r="G220" s="7" t="s">
        <v>887</v>
      </c>
      <c r="H220" s="7" t="s">
        <v>40</v>
      </c>
      <c r="I220" s="8">
        <v>66760</v>
      </c>
      <c r="J220" s="8">
        <v>472</v>
      </c>
      <c r="K220" s="8">
        <v>0</v>
      </c>
      <c r="L220" s="8">
        <v>1181.02</v>
      </c>
      <c r="M220" s="9">
        <v>4.0000000000000002E-4</v>
      </c>
      <c r="N220" s="9">
        <v>6.9999999999999999E-4</v>
      </c>
      <c r="O220" s="9">
        <v>2.0000000000000001E-4</v>
      </c>
    </row>
    <row r="221" spans="2:15">
      <c r="B221" s="7" t="s">
        <v>888</v>
      </c>
      <c r="C221" s="19" t="s">
        <v>889</v>
      </c>
      <c r="D221" s="20" t="s">
        <v>253</v>
      </c>
      <c r="E221" s="7" t="s">
        <v>534</v>
      </c>
      <c r="F221" s="7"/>
      <c r="G221" s="7" t="s">
        <v>535</v>
      </c>
      <c r="H221" s="7" t="s">
        <v>40</v>
      </c>
      <c r="I221" s="8">
        <v>29033</v>
      </c>
      <c r="J221" s="8">
        <v>5230</v>
      </c>
      <c r="K221" s="8">
        <v>0</v>
      </c>
      <c r="L221" s="8">
        <v>5691.06</v>
      </c>
      <c r="M221" s="9">
        <v>5.9999999999999995E-4</v>
      </c>
      <c r="N221" s="9">
        <v>3.0999999999999999E-3</v>
      </c>
      <c r="O221" s="9">
        <v>6.9999999999999999E-4</v>
      </c>
    </row>
    <row r="222" spans="2:15">
      <c r="B222" s="7" t="s">
        <v>890</v>
      </c>
      <c r="C222" s="19" t="s">
        <v>891</v>
      </c>
      <c r="D222" s="20" t="s">
        <v>572</v>
      </c>
      <c r="E222" s="7" t="s">
        <v>534</v>
      </c>
      <c r="F222" s="7"/>
      <c r="G222" s="7" t="s">
        <v>139</v>
      </c>
      <c r="H222" s="7" t="s">
        <v>42</v>
      </c>
      <c r="I222" s="8">
        <v>1603419</v>
      </c>
      <c r="J222" s="8">
        <v>5.5</v>
      </c>
      <c r="K222" s="8">
        <v>0</v>
      </c>
      <c r="L222" s="8">
        <v>422.72</v>
      </c>
      <c r="M222" s="9">
        <v>1.6400000000000001E-2</v>
      </c>
      <c r="N222" s="9">
        <v>2.0000000000000001E-4</v>
      </c>
      <c r="O222" s="9">
        <v>1E-4</v>
      </c>
    </row>
    <row r="223" spans="2:15">
      <c r="B223" s="7" t="s">
        <v>990</v>
      </c>
      <c r="C223" s="19" t="s">
        <v>991</v>
      </c>
      <c r="D223" s="20" t="s">
        <v>572</v>
      </c>
      <c r="E223" s="7" t="s">
        <v>534</v>
      </c>
      <c r="F223" s="7"/>
      <c r="G223" s="7" t="s">
        <v>873</v>
      </c>
      <c r="H223" s="7" t="s">
        <v>42</v>
      </c>
      <c r="I223" s="8">
        <v>20794</v>
      </c>
      <c r="J223" s="8">
        <v>19</v>
      </c>
      <c r="K223" s="8">
        <v>0</v>
      </c>
      <c r="L223" s="8">
        <v>18.940000000000001</v>
      </c>
      <c r="M223" s="9">
        <v>2.0000000000000001E-4</v>
      </c>
      <c r="N223" s="9">
        <v>0</v>
      </c>
      <c r="O223" s="9">
        <v>0</v>
      </c>
    </row>
    <row r="224" spans="2:15">
      <c r="B224" s="7" t="s">
        <v>1002</v>
      </c>
      <c r="C224" s="19" t="s">
        <v>1003</v>
      </c>
      <c r="D224" s="20" t="s">
        <v>831</v>
      </c>
      <c r="E224" s="7" t="s">
        <v>534</v>
      </c>
      <c r="F224" s="7"/>
      <c r="G224" s="7" t="s">
        <v>882</v>
      </c>
      <c r="H224" s="7" t="s">
        <v>40</v>
      </c>
      <c r="I224" s="8">
        <v>146803</v>
      </c>
      <c r="J224" s="8">
        <v>9238</v>
      </c>
      <c r="K224" s="8">
        <v>0</v>
      </c>
      <c r="L224" s="8">
        <v>50829.11</v>
      </c>
      <c r="M224" s="9">
        <v>2.7000000000000001E-3</v>
      </c>
      <c r="N224" s="9">
        <v>2.8000000000000001E-2</v>
      </c>
      <c r="O224" s="9">
        <v>6.4999999999999997E-3</v>
      </c>
    </row>
    <row r="225" spans="2:15">
      <c r="B225" s="7" t="s">
        <v>916</v>
      </c>
      <c r="C225" s="19" t="s">
        <v>917</v>
      </c>
      <c r="D225" s="20" t="s">
        <v>831</v>
      </c>
      <c r="E225" s="7" t="s">
        <v>534</v>
      </c>
      <c r="F225" s="7"/>
      <c r="G225" s="7" t="s">
        <v>915</v>
      </c>
      <c r="H225" s="7" t="s">
        <v>40</v>
      </c>
      <c r="I225" s="8">
        <v>97289</v>
      </c>
      <c r="J225" s="8">
        <v>1358</v>
      </c>
      <c r="K225" s="8">
        <v>0</v>
      </c>
      <c r="L225" s="8">
        <v>4951.8</v>
      </c>
      <c r="M225" s="9">
        <v>2.8E-3</v>
      </c>
      <c r="N225" s="9">
        <v>2.7000000000000001E-3</v>
      </c>
      <c r="O225" s="9">
        <v>5.9999999999999995E-4</v>
      </c>
    </row>
    <row r="226" spans="2:15">
      <c r="B226" s="7" t="s">
        <v>952</v>
      </c>
      <c r="C226" s="19" t="s">
        <v>953</v>
      </c>
      <c r="D226" s="20" t="s">
        <v>831</v>
      </c>
      <c r="E226" s="7" t="s">
        <v>534</v>
      </c>
      <c r="F226" s="7"/>
      <c r="G226" s="7" t="s">
        <v>550</v>
      </c>
      <c r="H226" s="7" t="s">
        <v>40</v>
      </c>
      <c r="I226" s="8">
        <v>110599</v>
      </c>
      <c r="J226" s="8">
        <v>683</v>
      </c>
      <c r="K226" s="8">
        <v>0</v>
      </c>
      <c r="L226" s="8">
        <v>2831.21</v>
      </c>
      <c r="M226" s="9">
        <v>5.3E-3</v>
      </c>
      <c r="N226" s="9">
        <v>1.6000000000000001E-3</v>
      </c>
      <c r="O226" s="9">
        <v>4.0000000000000002E-4</v>
      </c>
    </row>
    <row r="227" spans="2:15">
      <c r="B227" s="7" t="s">
        <v>954</v>
      </c>
      <c r="C227" s="19" t="s">
        <v>955</v>
      </c>
      <c r="D227" s="20" t="s">
        <v>831</v>
      </c>
      <c r="E227" s="7" t="s">
        <v>534</v>
      </c>
      <c r="F227" s="7"/>
      <c r="G227" s="7" t="s">
        <v>550</v>
      </c>
      <c r="H227" s="7" t="s">
        <v>40</v>
      </c>
      <c r="I227" s="8">
        <v>40594</v>
      </c>
      <c r="J227" s="8">
        <v>994</v>
      </c>
      <c r="K227" s="8">
        <v>0</v>
      </c>
      <c r="L227" s="8">
        <v>1512.33</v>
      </c>
      <c r="M227" s="9">
        <v>1.6000000000000001E-3</v>
      </c>
      <c r="N227" s="9">
        <v>8.0000000000000004E-4</v>
      </c>
      <c r="O227" s="9">
        <v>2.0000000000000001E-4</v>
      </c>
    </row>
    <row r="228" spans="2:15">
      <c r="B228" s="15" t="s">
        <v>892</v>
      </c>
      <c r="C228" s="16"/>
      <c r="D228" s="22"/>
      <c r="E228" s="15"/>
      <c r="F228" s="15"/>
      <c r="G228" s="15"/>
      <c r="H228" s="15"/>
      <c r="I228" s="17">
        <v>10931044.75</v>
      </c>
      <c r="L228" s="17">
        <v>559646.78</v>
      </c>
      <c r="N228" s="18">
        <v>0.34179999999999999</v>
      </c>
      <c r="O228" s="18">
        <v>7.9399999999999998E-2</v>
      </c>
    </row>
    <row r="229" spans="2:15">
      <c r="B229" s="7" t="s">
        <v>1000</v>
      </c>
      <c r="C229" s="19" t="s">
        <v>1001</v>
      </c>
      <c r="D229" s="20" t="s">
        <v>831</v>
      </c>
      <c r="E229" s="7" t="s">
        <v>534</v>
      </c>
      <c r="F229" s="7"/>
      <c r="G229" s="7" t="s">
        <v>882</v>
      </c>
      <c r="H229" s="7" t="s">
        <v>40</v>
      </c>
      <c r="I229" s="8">
        <v>171800</v>
      </c>
      <c r="J229" s="8">
        <v>1619</v>
      </c>
      <c r="K229" s="8">
        <v>38.630000000000003</v>
      </c>
      <c r="L229" s="8">
        <v>10463.48</v>
      </c>
      <c r="M229" s="9">
        <v>2.9999999999999997E-4</v>
      </c>
      <c r="N229" s="9">
        <v>5.7999999999999996E-3</v>
      </c>
      <c r="O229" s="9">
        <v>1.2999999999999999E-3</v>
      </c>
    </row>
    <row r="230" spans="2:15">
      <c r="B230" s="7" t="s">
        <v>911</v>
      </c>
      <c r="C230" s="19" t="s">
        <v>912</v>
      </c>
      <c r="D230" s="20" t="s">
        <v>253</v>
      </c>
      <c r="E230" s="7" t="s">
        <v>534</v>
      </c>
      <c r="F230" s="7"/>
      <c r="G230" s="7" t="s">
        <v>563</v>
      </c>
      <c r="H230" s="7" t="s">
        <v>40</v>
      </c>
      <c r="I230" s="8">
        <v>68160</v>
      </c>
      <c r="J230" s="8">
        <v>4700</v>
      </c>
      <c r="K230" s="8">
        <v>93.37</v>
      </c>
      <c r="L230" s="8">
        <v>12100.16</v>
      </c>
      <c r="M230" s="9">
        <v>1E-4</v>
      </c>
      <c r="N230" s="9">
        <v>6.7000000000000002E-3</v>
      </c>
      <c r="O230" s="9">
        <v>1.5E-3</v>
      </c>
    </row>
    <row r="231" spans="2:15">
      <c r="B231" s="7" t="s">
        <v>962</v>
      </c>
      <c r="C231" s="19" t="s">
        <v>963</v>
      </c>
      <c r="D231" s="20" t="s">
        <v>831</v>
      </c>
      <c r="E231" s="7" t="s">
        <v>534</v>
      </c>
      <c r="F231" s="7"/>
      <c r="G231" s="7" t="s">
        <v>550</v>
      </c>
      <c r="H231" s="7" t="s">
        <v>40</v>
      </c>
      <c r="I231" s="8">
        <v>238373</v>
      </c>
      <c r="J231" s="8">
        <v>160</v>
      </c>
      <c r="K231" s="8">
        <v>0</v>
      </c>
      <c r="L231" s="8">
        <v>1429.48</v>
      </c>
      <c r="M231" s="9">
        <v>2.5999999999999999E-3</v>
      </c>
      <c r="N231" s="9">
        <v>8.0000000000000004E-4</v>
      </c>
      <c r="O231" s="9">
        <v>2.0000000000000001E-4</v>
      </c>
    </row>
    <row r="232" spans="2:15">
      <c r="B232" s="7" t="s">
        <v>972</v>
      </c>
      <c r="C232" s="19" t="s">
        <v>975</v>
      </c>
      <c r="D232" s="20" t="s">
        <v>572</v>
      </c>
      <c r="E232" s="7" t="s">
        <v>534</v>
      </c>
      <c r="F232" s="7"/>
      <c r="G232" s="7" t="s">
        <v>974</v>
      </c>
      <c r="H232" s="7" t="s">
        <v>40</v>
      </c>
      <c r="I232" s="8">
        <v>893845.75</v>
      </c>
      <c r="J232" s="8">
        <v>16.100000000000001</v>
      </c>
      <c r="K232" s="8">
        <v>0</v>
      </c>
      <c r="L232" s="8">
        <v>539.37</v>
      </c>
      <c r="M232" s="9">
        <v>1.6999999999999999E-3</v>
      </c>
      <c r="N232" s="9">
        <v>2.9999999999999997E-4</v>
      </c>
      <c r="O232" s="9">
        <v>1E-4</v>
      </c>
    </row>
    <row r="233" spans="2:15">
      <c r="B233" s="7" t="s">
        <v>982</v>
      </c>
      <c r="C233" s="19" t="s">
        <v>983</v>
      </c>
      <c r="D233" s="20" t="s">
        <v>831</v>
      </c>
      <c r="E233" s="7" t="s">
        <v>534</v>
      </c>
      <c r="F233" s="7"/>
      <c r="G233" s="7" t="s">
        <v>974</v>
      </c>
      <c r="H233" s="7" t="s">
        <v>45</v>
      </c>
      <c r="I233" s="8">
        <v>57450</v>
      </c>
      <c r="J233" s="8">
        <v>1340</v>
      </c>
      <c r="K233" s="8">
        <v>0</v>
      </c>
      <c r="L233" s="8">
        <v>3303.8</v>
      </c>
      <c r="N233" s="9">
        <v>1.8E-3</v>
      </c>
      <c r="O233" s="9">
        <v>4.0000000000000002E-4</v>
      </c>
    </row>
    <row r="234" spans="2:15">
      <c r="B234" s="7" t="s">
        <v>929</v>
      </c>
      <c r="C234" s="19" t="s">
        <v>930</v>
      </c>
      <c r="D234" s="20" t="s">
        <v>931</v>
      </c>
      <c r="E234" s="7" t="s">
        <v>534</v>
      </c>
      <c r="F234" s="7"/>
      <c r="G234" s="7" t="s">
        <v>932</v>
      </c>
      <c r="H234" s="7" t="s">
        <v>45</v>
      </c>
      <c r="I234" s="8">
        <v>282899</v>
      </c>
      <c r="J234" s="8">
        <v>555.5</v>
      </c>
      <c r="K234" s="8">
        <v>0</v>
      </c>
      <c r="L234" s="8">
        <v>6744.27</v>
      </c>
      <c r="N234" s="9">
        <v>3.7000000000000002E-3</v>
      </c>
      <c r="O234" s="9">
        <v>8.9999999999999998E-4</v>
      </c>
    </row>
    <row r="235" spans="2:15">
      <c r="B235" s="7" t="s">
        <v>992</v>
      </c>
      <c r="C235" s="19" t="s">
        <v>993</v>
      </c>
      <c r="D235" s="20" t="s">
        <v>139</v>
      </c>
      <c r="E235" s="7" t="s">
        <v>534</v>
      </c>
      <c r="F235" s="7"/>
      <c r="G235" s="7" t="s">
        <v>873</v>
      </c>
      <c r="H235" s="7" t="s">
        <v>45</v>
      </c>
      <c r="I235" s="8">
        <v>691610</v>
      </c>
      <c r="J235" s="8">
        <v>503</v>
      </c>
      <c r="K235" s="8">
        <v>0</v>
      </c>
      <c r="L235" s="8">
        <v>14929.61</v>
      </c>
      <c r="M235" s="9">
        <v>1E-4</v>
      </c>
      <c r="N235" s="9">
        <v>8.2000000000000007E-3</v>
      </c>
      <c r="O235" s="9">
        <v>1.9E-3</v>
      </c>
    </row>
    <row r="236" spans="2:15">
      <c r="B236" s="7" t="s">
        <v>903</v>
      </c>
      <c r="C236" s="19" t="s">
        <v>904</v>
      </c>
      <c r="D236" s="20" t="s">
        <v>855</v>
      </c>
      <c r="E236" s="7" t="s">
        <v>534</v>
      </c>
      <c r="F236" s="7"/>
      <c r="G236" s="7" t="s">
        <v>544</v>
      </c>
      <c r="H236" s="7" t="s">
        <v>45</v>
      </c>
      <c r="I236" s="8">
        <v>33500</v>
      </c>
      <c r="J236" s="8">
        <v>4618</v>
      </c>
      <c r="K236" s="8">
        <v>64.41</v>
      </c>
      <c r="L236" s="8">
        <v>6703.64</v>
      </c>
      <c r="M236" s="9">
        <v>0</v>
      </c>
      <c r="N236" s="9">
        <v>3.7000000000000002E-3</v>
      </c>
      <c r="O236" s="9">
        <v>8.9999999999999998E-4</v>
      </c>
    </row>
    <row r="237" spans="2:15">
      <c r="B237" s="7" t="s">
        <v>970</v>
      </c>
      <c r="C237" s="19" t="s">
        <v>971</v>
      </c>
      <c r="D237" s="20" t="s">
        <v>855</v>
      </c>
      <c r="E237" s="7" t="s">
        <v>534</v>
      </c>
      <c r="F237" s="7"/>
      <c r="G237" s="7" t="s">
        <v>560</v>
      </c>
      <c r="H237" s="7" t="s">
        <v>45</v>
      </c>
      <c r="I237" s="8">
        <v>118696</v>
      </c>
      <c r="J237" s="8">
        <v>1885.8</v>
      </c>
      <c r="K237" s="8">
        <v>0</v>
      </c>
      <c r="L237" s="8">
        <v>9606.19</v>
      </c>
      <c r="M237" s="9">
        <v>0</v>
      </c>
      <c r="N237" s="9">
        <v>5.3E-3</v>
      </c>
      <c r="O237" s="9">
        <v>1.1999999999999999E-3</v>
      </c>
    </row>
    <row r="238" spans="2:15">
      <c r="B238" s="7" t="s">
        <v>1016</v>
      </c>
      <c r="C238" s="19" t="s">
        <v>1017</v>
      </c>
      <c r="D238" s="20" t="s">
        <v>572</v>
      </c>
      <c r="E238" s="7" t="s">
        <v>534</v>
      </c>
      <c r="F238" s="7"/>
      <c r="G238" s="7" t="s">
        <v>139</v>
      </c>
      <c r="H238" s="7" t="s">
        <v>42</v>
      </c>
      <c r="I238" s="8">
        <v>839787</v>
      </c>
      <c r="J238" s="8">
        <v>263.2</v>
      </c>
      <c r="K238" s="8">
        <v>0</v>
      </c>
      <c r="L238" s="8">
        <v>10594.94</v>
      </c>
      <c r="M238" s="9">
        <v>5.9999999999999995E-4</v>
      </c>
      <c r="N238" s="9">
        <v>5.7999999999999996E-3</v>
      </c>
      <c r="O238" s="9">
        <v>1.4E-3</v>
      </c>
    </row>
    <row r="239" spans="2:15">
      <c r="B239" s="7" t="s">
        <v>941</v>
      </c>
      <c r="C239" s="19" t="s">
        <v>942</v>
      </c>
      <c r="D239" s="20" t="s">
        <v>572</v>
      </c>
      <c r="E239" s="7" t="s">
        <v>534</v>
      </c>
      <c r="F239" s="7"/>
      <c r="G239" s="7" t="s">
        <v>943</v>
      </c>
      <c r="H239" s="7" t="s">
        <v>42</v>
      </c>
      <c r="I239" s="8">
        <v>34860</v>
      </c>
      <c r="J239" s="8">
        <v>6013</v>
      </c>
      <c r="K239" s="8">
        <v>0</v>
      </c>
      <c r="L239" s="8">
        <v>10047.6</v>
      </c>
      <c r="M239" s="9">
        <v>0</v>
      </c>
      <c r="N239" s="9">
        <v>5.4999999999999997E-3</v>
      </c>
      <c r="O239" s="9">
        <v>1.2999999999999999E-3</v>
      </c>
    </row>
    <row r="240" spans="2:15">
      <c r="B240" s="7" t="s">
        <v>899</v>
      </c>
      <c r="C240" s="19" t="s">
        <v>900</v>
      </c>
      <c r="D240" s="20" t="s">
        <v>572</v>
      </c>
      <c r="E240" s="7" t="s">
        <v>534</v>
      </c>
      <c r="F240" s="7"/>
      <c r="G240" s="7" t="s">
        <v>544</v>
      </c>
      <c r="H240" s="7" t="s">
        <v>42</v>
      </c>
      <c r="I240" s="8">
        <v>1004475</v>
      </c>
      <c r="J240" s="8">
        <v>628.29999999999995</v>
      </c>
      <c r="K240" s="8">
        <v>0</v>
      </c>
      <c r="L240" s="8">
        <v>30251.71</v>
      </c>
      <c r="M240" s="9">
        <v>6.6E-3</v>
      </c>
      <c r="N240" s="9">
        <v>1.67E-2</v>
      </c>
      <c r="O240" s="9">
        <v>3.8999999999999998E-3</v>
      </c>
    </row>
    <row r="241" spans="2:15">
      <c r="B241" s="7" t="s">
        <v>966</v>
      </c>
      <c r="C241" s="19" t="s">
        <v>967</v>
      </c>
      <c r="D241" s="20" t="s">
        <v>559</v>
      </c>
      <c r="E241" s="7" t="s">
        <v>534</v>
      </c>
      <c r="F241" s="7"/>
      <c r="G241" s="7" t="s">
        <v>573</v>
      </c>
      <c r="H241" s="7" t="s">
        <v>67</v>
      </c>
      <c r="I241" s="8">
        <v>68250</v>
      </c>
      <c r="J241" s="8">
        <v>22660</v>
      </c>
      <c r="K241" s="8">
        <v>0</v>
      </c>
      <c r="L241" s="8">
        <v>7401.76</v>
      </c>
      <c r="N241" s="9">
        <v>4.1000000000000003E-3</v>
      </c>
      <c r="O241" s="9">
        <v>8.9999999999999998E-4</v>
      </c>
    </row>
    <row r="242" spans="2:15">
      <c r="B242" s="7" t="s">
        <v>907</v>
      </c>
      <c r="C242" s="19" t="s">
        <v>908</v>
      </c>
      <c r="D242" s="20" t="s">
        <v>590</v>
      </c>
      <c r="E242" s="7" t="s">
        <v>534</v>
      </c>
      <c r="F242" s="7"/>
      <c r="G242" s="7" t="s">
        <v>563</v>
      </c>
      <c r="H242" s="7" t="s">
        <v>45</v>
      </c>
      <c r="I242" s="8">
        <v>58600</v>
      </c>
      <c r="J242" s="8">
        <v>2310</v>
      </c>
      <c r="K242" s="8">
        <v>0</v>
      </c>
      <c r="L242" s="8">
        <v>5809.37</v>
      </c>
      <c r="N242" s="9">
        <v>3.2000000000000002E-3</v>
      </c>
      <c r="O242" s="9">
        <v>6.9999999999999999E-4</v>
      </c>
    </row>
    <row r="243" spans="2:15">
      <c r="B243" s="7" t="s">
        <v>960</v>
      </c>
      <c r="C243" s="19" t="s">
        <v>961</v>
      </c>
      <c r="D243" s="20" t="s">
        <v>253</v>
      </c>
      <c r="E243" s="7" t="s">
        <v>534</v>
      </c>
      <c r="F243" s="7"/>
      <c r="G243" s="7" t="s">
        <v>550</v>
      </c>
      <c r="H243" s="7" t="s">
        <v>40</v>
      </c>
      <c r="I243" s="8">
        <v>88647</v>
      </c>
      <c r="J243" s="8">
        <v>3875</v>
      </c>
      <c r="K243" s="8">
        <v>0</v>
      </c>
      <c r="L243" s="8">
        <v>12874.65</v>
      </c>
      <c r="M243" s="9">
        <v>6.9999999999999999E-4</v>
      </c>
      <c r="N243" s="9">
        <v>7.1000000000000004E-3</v>
      </c>
      <c r="O243" s="9">
        <v>1.6000000000000001E-3</v>
      </c>
    </row>
    <row r="244" spans="2:15">
      <c r="B244" s="7" t="s">
        <v>978</v>
      </c>
      <c r="C244" s="19" t="s">
        <v>979</v>
      </c>
      <c r="D244" s="20" t="s">
        <v>139</v>
      </c>
      <c r="E244" s="7" t="s">
        <v>534</v>
      </c>
      <c r="F244" s="7"/>
      <c r="G244" s="7" t="s">
        <v>974</v>
      </c>
      <c r="H244" s="7" t="s">
        <v>45</v>
      </c>
      <c r="I244" s="8">
        <v>651255</v>
      </c>
      <c r="J244" s="8">
        <v>323</v>
      </c>
      <c r="K244" s="8">
        <v>0</v>
      </c>
      <c r="L244" s="8">
        <v>9027.61</v>
      </c>
      <c r="M244" s="9">
        <v>1.6999999999999999E-3</v>
      </c>
      <c r="N244" s="9">
        <v>5.0000000000000001E-3</v>
      </c>
      <c r="O244" s="9">
        <v>1.1999999999999999E-3</v>
      </c>
    </row>
    <row r="245" spans="2:15">
      <c r="B245" s="7" t="s">
        <v>933</v>
      </c>
      <c r="C245" s="19" t="s">
        <v>934</v>
      </c>
      <c r="D245" s="20" t="s">
        <v>925</v>
      </c>
      <c r="E245" s="7" t="s">
        <v>534</v>
      </c>
      <c r="F245" s="7"/>
      <c r="G245" s="7" t="s">
        <v>935</v>
      </c>
      <c r="H245" s="7" t="s">
        <v>41</v>
      </c>
      <c r="I245" s="8">
        <v>83100</v>
      </c>
      <c r="J245" s="8">
        <v>532600</v>
      </c>
      <c r="K245" s="8">
        <v>0</v>
      </c>
      <c r="L245" s="8">
        <v>15098.09</v>
      </c>
      <c r="N245" s="9">
        <v>8.3000000000000001E-3</v>
      </c>
      <c r="O245" s="9">
        <v>1.9E-3</v>
      </c>
    </row>
    <row r="246" spans="2:15">
      <c r="B246" s="7" t="s">
        <v>923</v>
      </c>
      <c r="C246" s="19" t="s">
        <v>924</v>
      </c>
      <c r="D246" s="20" t="s">
        <v>925</v>
      </c>
      <c r="E246" s="7" t="s">
        <v>534</v>
      </c>
      <c r="F246" s="7"/>
      <c r="G246" s="7" t="s">
        <v>926</v>
      </c>
      <c r="H246" s="7" t="s">
        <v>41</v>
      </c>
      <c r="I246" s="8">
        <v>58009</v>
      </c>
      <c r="J246" s="8">
        <v>381000</v>
      </c>
      <c r="K246" s="8">
        <v>0</v>
      </c>
      <c r="L246" s="8">
        <v>7539.46</v>
      </c>
      <c r="M246" s="9">
        <v>6.9999999999999999E-4</v>
      </c>
      <c r="N246" s="9">
        <v>4.1999999999999997E-3</v>
      </c>
      <c r="O246" s="9">
        <v>1E-3</v>
      </c>
    </row>
    <row r="247" spans="2:15">
      <c r="B247" s="7" t="s">
        <v>976</v>
      </c>
      <c r="C247" s="19" t="s">
        <v>977</v>
      </c>
      <c r="D247" s="20" t="s">
        <v>139</v>
      </c>
      <c r="E247" s="7" t="s">
        <v>534</v>
      </c>
      <c r="F247" s="7"/>
      <c r="G247" s="7" t="s">
        <v>974</v>
      </c>
      <c r="H247" s="7" t="s">
        <v>45</v>
      </c>
      <c r="I247" s="8">
        <v>550194.31000000006</v>
      </c>
      <c r="J247" s="8">
        <v>722</v>
      </c>
      <c r="K247" s="8">
        <v>0</v>
      </c>
      <c r="L247" s="8">
        <v>17047.96</v>
      </c>
      <c r="M247" s="9">
        <v>5.0000000000000001E-4</v>
      </c>
      <c r="N247" s="9">
        <v>9.4000000000000004E-3</v>
      </c>
      <c r="O247" s="9">
        <v>2.2000000000000001E-3</v>
      </c>
    </row>
    <row r="248" spans="2:15">
      <c r="B248" s="7" t="s">
        <v>913</v>
      </c>
      <c r="C248" s="19" t="s">
        <v>914</v>
      </c>
      <c r="D248" s="20" t="s">
        <v>855</v>
      </c>
      <c r="E248" s="7" t="s">
        <v>534</v>
      </c>
      <c r="F248" s="7"/>
      <c r="G248" s="7" t="s">
        <v>915</v>
      </c>
      <c r="H248" s="7" t="s">
        <v>45</v>
      </c>
      <c r="I248" s="8">
        <v>34060</v>
      </c>
      <c r="J248" s="8">
        <v>8396</v>
      </c>
      <c r="K248" s="8">
        <v>0</v>
      </c>
      <c r="L248" s="8">
        <v>12272.59</v>
      </c>
      <c r="M248" s="9">
        <v>0</v>
      </c>
      <c r="N248" s="9">
        <v>6.7999999999999996E-3</v>
      </c>
      <c r="O248" s="9">
        <v>1.6000000000000001E-3</v>
      </c>
    </row>
    <row r="249" spans="2:15">
      <c r="B249" s="7" t="s">
        <v>996</v>
      </c>
      <c r="C249" s="19" t="s">
        <v>997</v>
      </c>
      <c r="D249" s="20" t="s">
        <v>139</v>
      </c>
      <c r="E249" s="7" t="s">
        <v>534</v>
      </c>
      <c r="F249" s="7"/>
      <c r="G249" s="7" t="s">
        <v>882</v>
      </c>
      <c r="H249" s="7" t="s">
        <v>45</v>
      </c>
      <c r="I249" s="8">
        <v>23850</v>
      </c>
      <c r="J249" s="8">
        <v>13716</v>
      </c>
      <c r="K249" s="8">
        <v>0</v>
      </c>
      <c r="L249" s="8">
        <v>14038.97</v>
      </c>
      <c r="M249" s="9">
        <v>1E-4</v>
      </c>
      <c r="N249" s="9">
        <v>7.7000000000000002E-3</v>
      </c>
      <c r="O249" s="9">
        <v>1.8E-3</v>
      </c>
    </row>
    <row r="250" spans="2:15">
      <c r="B250" s="7" t="s">
        <v>956</v>
      </c>
      <c r="C250" s="19" t="s">
        <v>957</v>
      </c>
      <c r="D250" s="20" t="s">
        <v>831</v>
      </c>
      <c r="E250" s="7" t="s">
        <v>534</v>
      </c>
      <c r="F250" s="7"/>
      <c r="G250" s="7" t="s">
        <v>550</v>
      </c>
      <c r="H250" s="7" t="s">
        <v>40</v>
      </c>
      <c r="I250" s="8">
        <v>411408</v>
      </c>
      <c r="J250" s="8">
        <v>2740</v>
      </c>
      <c r="K250" s="8">
        <v>0</v>
      </c>
      <c r="L250" s="8">
        <v>42249.63</v>
      </c>
      <c r="M250" s="9">
        <v>8.0000000000000004E-4</v>
      </c>
      <c r="N250" s="9">
        <v>2.3300000000000001E-2</v>
      </c>
      <c r="O250" s="9">
        <v>5.4000000000000003E-3</v>
      </c>
    </row>
    <row r="251" spans="2:15">
      <c r="B251" s="7" t="s">
        <v>980</v>
      </c>
      <c r="C251" s="19" t="s">
        <v>981</v>
      </c>
      <c r="D251" s="20" t="s">
        <v>139</v>
      </c>
      <c r="E251" s="7" t="s">
        <v>534</v>
      </c>
      <c r="F251" s="7"/>
      <c r="G251" s="7" t="s">
        <v>974</v>
      </c>
      <c r="H251" s="7" t="s">
        <v>45</v>
      </c>
      <c r="I251" s="8">
        <v>9363.75</v>
      </c>
      <c r="J251" s="8">
        <v>3410</v>
      </c>
      <c r="K251" s="8">
        <v>0</v>
      </c>
      <c r="L251" s="8">
        <v>1370.32</v>
      </c>
      <c r="M251" s="9">
        <v>5.0000000000000001E-4</v>
      </c>
      <c r="N251" s="9">
        <v>8.0000000000000004E-4</v>
      </c>
      <c r="O251" s="9">
        <v>2.0000000000000001E-4</v>
      </c>
    </row>
    <row r="252" spans="2:15">
      <c r="B252" s="7" t="s">
        <v>972</v>
      </c>
      <c r="C252" s="19" t="s">
        <v>973</v>
      </c>
      <c r="D252" s="20" t="s">
        <v>572</v>
      </c>
      <c r="E252" s="7" t="s">
        <v>534</v>
      </c>
      <c r="F252" s="7"/>
      <c r="G252" s="7" t="s">
        <v>974</v>
      </c>
      <c r="H252" s="7" t="s">
        <v>40</v>
      </c>
      <c r="I252" s="8">
        <v>2281845</v>
      </c>
      <c r="J252" s="8">
        <v>17.2</v>
      </c>
      <c r="K252" s="8">
        <v>0</v>
      </c>
      <c r="L252" s="8">
        <v>1471.01</v>
      </c>
      <c r="M252" s="9">
        <v>4.4000000000000003E-3</v>
      </c>
      <c r="N252" s="9">
        <v>8.0000000000000004E-4</v>
      </c>
      <c r="O252" s="9">
        <v>2.0000000000000001E-4</v>
      </c>
    </row>
    <row r="253" spans="2:15">
      <c r="B253" s="7" t="s">
        <v>984</v>
      </c>
      <c r="C253" s="19" t="s">
        <v>985</v>
      </c>
      <c r="D253" s="20" t="s">
        <v>831</v>
      </c>
      <c r="E253" s="7" t="s">
        <v>534</v>
      </c>
      <c r="F253" s="7"/>
      <c r="G253" s="7" t="s">
        <v>858</v>
      </c>
      <c r="H253" s="7" t="s">
        <v>40</v>
      </c>
      <c r="I253" s="8">
        <v>13460</v>
      </c>
      <c r="J253" s="8">
        <v>22624</v>
      </c>
      <c r="K253" s="8">
        <v>0</v>
      </c>
      <c r="L253" s="8">
        <v>11413.37</v>
      </c>
      <c r="M253" s="9">
        <v>0</v>
      </c>
      <c r="N253" s="9">
        <v>6.3E-3</v>
      </c>
      <c r="O253" s="9">
        <v>1.5E-3</v>
      </c>
    </row>
    <row r="254" spans="2:15">
      <c r="B254" s="7" t="s">
        <v>1010</v>
      </c>
      <c r="C254" s="19" t="s">
        <v>1011</v>
      </c>
      <c r="D254" s="20" t="s">
        <v>253</v>
      </c>
      <c r="E254" s="7" t="s">
        <v>534</v>
      </c>
      <c r="F254" s="7"/>
      <c r="G254" s="7" t="s">
        <v>535</v>
      </c>
      <c r="H254" s="7" t="s">
        <v>40</v>
      </c>
      <c r="I254" s="8">
        <v>1600</v>
      </c>
      <c r="J254" s="8">
        <v>0</v>
      </c>
      <c r="K254" s="8">
        <v>0</v>
      </c>
      <c r="L254" s="8">
        <v>0</v>
      </c>
      <c r="M254" s="9">
        <v>1.1000000000000001E-3</v>
      </c>
      <c r="N254" s="9">
        <v>0</v>
      </c>
      <c r="O254" s="9">
        <v>0</v>
      </c>
    </row>
    <row r="255" spans="2:15">
      <c r="B255" s="7" t="s">
        <v>936</v>
      </c>
      <c r="C255" s="19" t="s">
        <v>937</v>
      </c>
      <c r="D255" s="20" t="s">
        <v>253</v>
      </c>
      <c r="E255" s="7" t="s">
        <v>534</v>
      </c>
      <c r="F255" s="7"/>
      <c r="G255" s="7" t="s">
        <v>938</v>
      </c>
      <c r="H255" s="7" t="s">
        <v>40</v>
      </c>
      <c r="I255" s="8">
        <v>13880</v>
      </c>
      <c r="J255" s="8">
        <v>13707</v>
      </c>
      <c r="K255" s="8">
        <v>0</v>
      </c>
      <c r="L255" s="8">
        <v>7130.69</v>
      </c>
      <c r="M255" s="9">
        <v>0</v>
      </c>
      <c r="N255" s="9">
        <v>3.8999999999999998E-3</v>
      </c>
      <c r="O255" s="9">
        <v>8.9999999999999998E-4</v>
      </c>
    </row>
    <row r="256" spans="2:15">
      <c r="B256" s="7" t="s">
        <v>944</v>
      </c>
      <c r="C256" s="19" t="s">
        <v>945</v>
      </c>
      <c r="D256" s="20" t="s">
        <v>253</v>
      </c>
      <c r="E256" s="7" t="s">
        <v>534</v>
      </c>
      <c r="F256" s="7"/>
      <c r="G256" s="7" t="s">
        <v>832</v>
      </c>
      <c r="H256" s="7" t="s">
        <v>40</v>
      </c>
      <c r="I256" s="8">
        <v>20740</v>
      </c>
      <c r="J256" s="8">
        <v>7291</v>
      </c>
      <c r="K256" s="8">
        <v>0</v>
      </c>
      <c r="L256" s="8">
        <v>5667.55</v>
      </c>
      <c r="M256" s="9">
        <v>2.0000000000000001E-4</v>
      </c>
      <c r="N256" s="9">
        <v>3.0999999999999999E-3</v>
      </c>
      <c r="O256" s="9">
        <v>6.9999999999999999E-4</v>
      </c>
    </row>
    <row r="257" spans="2:15">
      <c r="B257" s="7" t="s">
        <v>1012</v>
      </c>
      <c r="C257" s="19" t="s">
        <v>1013</v>
      </c>
      <c r="D257" s="20" t="s">
        <v>831</v>
      </c>
      <c r="E257" s="7" t="s">
        <v>534</v>
      </c>
      <c r="F257" s="7"/>
      <c r="G257" s="7" t="s">
        <v>139</v>
      </c>
      <c r="H257" s="7" t="s">
        <v>40</v>
      </c>
      <c r="I257" s="8">
        <v>2234</v>
      </c>
      <c r="J257" s="8">
        <v>104496</v>
      </c>
      <c r="K257" s="8">
        <v>0</v>
      </c>
      <c r="L257" s="8">
        <v>8749.48</v>
      </c>
      <c r="M257" s="9">
        <v>0</v>
      </c>
      <c r="N257" s="9">
        <v>4.7999999999999996E-3</v>
      </c>
      <c r="O257" s="9">
        <v>1.1000000000000001E-3</v>
      </c>
    </row>
    <row r="258" spans="2:15">
      <c r="B258" s="7" t="s">
        <v>939</v>
      </c>
      <c r="C258" s="19" t="s">
        <v>940</v>
      </c>
      <c r="D258" s="20" t="s">
        <v>831</v>
      </c>
      <c r="E258" s="7" t="s">
        <v>534</v>
      </c>
      <c r="F258" s="7"/>
      <c r="G258" s="7" t="s">
        <v>938</v>
      </c>
      <c r="H258" s="7" t="s">
        <v>40</v>
      </c>
      <c r="I258" s="8">
        <v>2452</v>
      </c>
      <c r="J258" s="8">
        <v>150197</v>
      </c>
      <c r="K258" s="8">
        <v>0</v>
      </c>
      <c r="L258" s="8">
        <v>13803.25</v>
      </c>
      <c r="M258" s="9">
        <v>0</v>
      </c>
      <c r="N258" s="9">
        <v>7.6E-3</v>
      </c>
      <c r="O258" s="9">
        <v>1.8E-3</v>
      </c>
    </row>
    <row r="259" spans="2:15">
      <c r="B259" s="7" t="s">
        <v>895</v>
      </c>
      <c r="C259" s="19" t="s">
        <v>896</v>
      </c>
      <c r="D259" s="20" t="s">
        <v>253</v>
      </c>
      <c r="E259" s="7" t="s">
        <v>534</v>
      </c>
      <c r="F259" s="7"/>
      <c r="G259" s="7" t="s">
        <v>544</v>
      </c>
      <c r="H259" s="7" t="s">
        <v>40</v>
      </c>
      <c r="I259" s="8">
        <v>55278</v>
      </c>
      <c r="J259" s="8">
        <v>3792</v>
      </c>
      <c r="K259" s="8">
        <v>127.42</v>
      </c>
      <c r="L259" s="8">
        <v>7983.76</v>
      </c>
      <c r="M259" s="9">
        <v>0</v>
      </c>
      <c r="N259" s="9">
        <v>4.4000000000000003E-3</v>
      </c>
      <c r="O259" s="9">
        <v>1E-3</v>
      </c>
    </row>
    <row r="260" spans="2:15">
      <c r="B260" s="7" t="s">
        <v>1014</v>
      </c>
      <c r="C260" s="19" t="s">
        <v>1015</v>
      </c>
      <c r="D260" s="20" t="s">
        <v>831</v>
      </c>
      <c r="E260" s="7" t="s">
        <v>534</v>
      </c>
      <c r="F260" s="7"/>
      <c r="G260" s="7" t="s">
        <v>139</v>
      </c>
      <c r="H260" s="7" t="s">
        <v>40</v>
      </c>
      <c r="I260" s="8">
        <v>14300</v>
      </c>
      <c r="J260" s="8">
        <v>15860</v>
      </c>
      <c r="K260" s="8">
        <v>0</v>
      </c>
      <c r="L260" s="8">
        <v>8500.39</v>
      </c>
      <c r="M260" s="9">
        <v>1E-4</v>
      </c>
      <c r="N260" s="9">
        <v>4.7000000000000002E-3</v>
      </c>
      <c r="O260" s="9">
        <v>1.1000000000000001E-3</v>
      </c>
    </row>
    <row r="261" spans="2:15">
      <c r="B261" s="7" t="s">
        <v>946</v>
      </c>
      <c r="C261" s="19" t="s">
        <v>947</v>
      </c>
      <c r="D261" s="20" t="s">
        <v>831</v>
      </c>
      <c r="E261" s="7" t="s">
        <v>534</v>
      </c>
      <c r="F261" s="7"/>
      <c r="G261" s="7" t="s">
        <v>550</v>
      </c>
      <c r="H261" s="7" t="s">
        <v>40</v>
      </c>
      <c r="I261" s="8">
        <v>6030</v>
      </c>
      <c r="J261" s="8">
        <v>30092</v>
      </c>
      <c r="K261" s="8">
        <v>0</v>
      </c>
      <c r="L261" s="8">
        <v>6800.92</v>
      </c>
      <c r="M261" s="9">
        <v>0</v>
      </c>
      <c r="N261" s="9">
        <v>3.8E-3</v>
      </c>
      <c r="O261" s="9">
        <v>8.9999999999999998E-4</v>
      </c>
    </row>
    <row r="262" spans="2:15">
      <c r="B262" s="7" t="s">
        <v>988</v>
      </c>
      <c r="C262" s="19" t="s">
        <v>989</v>
      </c>
      <c r="D262" s="20" t="s">
        <v>831</v>
      </c>
      <c r="E262" s="7" t="s">
        <v>534</v>
      </c>
      <c r="F262" s="7"/>
      <c r="G262" s="7" t="s">
        <v>873</v>
      </c>
      <c r="H262" s="7" t="s">
        <v>40</v>
      </c>
      <c r="I262" s="8">
        <v>99690</v>
      </c>
      <c r="J262" s="8">
        <v>4333</v>
      </c>
      <c r="K262" s="8">
        <v>0</v>
      </c>
      <c r="L262" s="8">
        <v>16189.74</v>
      </c>
      <c r="M262" s="9">
        <v>0</v>
      </c>
      <c r="N262" s="9">
        <v>8.8999999999999999E-3</v>
      </c>
      <c r="O262" s="9">
        <v>2.0999999999999999E-3</v>
      </c>
    </row>
    <row r="263" spans="2:15">
      <c r="B263" s="7" t="s">
        <v>948</v>
      </c>
      <c r="C263" s="19" t="s">
        <v>949</v>
      </c>
      <c r="D263" s="20" t="s">
        <v>831</v>
      </c>
      <c r="E263" s="7" t="s">
        <v>534</v>
      </c>
      <c r="F263" s="7"/>
      <c r="G263" s="7" t="s">
        <v>550</v>
      </c>
      <c r="H263" s="7" t="s">
        <v>40</v>
      </c>
      <c r="I263" s="8">
        <v>125182.94</v>
      </c>
      <c r="J263" s="8">
        <v>420</v>
      </c>
      <c r="K263" s="8">
        <v>0</v>
      </c>
      <c r="L263" s="8">
        <v>1970.58</v>
      </c>
      <c r="M263" s="9">
        <v>3.2800000000000003E-2</v>
      </c>
      <c r="N263" s="9">
        <v>1.1000000000000001E-3</v>
      </c>
      <c r="O263" s="9">
        <v>2.9999999999999997E-4</v>
      </c>
    </row>
    <row r="264" spans="2:15">
      <c r="B264" s="7" t="s">
        <v>998</v>
      </c>
      <c r="C264" s="19" t="s">
        <v>999</v>
      </c>
      <c r="D264" s="20" t="s">
        <v>831</v>
      </c>
      <c r="E264" s="7" t="s">
        <v>534</v>
      </c>
      <c r="F264" s="7"/>
      <c r="G264" s="7" t="s">
        <v>882</v>
      </c>
      <c r="H264" s="7" t="s">
        <v>40</v>
      </c>
      <c r="I264" s="8">
        <v>24258</v>
      </c>
      <c r="J264" s="8">
        <v>1120</v>
      </c>
      <c r="K264" s="8">
        <v>0</v>
      </c>
      <c r="L264" s="8">
        <v>1018.29</v>
      </c>
      <c r="M264" s="9">
        <v>1.1000000000000001E-3</v>
      </c>
      <c r="N264" s="9">
        <v>5.9999999999999995E-4</v>
      </c>
      <c r="O264" s="9">
        <v>1E-4</v>
      </c>
    </row>
    <row r="265" spans="2:15">
      <c r="B265" s="7" t="s">
        <v>897</v>
      </c>
      <c r="C265" s="19" t="s">
        <v>898</v>
      </c>
      <c r="D265" s="20" t="s">
        <v>253</v>
      </c>
      <c r="E265" s="7" t="s">
        <v>534</v>
      </c>
      <c r="F265" s="7"/>
      <c r="G265" s="7" t="s">
        <v>544</v>
      </c>
      <c r="H265" s="7" t="s">
        <v>40</v>
      </c>
      <c r="I265" s="8">
        <v>153008</v>
      </c>
      <c r="J265" s="8">
        <v>3251</v>
      </c>
      <c r="K265" s="8">
        <v>0</v>
      </c>
      <c r="L265" s="8">
        <v>18643.64</v>
      </c>
      <c r="M265" s="9">
        <v>1.9E-3</v>
      </c>
      <c r="N265" s="9">
        <v>1.03E-2</v>
      </c>
      <c r="O265" s="9">
        <v>2.3999999999999998E-3</v>
      </c>
    </row>
    <row r="266" spans="2:15">
      <c r="B266" s="7" t="s">
        <v>918</v>
      </c>
      <c r="C266" s="19" t="s">
        <v>919</v>
      </c>
      <c r="D266" s="20" t="s">
        <v>253</v>
      </c>
      <c r="E266" s="7" t="s">
        <v>534</v>
      </c>
      <c r="F266" s="7"/>
      <c r="G266" s="7" t="s">
        <v>915</v>
      </c>
      <c r="H266" s="7" t="s">
        <v>40</v>
      </c>
      <c r="I266" s="8">
        <v>20149</v>
      </c>
      <c r="J266" s="8">
        <v>5404</v>
      </c>
      <c r="K266" s="8">
        <v>0</v>
      </c>
      <c r="L266" s="8">
        <v>4081.02</v>
      </c>
      <c r="M266" s="9">
        <v>5.9999999999999995E-4</v>
      </c>
      <c r="N266" s="9">
        <v>2.3E-3</v>
      </c>
      <c r="O266" s="9">
        <v>5.0000000000000001E-4</v>
      </c>
    </row>
    <row r="267" spans="2:15">
      <c r="B267" s="7" t="s">
        <v>950</v>
      </c>
      <c r="C267" s="19" t="s">
        <v>951</v>
      </c>
      <c r="D267" s="20" t="s">
        <v>831</v>
      </c>
      <c r="E267" s="7" t="s">
        <v>534</v>
      </c>
      <c r="F267" s="7"/>
      <c r="G267" s="7" t="s">
        <v>550</v>
      </c>
      <c r="H267" s="7" t="s">
        <v>40</v>
      </c>
      <c r="I267" s="8">
        <v>97956</v>
      </c>
      <c r="J267" s="8">
        <v>1201</v>
      </c>
      <c r="K267" s="8">
        <v>0</v>
      </c>
      <c r="L267" s="8">
        <v>4409.34</v>
      </c>
      <c r="N267" s="9">
        <v>2.3999999999999998E-3</v>
      </c>
      <c r="O267" s="9">
        <v>5.9999999999999995E-4</v>
      </c>
    </row>
    <row r="268" spans="2:15">
      <c r="B268" s="7" t="s">
        <v>1018</v>
      </c>
      <c r="C268" s="19" t="s">
        <v>1019</v>
      </c>
      <c r="D268" s="20" t="s">
        <v>831</v>
      </c>
      <c r="E268" s="7" t="s">
        <v>534</v>
      </c>
      <c r="F268" s="7"/>
      <c r="G268" s="7" t="s">
        <v>139</v>
      </c>
      <c r="H268" s="7" t="s">
        <v>40</v>
      </c>
      <c r="I268" s="8">
        <v>20994</v>
      </c>
      <c r="J268" s="8">
        <v>13109</v>
      </c>
      <c r="K268" s="8">
        <v>0</v>
      </c>
      <c r="L268" s="8">
        <v>10314.879999999999</v>
      </c>
      <c r="M268" s="9">
        <v>0</v>
      </c>
      <c r="N268" s="9">
        <v>5.7000000000000002E-3</v>
      </c>
      <c r="O268" s="9">
        <v>1.2999999999999999E-3</v>
      </c>
    </row>
    <row r="269" spans="2:15">
      <c r="B269" s="7" t="s">
        <v>964</v>
      </c>
      <c r="C269" s="19" t="s">
        <v>965</v>
      </c>
      <c r="D269" s="20" t="s">
        <v>253</v>
      </c>
      <c r="E269" s="7" t="s">
        <v>534</v>
      </c>
      <c r="F269" s="7"/>
      <c r="G269" s="7" t="s">
        <v>573</v>
      </c>
      <c r="H269" s="7" t="s">
        <v>40</v>
      </c>
      <c r="I269" s="8">
        <v>13422</v>
      </c>
      <c r="J269" s="8">
        <v>16705</v>
      </c>
      <c r="K269" s="8">
        <v>0</v>
      </c>
      <c r="L269" s="8">
        <v>8403.56</v>
      </c>
      <c r="M269" s="9">
        <v>0</v>
      </c>
      <c r="N269" s="9">
        <v>4.5999999999999999E-3</v>
      </c>
      <c r="O269" s="9">
        <v>1.1000000000000001E-3</v>
      </c>
    </row>
    <row r="270" spans="2:15">
      <c r="B270" s="7" t="s">
        <v>893</v>
      </c>
      <c r="C270" s="19" t="s">
        <v>894</v>
      </c>
      <c r="D270" s="20" t="s">
        <v>831</v>
      </c>
      <c r="E270" s="7" t="s">
        <v>534</v>
      </c>
      <c r="F270" s="7"/>
      <c r="G270" s="7" t="s">
        <v>139</v>
      </c>
      <c r="H270" s="7" t="s">
        <v>40</v>
      </c>
      <c r="I270" s="8">
        <v>2040</v>
      </c>
      <c r="J270" s="8">
        <v>47892</v>
      </c>
      <c r="K270" s="8">
        <v>0</v>
      </c>
      <c r="L270" s="8">
        <v>3661.78</v>
      </c>
      <c r="M270" s="9">
        <v>1E-4</v>
      </c>
      <c r="N270" s="9">
        <v>2E-3</v>
      </c>
      <c r="O270" s="9">
        <v>5.0000000000000001E-4</v>
      </c>
    </row>
    <row r="271" spans="2:15">
      <c r="B271" s="7" t="s">
        <v>968</v>
      </c>
      <c r="C271" s="19" t="s">
        <v>969</v>
      </c>
      <c r="D271" s="20" t="s">
        <v>253</v>
      </c>
      <c r="E271" s="7" t="s">
        <v>534</v>
      </c>
      <c r="F271" s="7"/>
      <c r="G271" s="7" t="s">
        <v>573</v>
      </c>
      <c r="H271" s="7" t="s">
        <v>40</v>
      </c>
      <c r="I271" s="8">
        <v>176535</v>
      </c>
      <c r="J271" s="8">
        <v>1963</v>
      </c>
      <c r="K271" s="8">
        <v>0</v>
      </c>
      <c r="L271" s="8">
        <v>12988.25</v>
      </c>
      <c r="M271" s="9">
        <v>2.9999999999999997E-4</v>
      </c>
      <c r="N271" s="9">
        <v>7.1999999999999998E-3</v>
      </c>
      <c r="O271" s="9">
        <v>1.6999999999999999E-3</v>
      </c>
    </row>
    <row r="272" spans="2:15">
      <c r="B272" s="7" t="s">
        <v>920</v>
      </c>
      <c r="C272" s="19" t="s">
        <v>921</v>
      </c>
      <c r="D272" s="20" t="s">
        <v>253</v>
      </c>
      <c r="E272" s="7" t="s">
        <v>534</v>
      </c>
      <c r="F272" s="7"/>
      <c r="G272" s="7" t="s">
        <v>922</v>
      </c>
      <c r="H272" s="7" t="s">
        <v>40</v>
      </c>
      <c r="I272" s="8">
        <v>23075</v>
      </c>
      <c r="J272" s="8">
        <v>6480</v>
      </c>
      <c r="K272" s="8">
        <v>0</v>
      </c>
      <c r="L272" s="8">
        <v>5604.23</v>
      </c>
      <c r="M272" s="9">
        <v>2.9999999999999997E-4</v>
      </c>
      <c r="N272" s="9">
        <v>3.0999999999999999E-3</v>
      </c>
      <c r="O272" s="9">
        <v>6.9999999999999999E-4</v>
      </c>
    </row>
    <row r="273" spans="2:15">
      <c r="B273" s="7" t="s">
        <v>901</v>
      </c>
      <c r="C273" s="19" t="s">
        <v>902</v>
      </c>
      <c r="D273" s="20" t="s">
        <v>253</v>
      </c>
      <c r="E273" s="7" t="s">
        <v>534</v>
      </c>
      <c r="F273" s="7"/>
      <c r="G273" s="7" t="s">
        <v>544</v>
      </c>
      <c r="H273" s="7" t="s">
        <v>40</v>
      </c>
      <c r="I273" s="8">
        <v>30260</v>
      </c>
      <c r="J273" s="8">
        <v>5901</v>
      </c>
      <c r="K273" s="8">
        <v>0</v>
      </c>
      <c r="L273" s="8">
        <v>6692.59</v>
      </c>
      <c r="M273" s="9">
        <v>1E-4</v>
      </c>
      <c r="N273" s="9">
        <v>3.7000000000000002E-3</v>
      </c>
      <c r="O273" s="9">
        <v>8.9999999999999998E-4</v>
      </c>
    </row>
    <row r="274" spans="2:15">
      <c r="B274" s="7" t="s">
        <v>986</v>
      </c>
      <c r="C274" s="19" t="s">
        <v>987</v>
      </c>
      <c r="D274" s="20" t="s">
        <v>831</v>
      </c>
      <c r="E274" s="7" t="s">
        <v>534</v>
      </c>
      <c r="F274" s="7"/>
      <c r="G274" s="7" t="s">
        <v>858</v>
      </c>
      <c r="H274" s="7" t="s">
        <v>40</v>
      </c>
      <c r="I274" s="8">
        <v>46383</v>
      </c>
      <c r="J274" s="8">
        <v>10157</v>
      </c>
      <c r="K274" s="8">
        <v>0</v>
      </c>
      <c r="L274" s="8">
        <v>17657.28</v>
      </c>
      <c r="M274" s="9">
        <v>0</v>
      </c>
      <c r="N274" s="9">
        <v>9.7000000000000003E-3</v>
      </c>
      <c r="O274" s="9">
        <v>2.3E-3</v>
      </c>
    </row>
    <row r="275" spans="2:15">
      <c r="B275" s="7" t="s">
        <v>1020</v>
      </c>
      <c r="C275" s="19" t="s">
        <v>1021</v>
      </c>
      <c r="D275" s="20" t="s">
        <v>831</v>
      </c>
      <c r="E275" s="7" t="s">
        <v>534</v>
      </c>
      <c r="F275" s="7"/>
      <c r="G275" s="7" t="s">
        <v>139</v>
      </c>
      <c r="H275" s="7" t="s">
        <v>40</v>
      </c>
      <c r="I275" s="8">
        <v>55350</v>
      </c>
      <c r="J275" s="8">
        <v>2375</v>
      </c>
      <c r="K275" s="8">
        <v>0</v>
      </c>
      <c r="L275" s="8">
        <v>4926.9799999999996</v>
      </c>
      <c r="N275" s="9">
        <v>2.7000000000000001E-3</v>
      </c>
      <c r="O275" s="9">
        <v>5.9999999999999995E-4</v>
      </c>
    </row>
    <row r="276" spans="2:15">
      <c r="B276" s="7" t="s">
        <v>909</v>
      </c>
      <c r="C276" s="19" t="s">
        <v>910</v>
      </c>
      <c r="D276" s="20" t="s">
        <v>253</v>
      </c>
      <c r="E276" s="7" t="s">
        <v>534</v>
      </c>
      <c r="F276" s="7"/>
      <c r="G276" s="7" t="s">
        <v>563</v>
      </c>
      <c r="H276" s="7" t="s">
        <v>40</v>
      </c>
      <c r="I276" s="8">
        <v>143770</v>
      </c>
      <c r="J276" s="8">
        <v>2921</v>
      </c>
      <c r="K276" s="8">
        <v>0</v>
      </c>
      <c r="L276" s="8">
        <v>15739.81</v>
      </c>
      <c r="M276" s="9">
        <v>4.0000000000000002E-4</v>
      </c>
      <c r="N276" s="9">
        <v>8.6999999999999994E-3</v>
      </c>
      <c r="O276" s="9">
        <v>2E-3</v>
      </c>
    </row>
    <row r="277" spans="2:15">
      <c r="B277" s="7" t="s">
        <v>958</v>
      </c>
      <c r="C277" s="19" t="s">
        <v>959</v>
      </c>
      <c r="D277" s="20" t="s">
        <v>831</v>
      </c>
      <c r="E277" s="7" t="s">
        <v>534</v>
      </c>
      <c r="F277" s="7"/>
      <c r="G277" s="7" t="s">
        <v>550</v>
      </c>
      <c r="H277" s="7" t="s">
        <v>40</v>
      </c>
      <c r="I277" s="8">
        <v>108545</v>
      </c>
      <c r="J277" s="8">
        <v>503</v>
      </c>
      <c r="K277" s="8">
        <v>0</v>
      </c>
      <c r="L277" s="8">
        <v>2046.34</v>
      </c>
      <c r="M277" s="9">
        <v>3.8E-3</v>
      </c>
      <c r="N277" s="9">
        <v>1.1000000000000001E-3</v>
      </c>
      <c r="O277" s="9">
        <v>2.9999999999999997E-4</v>
      </c>
    </row>
    <row r="278" spans="2:15">
      <c r="B278" s="7" t="s">
        <v>1022</v>
      </c>
      <c r="C278" s="19" t="s">
        <v>1023</v>
      </c>
      <c r="D278" s="20" t="s">
        <v>831</v>
      </c>
      <c r="E278" s="7" t="s">
        <v>534</v>
      </c>
      <c r="F278" s="7"/>
      <c r="G278" s="7" t="s">
        <v>139</v>
      </c>
      <c r="H278" s="7" t="s">
        <v>40</v>
      </c>
      <c r="I278" s="8">
        <v>8720</v>
      </c>
      <c r="J278" s="8">
        <v>23537</v>
      </c>
      <c r="K278" s="8">
        <v>0</v>
      </c>
      <c r="L278" s="8">
        <v>7692.49</v>
      </c>
      <c r="M278" s="9">
        <v>1E-4</v>
      </c>
      <c r="N278" s="9">
        <v>4.1999999999999997E-3</v>
      </c>
      <c r="O278" s="9">
        <v>1E-3</v>
      </c>
    </row>
    <row r="279" spans="2:15">
      <c r="B279" s="7" t="s">
        <v>1004</v>
      </c>
      <c r="C279" s="19" t="s">
        <v>1005</v>
      </c>
      <c r="D279" s="20" t="s">
        <v>831</v>
      </c>
      <c r="E279" s="7" t="s">
        <v>534</v>
      </c>
      <c r="F279" s="7"/>
      <c r="G279" s="7" t="s">
        <v>882</v>
      </c>
      <c r="H279" s="7" t="s">
        <v>40</v>
      </c>
      <c r="I279" s="8">
        <v>15080</v>
      </c>
      <c r="J279" s="8">
        <v>13350</v>
      </c>
      <c r="K279" s="8">
        <v>0</v>
      </c>
      <c r="L279" s="8">
        <v>7545.4</v>
      </c>
      <c r="M279" s="9">
        <v>0</v>
      </c>
      <c r="N279" s="9">
        <v>4.1999999999999997E-3</v>
      </c>
      <c r="O279" s="9">
        <v>1E-3</v>
      </c>
    </row>
    <row r="280" spans="2:15">
      <c r="B280" s="7" t="s">
        <v>994</v>
      </c>
      <c r="C280" s="19" t="s">
        <v>995</v>
      </c>
      <c r="D280" s="20" t="s">
        <v>253</v>
      </c>
      <c r="E280" s="7" t="s">
        <v>534</v>
      </c>
      <c r="F280" s="7"/>
      <c r="G280" s="7" t="s">
        <v>873</v>
      </c>
      <c r="H280" s="7" t="s">
        <v>40</v>
      </c>
      <c r="I280" s="8">
        <v>9894</v>
      </c>
      <c r="J280" s="8">
        <v>18835</v>
      </c>
      <c r="K280" s="8">
        <v>0</v>
      </c>
      <c r="L280" s="8">
        <v>6984.53</v>
      </c>
      <c r="M280" s="9">
        <v>1E-4</v>
      </c>
      <c r="N280" s="9">
        <v>3.8999999999999998E-3</v>
      </c>
      <c r="O280" s="9">
        <v>8.9999999999999998E-4</v>
      </c>
    </row>
    <row r="281" spans="2:15">
      <c r="B281" s="7" t="s">
        <v>1006</v>
      </c>
      <c r="C281" s="19" t="s">
        <v>1007</v>
      </c>
      <c r="D281" s="20" t="s">
        <v>831</v>
      </c>
      <c r="E281" s="7" t="s">
        <v>534</v>
      </c>
      <c r="F281" s="7"/>
      <c r="G281" s="7" t="s">
        <v>882</v>
      </c>
      <c r="H281" s="7" t="s">
        <v>40</v>
      </c>
      <c r="I281" s="8">
        <v>382727</v>
      </c>
      <c r="J281" s="8">
        <v>3510</v>
      </c>
      <c r="K281" s="8">
        <v>0</v>
      </c>
      <c r="L281" s="8">
        <v>50349.57</v>
      </c>
      <c r="M281" s="9">
        <v>8.3999999999999995E-3</v>
      </c>
      <c r="N281" s="9">
        <v>2.7799999999999998E-2</v>
      </c>
      <c r="O281" s="9">
        <v>6.4000000000000003E-3</v>
      </c>
    </row>
    <row r="282" spans="2:15">
      <c r="B282" s="7" t="s">
        <v>1008</v>
      </c>
      <c r="C282" s="19" t="s">
        <v>1009</v>
      </c>
      <c r="D282" s="20" t="s">
        <v>831</v>
      </c>
      <c r="E282" s="7" t="s">
        <v>534</v>
      </c>
      <c r="F282" s="7"/>
      <c r="G282" s="7" t="s">
        <v>882</v>
      </c>
      <c r="H282" s="7" t="s">
        <v>40</v>
      </c>
      <c r="I282" s="8">
        <v>17620</v>
      </c>
      <c r="J282" s="8">
        <v>9357</v>
      </c>
      <c r="K282" s="8">
        <v>0</v>
      </c>
      <c r="L282" s="8">
        <v>6179.34</v>
      </c>
      <c r="M282" s="9">
        <v>4.0000000000000002E-4</v>
      </c>
      <c r="N282" s="9">
        <v>3.3999999999999998E-3</v>
      </c>
      <c r="O282" s="9">
        <v>8.0000000000000004E-4</v>
      </c>
    </row>
    <row r="283" spans="2:15">
      <c r="B283" s="7" t="s">
        <v>905</v>
      </c>
      <c r="C283" s="19" t="s">
        <v>906</v>
      </c>
      <c r="D283" s="20" t="s">
        <v>253</v>
      </c>
      <c r="E283" s="7" t="s">
        <v>534</v>
      </c>
      <c r="F283" s="7"/>
      <c r="G283" s="7" t="s">
        <v>544</v>
      </c>
      <c r="H283" s="7" t="s">
        <v>40</v>
      </c>
      <c r="I283" s="8">
        <v>23020</v>
      </c>
      <c r="J283" s="8">
        <v>7497</v>
      </c>
      <c r="K283" s="8">
        <v>0</v>
      </c>
      <c r="L283" s="8">
        <v>6468.33</v>
      </c>
      <c r="M283" s="9">
        <v>1E-4</v>
      </c>
      <c r="N283" s="9">
        <v>3.5999999999999999E-3</v>
      </c>
      <c r="O283" s="9">
        <v>8.0000000000000004E-4</v>
      </c>
    </row>
    <row r="284" spans="2:15">
      <c r="B284" s="7" t="s">
        <v>927</v>
      </c>
      <c r="C284" s="19" t="s">
        <v>928</v>
      </c>
      <c r="D284" s="20" t="s">
        <v>253</v>
      </c>
      <c r="E284" s="7" t="s">
        <v>534</v>
      </c>
      <c r="F284" s="7"/>
      <c r="G284" s="7" t="s">
        <v>926</v>
      </c>
      <c r="H284" s="7" t="s">
        <v>40</v>
      </c>
      <c r="I284" s="8">
        <v>33275</v>
      </c>
      <c r="J284" s="8">
        <v>5704</v>
      </c>
      <c r="K284" s="8">
        <v>0</v>
      </c>
      <c r="L284" s="8">
        <v>7113.73</v>
      </c>
      <c r="N284" s="9">
        <v>3.8999999999999998E-3</v>
      </c>
      <c r="O284" s="9">
        <v>8.9999999999999998E-4</v>
      </c>
    </row>
    <row r="287" spans="2:15">
      <c r="B287" s="7" t="s">
        <v>189</v>
      </c>
      <c r="C287" s="19"/>
      <c r="D287" s="20"/>
      <c r="E287" s="7"/>
      <c r="F287" s="7"/>
      <c r="G287" s="7"/>
      <c r="H287" s="7"/>
    </row>
    <row r="291" spans="2:2">
      <c r="B291" s="6" t="s">
        <v>83</v>
      </c>
    </row>
  </sheetData>
  <sheetProtection algorithmName="SHA-512" hashValue="jnXmFOrI27ld1Ox/gu7UMTB3T56Qe6dYqtWPbAp+LJn18KT79lasZWT4we3igCXg9ffbYZshn3IRvo5ANdwH4A==" saltValue="oWTnsegRlLFTDYjLtldhew==" spinCount="100000" sheet="1" objects="1" scenarios="1"/>
  <sortState ref="B224:O284">
    <sortCondition ref="C224:C284"/>
  </sortState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9"/>
  <sheetViews>
    <sheetView rightToLeft="1" workbookViewId="0"/>
  </sheetViews>
  <sheetFormatPr defaultColWidth="9.140625" defaultRowHeight="12.75"/>
  <cols>
    <col min="1" max="1" width="9.140625" style="2"/>
    <col min="2" max="2" width="46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7" width="15.7109375" style="2" customWidth="1"/>
    <col min="8" max="8" width="16.7109375" style="2" customWidth="1"/>
    <col min="9" max="9" width="13.7109375" style="2" customWidth="1"/>
    <col min="10" max="10" width="21.7109375" style="2" customWidth="1"/>
    <col min="11" max="11" width="13.7109375" style="2" customWidth="1"/>
    <col min="12" max="12" width="24.7109375" style="2" customWidth="1"/>
    <col min="13" max="13" width="27.7109375" style="2" customWidth="1"/>
    <col min="14" max="14" width="20.7109375" style="2" customWidth="1"/>
    <col min="15" max="16384" width="9.140625" style="2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3" t="s">
        <v>190</v>
      </c>
    </row>
    <row r="7" spans="2:14" ht="15.75">
      <c r="B7" s="3" t="s">
        <v>1024</v>
      </c>
    </row>
    <row r="8" spans="2:14">
      <c r="B8" s="4" t="s">
        <v>85</v>
      </c>
      <c r="C8" s="4" t="s">
        <v>86</v>
      </c>
      <c r="D8" s="4" t="s">
        <v>192</v>
      </c>
      <c r="E8" s="4" t="s">
        <v>87</v>
      </c>
      <c r="F8" s="4" t="s">
        <v>264</v>
      </c>
      <c r="G8" s="4" t="s">
        <v>90</v>
      </c>
      <c r="H8" s="4" t="s">
        <v>195</v>
      </c>
      <c r="I8" s="4" t="s">
        <v>39</v>
      </c>
      <c r="J8" s="4" t="s">
        <v>196</v>
      </c>
      <c r="K8" s="4" t="s">
        <v>93</v>
      </c>
      <c r="L8" s="4" t="s">
        <v>197</v>
      </c>
      <c r="M8" s="4" t="s">
        <v>198</v>
      </c>
      <c r="N8" s="4" t="s">
        <v>95</v>
      </c>
    </row>
    <row r="9" spans="2:14">
      <c r="B9" s="5"/>
      <c r="C9" s="5"/>
      <c r="D9" s="5"/>
      <c r="E9" s="5"/>
      <c r="F9" s="5"/>
      <c r="G9" s="5"/>
      <c r="H9" s="5" t="s">
        <v>201</v>
      </c>
      <c r="I9" s="5" t="s">
        <v>202</v>
      </c>
      <c r="J9" s="5" t="s">
        <v>97</v>
      </c>
      <c r="K9" s="5" t="s">
        <v>97</v>
      </c>
      <c r="L9" s="5" t="s">
        <v>96</v>
      </c>
      <c r="M9" s="5" t="s">
        <v>96</v>
      </c>
      <c r="N9" s="5" t="s">
        <v>96</v>
      </c>
    </row>
    <row r="11" spans="2:14">
      <c r="B11" s="4" t="s">
        <v>1025</v>
      </c>
      <c r="C11" s="14"/>
      <c r="D11" s="21"/>
      <c r="E11" s="4"/>
      <c r="F11" s="4"/>
      <c r="G11" s="4"/>
      <c r="H11" s="11">
        <v>12225737.390000001</v>
      </c>
      <c r="K11" s="11">
        <v>602197.17000000004</v>
      </c>
      <c r="M11" s="12">
        <v>1</v>
      </c>
      <c r="N11" s="12">
        <v>7.7100000000000002E-2</v>
      </c>
    </row>
    <row r="12" spans="2:14">
      <c r="B12" s="4" t="s">
        <v>1026</v>
      </c>
      <c r="C12" s="14"/>
      <c r="D12" s="21"/>
      <c r="E12" s="4"/>
      <c r="F12" s="4"/>
      <c r="G12" s="4"/>
      <c r="H12" s="11">
        <v>9633181.3900000006</v>
      </c>
      <c r="K12" s="11">
        <v>161954.57999999999</v>
      </c>
      <c r="M12" s="12">
        <v>0.26889999999999997</v>
      </c>
      <c r="N12" s="12">
        <v>2.07E-2</v>
      </c>
    </row>
    <row r="13" spans="2:14">
      <c r="B13" s="15" t="s">
        <v>1027</v>
      </c>
      <c r="C13" s="16"/>
      <c r="D13" s="22"/>
      <c r="E13" s="15"/>
      <c r="F13" s="15"/>
      <c r="G13" s="15"/>
      <c r="H13" s="17">
        <v>3776070.9</v>
      </c>
      <c r="K13" s="17">
        <v>58757.65</v>
      </c>
      <c r="M13" s="18">
        <v>9.7600000000000006E-2</v>
      </c>
      <c r="N13" s="18">
        <v>7.4999999999999997E-3</v>
      </c>
    </row>
    <row r="14" spans="2:14">
      <c r="B14" s="7" t="s">
        <v>1028</v>
      </c>
      <c r="C14" s="19">
        <v>1148774</v>
      </c>
      <c r="D14" s="20" t="s">
        <v>207</v>
      </c>
      <c r="E14" s="20">
        <v>513865626</v>
      </c>
      <c r="F14" s="7" t="s">
        <v>1029</v>
      </c>
      <c r="G14" s="7" t="s">
        <v>102</v>
      </c>
      <c r="H14" s="8">
        <v>142543.15</v>
      </c>
      <c r="I14" s="8">
        <v>1943</v>
      </c>
      <c r="J14" s="8">
        <v>0</v>
      </c>
      <c r="K14" s="8">
        <v>2769.61</v>
      </c>
      <c r="L14" s="9">
        <v>5.9999999999999995E-4</v>
      </c>
      <c r="M14" s="9">
        <v>4.5999999999999999E-3</v>
      </c>
      <c r="N14" s="9">
        <v>4.0000000000000002E-4</v>
      </c>
    </row>
    <row r="15" spans="2:14">
      <c r="B15" s="7" t="s">
        <v>1030</v>
      </c>
      <c r="C15" s="19">
        <v>1146539</v>
      </c>
      <c r="D15" s="20" t="s">
        <v>207</v>
      </c>
      <c r="E15" s="20">
        <v>510938608</v>
      </c>
      <c r="F15" s="7" t="s">
        <v>1029</v>
      </c>
      <c r="G15" s="7" t="s">
        <v>102</v>
      </c>
      <c r="H15" s="8">
        <v>10150</v>
      </c>
      <c r="I15" s="8">
        <v>4709</v>
      </c>
      <c r="J15" s="8">
        <v>0</v>
      </c>
      <c r="K15" s="8">
        <v>477.96</v>
      </c>
      <c r="L15" s="9">
        <v>1.1000000000000001E-3</v>
      </c>
      <c r="M15" s="9">
        <v>8.0000000000000004E-4</v>
      </c>
      <c r="N15" s="9">
        <v>1E-4</v>
      </c>
    </row>
    <row r="16" spans="2:14">
      <c r="B16" s="7" t="s">
        <v>1031</v>
      </c>
      <c r="C16" s="19">
        <v>1146430</v>
      </c>
      <c r="D16" s="20" t="s">
        <v>207</v>
      </c>
      <c r="E16" s="20">
        <v>510938608</v>
      </c>
      <c r="F16" s="7" t="s">
        <v>1029</v>
      </c>
      <c r="G16" s="7" t="s">
        <v>102</v>
      </c>
      <c r="H16" s="8">
        <v>31878</v>
      </c>
      <c r="I16" s="8">
        <v>19030</v>
      </c>
      <c r="J16" s="8">
        <v>0</v>
      </c>
      <c r="K16" s="8">
        <v>6066.38</v>
      </c>
      <c r="L16" s="9">
        <v>1.6999999999999999E-3</v>
      </c>
      <c r="M16" s="9">
        <v>1.01E-2</v>
      </c>
      <c r="N16" s="9">
        <v>8.0000000000000004E-4</v>
      </c>
    </row>
    <row r="17" spans="2:14">
      <c r="B17" s="7" t="s">
        <v>1032</v>
      </c>
      <c r="C17" s="19">
        <v>1143718</v>
      </c>
      <c r="D17" s="20" t="s">
        <v>207</v>
      </c>
      <c r="E17" s="20">
        <v>513534974</v>
      </c>
      <c r="F17" s="7" t="s">
        <v>1029</v>
      </c>
      <c r="G17" s="7" t="s">
        <v>102</v>
      </c>
      <c r="H17" s="8">
        <v>1894687.6</v>
      </c>
      <c r="I17" s="8">
        <v>1328</v>
      </c>
      <c r="J17" s="8">
        <v>0</v>
      </c>
      <c r="K17" s="8">
        <v>25161.45</v>
      </c>
      <c r="L17" s="9">
        <v>3.5999999999999999E-3</v>
      </c>
      <c r="M17" s="9">
        <v>4.1799999999999997E-2</v>
      </c>
      <c r="N17" s="9">
        <v>3.2000000000000002E-3</v>
      </c>
    </row>
    <row r="18" spans="2:14">
      <c r="B18" s="7" t="s">
        <v>1033</v>
      </c>
      <c r="C18" s="19">
        <v>1143700</v>
      </c>
      <c r="D18" s="20" t="s">
        <v>207</v>
      </c>
      <c r="E18" s="20">
        <v>513534974</v>
      </c>
      <c r="F18" s="7" t="s">
        <v>1029</v>
      </c>
      <c r="G18" s="7" t="s">
        <v>102</v>
      </c>
      <c r="H18" s="8">
        <v>1572820</v>
      </c>
      <c r="I18" s="8">
        <v>1462</v>
      </c>
      <c r="J18" s="8">
        <v>0</v>
      </c>
      <c r="K18" s="8">
        <v>22994.63</v>
      </c>
      <c r="L18" s="9">
        <v>5.0000000000000001E-3</v>
      </c>
      <c r="M18" s="9">
        <v>3.8199999999999998E-2</v>
      </c>
      <c r="N18" s="9">
        <v>2.8999999999999998E-3</v>
      </c>
    </row>
    <row r="19" spans="2:14">
      <c r="B19" s="7" t="s">
        <v>1034</v>
      </c>
      <c r="C19" s="19">
        <v>1143726</v>
      </c>
      <c r="D19" s="20" t="s">
        <v>207</v>
      </c>
      <c r="E19" s="20">
        <v>513534974</v>
      </c>
      <c r="F19" s="7" t="s">
        <v>1029</v>
      </c>
      <c r="G19" s="7" t="s">
        <v>102</v>
      </c>
      <c r="H19" s="8">
        <v>5984.15</v>
      </c>
      <c r="I19" s="8">
        <v>1931</v>
      </c>
      <c r="J19" s="8">
        <v>0</v>
      </c>
      <c r="K19" s="8">
        <v>115.55</v>
      </c>
      <c r="L19" s="9">
        <v>0</v>
      </c>
      <c r="M19" s="9">
        <v>2.0000000000000001E-4</v>
      </c>
      <c r="N19" s="9">
        <v>0</v>
      </c>
    </row>
    <row r="20" spans="2:14">
      <c r="B20" s="7" t="s">
        <v>1035</v>
      </c>
      <c r="C20" s="19">
        <v>1144575</v>
      </c>
      <c r="D20" s="20" t="s">
        <v>207</v>
      </c>
      <c r="E20" s="20">
        <v>513534974</v>
      </c>
      <c r="F20" s="7" t="s">
        <v>1029</v>
      </c>
      <c r="G20" s="7" t="s">
        <v>102</v>
      </c>
      <c r="H20" s="8">
        <v>118008</v>
      </c>
      <c r="I20" s="8">
        <v>993.2</v>
      </c>
      <c r="J20" s="8">
        <v>0</v>
      </c>
      <c r="K20" s="8">
        <v>1172.06</v>
      </c>
      <c r="L20" s="9">
        <v>1.1000000000000001E-3</v>
      </c>
      <c r="M20" s="9">
        <v>1.9E-3</v>
      </c>
      <c r="N20" s="9">
        <v>2.0000000000000001E-4</v>
      </c>
    </row>
    <row r="21" spans="2:14">
      <c r="B21" s="15" t="s">
        <v>1036</v>
      </c>
      <c r="C21" s="16"/>
      <c r="D21" s="22"/>
      <c r="E21" s="15"/>
      <c r="F21" s="15"/>
      <c r="G21" s="15"/>
      <c r="H21" s="17">
        <v>1141854</v>
      </c>
      <c r="K21" s="17">
        <v>86696.16</v>
      </c>
      <c r="M21" s="18">
        <v>0.14399999999999999</v>
      </c>
      <c r="N21" s="18">
        <v>1.11E-2</v>
      </c>
    </row>
    <row r="22" spans="2:14">
      <c r="B22" s="7" t="s">
        <v>1037</v>
      </c>
      <c r="C22" s="19">
        <v>1144419</v>
      </c>
      <c r="D22" s="20" t="s">
        <v>207</v>
      </c>
      <c r="E22" s="20">
        <v>513534974</v>
      </c>
      <c r="F22" s="7" t="s">
        <v>1038</v>
      </c>
      <c r="G22" s="7" t="s">
        <v>102</v>
      </c>
      <c r="H22" s="8">
        <v>14027</v>
      </c>
      <c r="I22" s="8">
        <v>16480</v>
      </c>
      <c r="J22" s="8">
        <v>0</v>
      </c>
      <c r="K22" s="8">
        <v>2311.65</v>
      </c>
      <c r="L22" s="9">
        <v>4.4999999999999997E-3</v>
      </c>
      <c r="M22" s="9">
        <v>3.8E-3</v>
      </c>
      <c r="N22" s="9">
        <v>2.9999999999999997E-4</v>
      </c>
    </row>
    <row r="23" spans="2:14">
      <c r="B23" s="7" t="s">
        <v>1039</v>
      </c>
      <c r="C23" s="19">
        <v>1144278</v>
      </c>
      <c r="D23" s="20" t="s">
        <v>207</v>
      </c>
      <c r="E23" s="20">
        <v>513534974</v>
      </c>
      <c r="F23" s="7" t="s">
        <v>1038</v>
      </c>
      <c r="G23" s="7" t="s">
        <v>102</v>
      </c>
      <c r="H23" s="8">
        <v>291300</v>
      </c>
      <c r="I23" s="8">
        <v>3477</v>
      </c>
      <c r="J23" s="8">
        <v>0</v>
      </c>
      <c r="K23" s="8">
        <v>10128.5</v>
      </c>
      <c r="L23" s="9">
        <v>1.0699999999999999E-2</v>
      </c>
      <c r="M23" s="9">
        <v>1.6799999999999999E-2</v>
      </c>
      <c r="N23" s="9">
        <v>1.2999999999999999E-3</v>
      </c>
    </row>
    <row r="24" spans="2:14">
      <c r="B24" s="7" t="s">
        <v>1040</v>
      </c>
      <c r="C24" s="19">
        <v>1143999</v>
      </c>
      <c r="D24" s="20" t="s">
        <v>207</v>
      </c>
      <c r="E24" s="20">
        <v>513534974</v>
      </c>
      <c r="F24" s="7" t="s">
        <v>1038</v>
      </c>
      <c r="G24" s="7" t="s">
        <v>102</v>
      </c>
      <c r="H24" s="8">
        <v>173991</v>
      </c>
      <c r="I24" s="8">
        <v>11150</v>
      </c>
      <c r="J24" s="8">
        <v>0</v>
      </c>
      <c r="K24" s="8">
        <v>19400</v>
      </c>
      <c r="L24" s="9">
        <v>4.2200000000000001E-2</v>
      </c>
      <c r="M24" s="9">
        <v>3.2199999999999999E-2</v>
      </c>
      <c r="N24" s="9">
        <v>2.5000000000000001E-3</v>
      </c>
    </row>
    <row r="25" spans="2:14">
      <c r="B25" s="7" t="s">
        <v>1041</v>
      </c>
      <c r="C25" s="19">
        <v>1145275</v>
      </c>
      <c r="D25" s="20" t="s">
        <v>207</v>
      </c>
      <c r="E25" s="20">
        <v>513534974</v>
      </c>
      <c r="F25" s="7" t="s">
        <v>1038</v>
      </c>
      <c r="G25" s="7" t="s">
        <v>102</v>
      </c>
      <c r="H25" s="8">
        <v>272865</v>
      </c>
      <c r="I25" s="8">
        <v>5630</v>
      </c>
      <c r="J25" s="8">
        <v>0</v>
      </c>
      <c r="K25" s="8">
        <v>15362.3</v>
      </c>
      <c r="L25" s="9">
        <v>2.2499999999999999E-2</v>
      </c>
      <c r="M25" s="9">
        <v>2.5499999999999998E-2</v>
      </c>
      <c r="N25" s="9">
        <v>2E-3</v>
      </c>
    </row>
    <row r="26" spans="2:14">
      <c r="B26" s="7" t="s">
        <v>1042</v>
      </c>
      <c r="C26" s="19">
        <v>1143890</v>
      </c>
      <c r="D26" s="20" t="s">
        <v>207</v>
      </c>
      <c r="E26" s="20">
        <v>513534974</v>
      </c>
      <c r="F26" s="7" t="s">
        <v>1038</v>
      </c>
      <c r="G26" s="7" t="s">
        <v>102</v>
      </c>
      <c r="H26" s="8">
        <v>72300</v>
      </c>
      <c r="I26" s="8">
        <v>9192</v>
      </c>
      <c r="J26" s="8">
        <v>0</v>
      </c>
      <c r="K26" s="8">
        <v>6645.82</v>
      </c>
      <c r="L26" s="9">
        <v>2.3599999999999999E-2</v>
      </c>
      <c r="M26" s="9">
        <v>1.0999999999999999E-2</v>
      </c>
      <c r="N26" s="9">
        <v>8.9999999999999998E-4</v>
      </c>
    </row>
    <row r="27" spans="2:14">
      <c r="B27" s="7" t="s">
        <v>1043</v>
      </c>
      <c r="C27" s="19">
        <v>1144385</v>
      </c>
      <c r="D27" s="20" t="s">
        <v>207</v>
      </c>
      <c r="E27" s="20">
        <v>513534974</v>
      </c>
      <c r="F27" s="7" t="s">
        <v>1038</v>
      </c>
      <c r="G27" s="7" t="s">
        <v>102</v>
      </c>
      <c r="H27" s="8">
        <v>317371</v>
      </c>
      <c r="I27" s="8">
        <v>10350</v>
      </c>
      <c r="J27" s="8">
        <v>0</v>
      </c>
      <c r="K27" s="8">
        <v>32847.9</v>
      </c>
      <c r="L27" s="9">
        <v>1.2200000000000001E-2</v>
      </c>
      <c r="M27" s="9">
        <v>5.45E-2</v>
      </c>
      <c r="N27" s="9">
        <v>4.1999999999999997E-3</v>
      </c>
    </row>
    <row r="28" spans="2:14">
      <c r="B28" s="15" t="s">
        <v>1044</v>
      </c>
      <c r="C28" s="16"/>
      <c r="D28" s="22"/>
      <c r="E28" s="15"/>
      <c r="F28" s="15"/>
      <c r="G28" s="15"/>
      <c r="H28" s="17">
        <v>4715256.49</v>
      </c>
      <c r="K28" s="17">
        <v>16500.759999999998</v>
      </c>
      <c r="M28" s="18">
        <v>2.7400000000000001E-2</v>
      </c>
      <c r="N28" s="18">
        <v>2.0999999999999999E-3</v>
      </c>
    </row>
    <row r="29" spans="2:14">
      <c r="B29" s="7" t="s">
        <v>1045</v>
      </c>
      <c r="C29" s="19">
        <v>1145101</v>
      </c>
      <c r="D29" s="20" t="s">
        <v>207</v>
      </c>
      <c r="E29" s="20">
        <v>513534974</v>
      </c>
      <c r="F29" s="7" t="s">
        <v>1046</v>
      </c>
      <c r="G29" s="7" t="s">
        <v>102</v>
      </c>
      <c r="H29" s="8">
        <v>530555.52</v>
      </c>
      <c r="I29" s="8">
        <v>322.45</v>
      </c>
      <c r="J29" s="8">
        <v>0</v>
      </c>
      <c r="K29" s="8">
        <v>1710.78</v>
      </c>
      <c r="L29" s="9">
        <v>2.9999999999999997E-4</v>
      </c>
      <c r="M29" s="9">
        <v>2.8E-3</v>
      </c>
      <c r="N29" s="9">
        <v>2.0000000000000001E-4</v>
      </c>
    </row>
    <row r="30" spans="2:14">
      <c r="B30" s="7" t="s">
        <v>1047</v>
      </c>
      <c r="C30" s="19">
        <v>1145184</v>
      </c>
      <c r="D30" s="20" t="s">
        <v>207</v>
      </c>
      <c r="E30" s="20">
        <v>513534974</v>
      </c>
      <c r="F30" s="7" t="s">
        <v>1046</v>
      </c>
      <c r="G30" s="7" t="s">
        <v>102</v>
      </c>
      <c r="H30" s="8">
        <v>4184700.97</v>
      </c>
      <c r="I30" s="8">
        <v>353.43</v>
      </c>
      <c r="J30" s="8">
        <v>0</v>
      </c>
      <c r="K30" s="8">
        <v>14789.99</v>
      </c>
      <c r="L30" s="9">
        <v>4.5999999999999999E-3</v>
      </c>
      <c r="M30" s="9">
        <v>2.46E-2</v>
      </c>
      <c r="N30" s="9">
        <v>1.9E-3</v>
      </c>
    </row>
    <row r="31" spans="2:14">
      <c r="B31" s="15" t="s">
        <v>1048</v>
      </c>
      <c r="C31" s="16"/>
      <c r="D31" s="22"/>
      <c r="E31" s="15"/>
      <c r="F31" s="15"/>
      <c r="G31" s="15"/>
      <c r="H31" s="17">
        <v>0</v>
      </c>
      <c r="K31" s="17">
        <v>0</v>
      </c>
      <c r="M31" s="18">
        <v>0</v>
      </c>
      <c r="N31" s="18">
        <v>0</v>
      </c>
    </row>
    <row r="32" spans="2:14">
      <c r="B32" s="15" t="s">
        <v>1049</v>
      </c>
      <c r="C32" s="16"/>
      <c r="D32" s="22"/>
      <c r="E32" s="15"/>
      <c r="F32" s="15"/>
      <c r="G32" s="15"/>
      <c r="H32" s="17">
        <v>0</v>
      </c>
      <c r="K32" s="17">
        <v>0</v>
      </c>
      <c r="M32" s="18">
        <v>0</v>
      </c>
      <c r="N32" s="18">
        <v>0</v>
      </c>
    </row>
    <row r="33" spans="2:14">
      <c r="B33" s="15" t="s">
        <v>1050</v>
      </c>
      <c r="C33" s="16"/>
      <c r="D33" s="22"/>
      <c r="E33" s="15"/>
      <c r="F33" s="15"/>
      <c r="G33" s="15"/>
      <c r="H33" s="17">
        <v>0</v>
      </c>
      <c r="K33" s="17">
        <v>0</v>
      </c>
      <c r="M33" s="18">
        <v>0</v>
      </c>
      <c r="N33" s="18">
        <v>0</v>
      </c>
    </row>
    <row r="34" spans="2:14">
      <c r="B34" s="4" t="s">
        <v>1051</v>
      </c>
      <c r="C34" s="14"/>
      <c r="D34" s="21"/>
      <c r="E34" s="4"/>
      <c r="F34" s="4"/>
      <c r="G34" s="4"/>
      <c r="H34" s="11">
        <v>2592556</v>
      </c>
      <c r="K34" s="11">
        <v>440242.59</v>
      </c>
      <c r="M34" s="12">
        <v>0.73109999999999997</v>
      </c>
      <c r="N34" s="12">
        <v>5.6399999999999999E-2</v>
      </c>
    </row>
    <row r="35" spans="2:14">
      <c r="B35" s="15" t="s">
        <v>1052</v>
      </c>
      <c r="C35" s="16"/>
      <c r="D35" s="22"/>
      <c r="E35" s="15"/>
      <c r="F35" s="15"/>
      <c r="G35" s="15"/>
      <c r="H35" s="17">
        <v>2458235</v>
      </c>
      <c r="K35" s="17">
        <v>388915.53</v>
      </c>
      <c r="M35" s="18">
        <v>0.64580000000000004</v>
      </c>
      <c r="N35" s="18">
        <v>4.9799999999999997E-2</v>
      </c>
    </row>
    <row r="36" spans="2:14">
      <c r="B36" s="7" t="s">
        <v>1053</v>
      </c>
      <c r="C36" s="19" t="s">
        <v>1054</v>
      </c>
      <c r="D36" s="20" t="s">
        <v>831</v>
      </c>
      <c r="E36" s="7"/>
      <c r="F36" s="7" t="s">
        <v>1038</v>
      </c>
      <c r="G36" s="7" t="s">
        <v>40</v>
      </c>
      <c r="H36" s="8">
        <v>65415</v>
      </c>
      <c r="I36" s="8">
        <v>4009</v>
      </c>
      <c r="J36" s="8">
        <v>0</v>
      </c>
      <c r="K36" s="8">
        <v>9829.08</v>
      </c>
      <c r="L36" s="9">
        <v>9.1999999999999998E-3</v>
      </c>
      <c r="M36" s="9">
        <v>1.6299999999999999E-2</v>
      </c>
      <c r="N36" s="9">
        <v>1.2999999999999999E-3</v>
      </c>
    </row>
    <row r="37" spans="2:14">
      <c r="B37" s="7" t="s">
        <v>1055</v>
      </c>
      <c r="C37" s="19" t="s">
        <v>1056</v>
      </c>
      <c r="D37" s="20" t="s">
        <v>253</v>
      </c>
      <c r="E37" s="7"/>
      <c r="F37" s="7" t="s">
        <v>1038</v>
      </c>
      <c r="G37" s="7" t="s">
        <v>40</v>
      </c>
      <c r="H37" s="8">
        <v>49100</v>
      </c>
      <c r="I37" s="8">
        <v>9901</v>
      </c>
      <c r="J37" s="8">
        <v>0</v>
      </c>
      <c r="K37" s="8">
        <v>18220.490000000002</v>
      </c>
      <c r="L37" s="9">
        <v>4.0000000000000002E-4</v>
      </c>
      <c r="M37" s="9">
        <v>3.0300000000000001E-2</v>
      </c>
      <c r="N37" s="9">
        <v>2.3E-3</v>
      </c>
    </row>
    <row r="38" spans="2:14">
      <c r="B38" s="7" t="s">
        <v>1057</v>
      </c>
      <c r="C38" s="19" t="s">
        <v>1058</v>
      </c>
      <c r="D38" s="20" t="s">
        <v>253</v>
      </c>
      <c r="E38" s="7"/>
      <c r="F38" s="7" t="s">
        <v>1038</v>
      </c>
      <c r="G38" s="7" t="s">
        <v>40</v>
      </c>
      <c r="H38" s="8">
        <v>141767</v>
      </c>
      <c r="I38" s="8">
        <v>5078</v>
      </c>
      <c r="J38" s="8">
        <v>0</v>
      </c>
      <c r="K38" s="8">
        <v>26981.58</v>
      </c>
      <c r="L38" s="9">
        <v>6.9999999999999999E-4</v>
      </c>
      <c r="M38" s="9">
        <v>4.48E-2</v>
      </c>
      <c r="N38" s="9">
        <v>3.5000000000000001E-3</v>
      </c>
    </row>
    <row r="39" spans="2:14">
      <c r="B39" s="7" t="s">
        <v>1059</v>
      </c>
      <c r="C39" s="19" t="s">
        <v>1060</v>
      </c>
      <c r="D39" s="20" t="s">
        <v>925</v>
      </c>
      <c r="E39" s="7"/>
      <c r="F39" s="7" t="s">
        <v>1038</v>
      </c>
      <c r="G39" s="7" t="s">
        <v>41</v>
      </c>
      <c r="H39" s="8">
        <v>11020</v>
      </c>
      <c r="I39" s="8">
        <v>2053000</v>
      </c>
      <c r="J39" s="8">
        <v>0</v>
      </c>
      <c r="K39" s="8">
        <v>7717.75</v>
      </c>
      <c r="L39" s="9">
        <v>1E-4</v>
      </c>
      <c r="M39" s="9">
        <v>1.2800000000000001E-2</v>
      </c>
      <c r="N39" s="9">
        <v>1E-3</v>
      </c>
    </row>
    <row r="40" spans="2:14">
      <c r="B40" s="7" t="s">
        <v>1061</v>
      </c>
      <c r="C40" s="19" t="s">
        <v>1062</v>
      </c>
      <c r="D40" s="20" t="s">
        <v>253</v>
      </c>
      <c r="E40" s="7"/>
      <c r="F40" s="7" t="s">
        <v>1038</v>
      </c>
      <c r="G40" s="7" t="s">
        <v>40</v>
      </c>
      <c r="H40" s="8">
        <v>605019</v>
      </c>
      <c r="I40" s="8">
        <v>2382</v>
      </c>
      <c r="J40" s="8">
        <v>0</v>
      </c>
      <c r="K40" s="8">
        <v>54014.5</v>
      </c>
      <c r="L40" s="9">
        <v>5.9999999999999995E-4</v>
      </c>
      <c r="M40" s="9">
        <v>8.9700000000000002E-2</v>
      </c>
      <c r="N40" s="9">
        <v>6.8999999999999999E-3</v>
      </c>
    </row>
    <row r="41" spans="2:14">
      <c r="B41" s="7" t="s">
        <v>1063</v>
      </c>
      <c r="C41" s="19" t="s">
        <v>1064</v>
      </c>
      <c r="D41" s="20" t="s">
        <v>831</v>
      </c>
      <c r="E41" s="7"/>
      <c r="F41" s="7" t="s">
        <v>1038</v>
      </c>
      <c r="G41" s="7" t="s">
        <v>40</v>
      </c>
      <c r="H41" s="8">
        <v>104149</v>
      </c>
      <c r="I41" s="8">
        <v>1674</v>
      </c>
      <c r="J41" s="8">
        <v>65.98</v>
      </c>
      <c r="K41" s="8">
        <v>6600.44</v>
      </c>
      <c r="L41" s="9">
        <v>1.2999999999999999E-3</v>
      </c>
      <c r="M41" s="9">
        <v>1.0999999999999999E-2</v>
      </c>
      <c r="N41" s="9">
        <v>8.0000000000000004E-4</v>
      </c>
    </row>
    <row r="42" spans="2:14">
      <c r="B42" s="7" t="s">
        <v>1065</v>
      </c>
      <c r="C42" s="19" t="s">
        <v>1066</v>
      </c>
      <c r="D42" s="20" t="s">
        <v>253</v>
      </c>
      <c r="E42" s="7"/>
      <c r="F42" s="7" t="s">
        <v>1038</v>
      </c>
      <c r="G42" s="7" t="s">
        <v>40</v>
      </c>
      <c r="H42" s="8">
        <v>43540</v>
      </c>
      <c r="I42" s="8">
        <v>8651</v>
      </c>
      <c r="J42" s="8">
        <v>0</v>
      </c>
      <c r="K42" s="8">
        <v>14117.39</v>
      </c>
      <c r="L42" s="9">
        <v>2.0000000000000001E-4</v>
      </c>
      <c r="M42" s="9">
        <v>2.3400000000000001E-2</v>
      </c>
      <c r="N42" s="9">
        <v>1.8E-3</v>
      </c>
    </row>
    <row r="43" spans="2:14">
      <c r="B43" s="7" t="s">
        <v>1067</v>
      </c>
      <c r="C43" s="19" t="s">
        <v>1068</v>
      </c>
      <c r="D43" s="20" t="s">
        <v>253</v>
      </c>
      <c r="E43" s="7"/>
      <c r="F43" s="7" t="s">
        <v>1038</v>
      </c>
      <c r="G43" s="7" t="s">
        <v>40</v>
      </c>
      <c r="H43" s="8">
        <v>57140</v>
      </c>
      <c r="I43" s="8">
        <v>6441</v>
      </c>
      <c r="J43" s="8">
        <v>0</v>
      </c>
      <c r="K43" s="8">
        <v>13794.09</v>
      </c>
      <c r="L43" s="9">
        <v>4.0000000000000002E-4</v>
      </c>
      <c r="M43" s="9">
        <v>2.29E-2</v>
      </c>
      <c r="N43" s="9">
        <v>1.8E-3</v>
      </c>
    </row>
    <row r="44" spans="2:14">
      <c r="B44" s="7" t="s">
        <v>1069</v>
      </c>
      <c r="C44" s="19" t="s">
        <v>1070</v>
      </c>
      <c r="D44" s="20" t="s">
        <v>253</v>
      </c>
      <c r="E44" s="7"/>
      <c r="F44" s="7" t="s">
        <v>1038</v>
      </c>
      <c r="G44" s="7" t="s">
        <v>40</v>
      </c>
      <c r="H44" s="8">
        <v>32590</v>
      </c>
      <c r="I44" s="8">
        <v>17352.5</v>
      </c>
      <c r="J44" s="8">
        <v>0</v>
      </c>
      <c r="K44" s="8">
        <v>21195.61</v>
      </c>
      <c r="L44" s="9">
        <v>3.3E-3</v>
      </c>
      <c r="M44" s="9">
        <v>3.5200000000000002E-2</v>
      </c>
      <c r="N44" s="9">
        <v>2.7000000000000001E-3</v>
      </c>
    </row>
    <row r="45" spans="2:14">
      <c r="B45" s="7" t="s">
        <v>1071</v>
      </c>
      <c r="C45" s="19" t="s">
        <v>1072</v>
      </c>
      <c r="D45" s="20" t="s">
        <v>253</v>
      </c>
      <c r="E45" s="7"/>
      <c r="F45" s="7" t="s">
        <v>1038</v>
      </c>
      <c r="G45" s="7" t="s">
        <v>40</v>
      </c>
      <c r="H45" s="8">
        <v>48030</v>
      </c>
      <c r="I45" s="8">
        <v>3334</v>
      </c>
      <c r="J45" s="8">
        <v>2.11</v>
      </c>
      <c r="K45" s="8">
        <v>6003.85</v>
      </c>
      <c r="L45" s="9">
        <v>2.9999999999999997E-4</v>
      </c>
      <c r="M45" s="9">
        <v>0.01</v>
      </c>
      <c r="N45" s="9">
        <v>8.0000000000000004E-4</v>
      </c>
    </row>
    <row r="46" spans="2:14">
      <c r="B46" s="7" t="s">
        <v>1073</v>
      </c>
      <c r="C46" s="19" t="s">
        <v>1074</v>
      </c>
      <c r="D46" s="20" t="s">
        <v>253</v>
      </c>
      <c r="E46" s="7"/>
      <c r="F46" s="7" t="s">
        <v>1038</v>
      </c>
      <c r="G46" s="7" t="s">
        <v>40</v>
      </c>
      <c r="H46" s="8">
        <v>34093</v>
      </c>
      <c r="I46" s="8">
        <v>25161</v>
      </c>
      <c r="J46" s="8">
        <v>30.89</v>
      </c>
      <c r="K46" s="8">
        <v>32181.75</v>
      </c>
      <c r="L46" s="9">
        <v>1E-4</v>
      </c>
      <c r="M46" s="9">
        <v>5.3400000000000003E-2</v>
      </c>
      <c r="N46" s="9">
        <v>4.1000000000000003E-3</v>
      </c>
    </row>
    <row r="47" spans="2:14">
      <c r="B47" s="7" t="s">
        <v>1075</v>
      </c>
      <c r="C47" s="19" t="s">
        <v>1076</v>
      </c>
      <c r="D47" s="20" t="s">
        <v>253</v>
      </c>
      <c r="E47" s="7"/>
      <c r="F47" s="7" t="s">
        <v>1038</v>
      </c>
      <c r="G47" s="7" t="s">
        <v>40</v>
      </c>
      <c r="H47" s="8">
        <v>178581</v>
      </c>
      <c r="I47" s="8">
        <v>3082</v>
      </c>
      <c r="J47" s="8">
        <v>0</v>
      </c>
      <c r="K47" s="8">
        <v>20628.490000000002</v>
      </c>
      <c r="L47" s="9">
        <v>5.3E-3</v>
      </c>
      <c r="M47" s="9">
        <v>3.4299999999999997E-2</v>
      </c>
      <c r="N47" s="9">
        <v>2.5999999999999999E-3</v>
      </c>
    </row>
    <row r="48" spans="2:14">
      <c r="B48" s="7" t="s">
        <v>1077</v>
      </c>
      <c r="C48" s="19" t="s">
        <v>1078</v>
      </c>
      <c r="D48" s="20" t="s">
        <v>253</v>
      </c>
      <c r="E48" s="7"/>
      <c r="F48" s="7" t="s">
        <v>1038</v>
      </c>
      <c r="G48" s="7" t="s">
        <v>40</v>
      </c>
      <c r="H48" s="8">
        <v>168900</v>
      </c>
      <c r="I48" s="8">
        <v>2446</v>
      </c>
      <c r="J48" s="8">
        <v>0</v>
      </c>
      <c r="K48" s="8">
        <v>15484.09</v>
      </c>
      <c r="L48" s="9">
        <v>1.43E-2</v>
      </c>
      <c r="M48" s="9">
        <v>2.5700000000000001E-2</v>
      </c>
      <c r="N48" s="9">
        <v>2E-3</v>
      </c>
    </row>
    <row r="49" spans="2:14">
      <c r="B49" s="7" t="s">
        <v>1079</v>
      </c>
      <c r="C49" s="19" t="s">
        <v>1080</v>
      </c>
      <c r="D49" s="20" t="s">
        <v>253</v>
      </c>
      <c r="E49" s="7"/>
      <c r="F49" s="7" t="s">
        <v>1038</v>
      </c>
      <c r="G49" s="7" t="s">
        <v>40</v>
      </c>
      <c r="H49" s="8">
        <v>86023</v>
      </c>
      <c r="I49" s="8">
        <v>5735</v>
      </c>
      <c r="J49" s="8">
        <v>0</v>
      </c>
      <c r="K49" s="8">
        <v>18490.45</v>
      </c>
      <c r="L49" s="9">
        <v>4.0000000000000002E-4</v>
      </c>
      <c r="M49" s="9">
        <v>3.0700000000000002E-2</v>
      </c>
      <c r="N49" s="9">
        <v>2.3999999999999998E-3</v>
      </c>
    </row>
    <row r="50" spans="2:14">
      <c r="B50" s="7" t="s">
        <v>1081</v>
      </c>
      <c r="C50" s="19" t="s">
        <v>1082</v>
      </c>
      <c r="D50" s="20" t="s">
        <v>253</v>
      </c>
      <c r="E50" s="7"/>
      <c r="F50" s="7" t="s">
        <v>1038</v>
      </c>
      <c r="G50" s="7" t="s">
        <v>40</v>
      </c>
      <c r="H50" s="8">
        <v>60500</v>
      </c>
      <c r="I50" s="8">
        <v>4099</v>
      </c>
      <c r="J50" s="8">
        <v>0</v>
      </c>
      <c r="K50" s="8">
        <v>9294.65</v>
      </c>
      <c r="L50" s="9">
        <v>4.7999999999999996E-3</v>
      </c>
      <c r="M50" s="9">
        <v>1.54E-2</v>
      </c>
      <c r="N50" s="9">
        <v>1.1999999999999999E-3</v>
      </c>
    </row>
    <row r="51" spans="2:14">
      <c r="B51" s="7" t="s">
        <v>1083</v>
      </c>
      <c r="C51" s="19" t="s">
        <v>1084</v>
      </c>
      <c r="D51" s="20" t="s">
        <v>253</v>
      </c>
      <c r="E51" s="7"/>
      <c r="F51" s="7" t="s">
        <v>1038</v>
      </c>
      <c r="G51" s="7" t="s">
        <v>40</v>
      </c>
      <c r="H51" s="8">
        <v>172710</v>
      </c>
      <c r="I51" s="8">
        <v>2788</v>
      </c>
      <c r="J51" s="8">
        <v>79.260000000000005</v>
      </c>
      <c r="K51" s="8">
        <v>18126.46</v>
      </c>
      <c r="L51" s="9">
        <v>5.6599999999999998E-2</v>
      </c>
      <c r="M51" s="9">
        <v>3.0099999999999998E-2</v>
      </c>
      <c r="N51" s="9">
        <v>2.3E-3</v>
      </c>
    </row>
    <row r="52" spans="2:14">
      <c r="B52" s="7" t="s">
        <v>1085</v>
      </c>
      <c r="C52" s="19" t="s">
        <v>1086</v>
      </c>
      <c r="D52" s="20" t="s">
        <v>831</v>
      </c>
      <c r="E52" s="7"/>
      <c r="F52" s="7" t="s">
        <v>1038</v>
      </c>
      <c r="G52" s="7" t="s">
        <v>40</v>
      </c>
      <c r="H52" s="8">
        <v>89245</v>
      </c>
      <c r="I52" s="8">
        <v>5479</v>
      </c>
      <c r="J52" s="8">
        <v>47.58</v>
      </c>
      <c r="K52" s="8">
        <v>18374.3</v>
      </c>
      <c r="L52" s="9">
        <v>2.2700000000000001E-2</v>
      </c>
      <c r="M52" s="9">
        <v>3.0499999999999999E-2</v>
      </c>
      <c r="N52" s="9">
        <v>2.3999999999999998E-3</v>
      </c>
    </row>
    <row r="53" spans="2:14">
      <c r="B53" s="7" t="s">
        <v>1087</v>
      </c>
      <c r="C53" s="19" t="s">
        <v>1088</v>
      </c>
      <c r="D53" s="20" t="s">
        <v>253</v>
      </c>
      <c r="E53" s="7"/>
      <c r="F53" s="7" t="s">
        <v>1038</v>
      </c>
      <c r="G53" s="7" t="s">
        <v>40</v>
      </c>
      <c r="H53" s="8">
        <v>159250</v>
      </c>
      <c r="I53" s="8">
        <v>1403</v>
      </c>
      <c r="J53" s="8">
        <v>0</v>
      </c>
      <c r="K53" s="8">
        <v>8374.07</v>
      </c>
      <c r="L53" s="9">
        <v>2E-3</v>
      </c>
      <c r="M53" s="9">
        <v>1.3899999999999999E-2</v>
      </c>
      <c r="N53" s="9">
        <v>1.1000000000000001E-3</v>
      </c>
    </row>
    <row r="54" spans="2:14">
      <c r="B54" s="7" t="s">
        <v>1089</v>
      </c>
      <c r="C54" s="19" t="s">
        <v>1090</v>
      </c>
      <c r="D54" s="20" t="s">
        <v>253</v>
      </c>
      <c r="E54" s="7"/>
      <c r="F54" s="7" t="s">
        <v>1038</v>
      </c>
      <c r="G54" s="7" t="s">
        <v>40</v>
      </c>
      <c r="H54" s="8">
        <v>238841</v>
      </c>
      <c r="I54" s="8">
        <v>3810</v>
      </c>
      <c r="J54" s="8">
        <v>0</v>
      </c>
      <c r="K54" s="8">
        <v>34106.21</v>
      </c>
      <c r="L54" s="9">
        <v>2.0000000000000001E-4</v>
      </c>
      <c r="M54" s="9">
        <v>5.6599999999999998E-2</v>
      </c>
      <c r="N54" s="9">
        <v>4.4000000000000003E-3</v>
      </c>
    </row>
    <row r="55" spans="2:14">
      <c r="B55" s="7" t="s">
        <v>1091</v>
      </c>
      <c r="C55" s="19" t="s">
        <v>1092</v>
      </c>
      <c r="D55" s="20" t="s">
        <v>253</v>
      </c>
      <c r="E55" s="7"/>
      <c r="F55" s="7" t="s">
        <v>1038</v>
      </c>
      <c r="G55" s="7" t="s">
        <v>40</v>
      </c>
      <c r="H55" s="8">
        <v>7192</v>
      </c>
      <c r="I55" s="8">
        <v>22981</v>
      </c>
      <c r="J55" s="8">
        <v>0</v>
      </c>
      <c r="K55" s="8">
        <v>6194.67</v>
      </c>
      <c r="L55" s="9">
        <v>0</v>
      </c>
      <c r="M55" s="9">
        <v>1.03E-2</v>
      </c>
      <c r="N55" s="9">
        <v>8.0000000000000004E-4</v>
      </c>
    </row>
    <row r="56" spans="2:14">
      <c r="B56" s="7" t="s">
        <v>1093</v>
      </c>
      <c r="C56" s="19" t="s">
        <v>1094</v>
      </c>
      <c r="D56" s="20" t="s">
        <v>253</v>
      </c>
      <c r="E56" s="7"/>
      <c r="F56" s="7" t="s">
        <v>1038</v>
      </c>
      <c r="G56" s="7" t="s">
        <v>40</v>
      </c>
      <c r="H56" s="8">
        <v>105130</v>
      </c>
      <c r="I56" s="8">
        <v>7407</v>
      </c>
      <c r="J56" s="8">
        <v>0</v>
      </c>
      <c r="K56" s="8">
        <v>29185.599999999999</v>
      </c>
      <c r="L56" s="9">
        <v>6.3E-3</v>
      </c>
      <c r="M56" s="9">
        <v>4.8500000000000001E-2</v>
      </c>
      <c r="N56" s="9">
        <v>3.7000000000000002E-3</v>
      </c>
    </row>
    <row r="57" spans="2:14">
      <c r="B57" s="15" t="s">
        <v>1095</v>
      </c>
      <c r="C57" s="16"/>
      <c r="D57" s="22"/>
      <c r="E57" s="15"/>
      <c r="F57" s="15"/>
      <c r="G57" s="15"/>
      <c r="H57" s="17">
        <v>134321</v>
      </c>
      <c r="K57" s="17">
        <v>51327.06</v>
      </c>
      <c r="M57" s="18">
        <v>8.5199999999999998E-2</v>
      </c>
      <c r="N57" s="18">
        <v>6.6E-3</v>
      </c>
    </row>
    <row r="58" spans="2:14">
      <c r="B58" s="7" t="s">
        <v>1096</v>
      </c>
      <c r="C58" s="19" t="s">
        <v>1097</v>
      </c>
      <c r="D58" s="20" t="s">
        <v>572</v>
      </c>
      <c r="E58" s="7"/>
      <c r="F58" s="7" t="s">
        <v>1098</v>
      </c>
      <c r="G58" s="7" t="s">
        <v>40</v>
      </c>
      <c r="H58" s="8">
        <v>54590</v>
      </c>
      <c r="I58" s="8">
        <v>9675</v>
      </c>
      <c r="J58" s="8">
        <v>0</v>
      </c>
      <c r="K58" s="8">
        <v>19795.37</v>
      </c>
      <c r="L58" s="9">
        <v>2.0999999999999999E-3</v>
      </c>
      <c r="M58" s="9">
        <v>3.2899999999999999E-2</v>
      </c>
      <c r="N58" s="9">
        <v>2.5000000000000001E-3</v>
      </c>
    </row>
    <row r="59" spans="2:14">
      <c r="B59" s="7" t="s">
        <v>1099</v>
      </c>
      <c r="C59" s="19" t="s">
        <v>1100</v>
      </c>
      <c r="D59" s="20" t="s">
        <v>572</v>
      </c>
      <c r="E59" s="7"/>
      <c r="F59" s="7" t="s">
        <v>1098</v>
      </c>
      <c r="G59" s="7" t="s">
        <v>40</v>
      </c>
      <c r="H59" s="8">
        <v>43053</v>
      </c>
      <c r="I59" s="8">
        <v>10329</v>
      </c>
      <c r="J59" s="8">
        <v>0</v>
      </c>
      <c r="K59" s="8">
        <v>16667.150000000001</v>
      </c>
      <c r="L59" s="9">
        <v>6.9999999999999999E-4</v>
      </c>
      <c r="M59" s="9">
        <v>2.7699999999999999E-2</v>
      </c>
      <c r="N59" s="9">
        <v>2.0999999999999999E-3</v>
      </c>
    </row>
    <row r="60" spans="2:14">
      <c r="B60" s="7" t="s">
        <v>1101</v>
      </c>
      <c r="C60" s="19" t="s">
        <v>1102</v>
      </c>
      <c r="D60" s="20" t="s">
        <v>572</v>
      </c>
      <c r="E60" s="7"/>
      <c r="F60" s="7" t="s">
        <v>1098</v>
      </c>
      <c r="G60" s="7" t="s">
        <v>40</v>
      </c>
      <c r="H60" s="8">
        <v>36678</v>
      </c>
      <c r="I60" s="8">
        <v>10813</v>
      </c>
      <c r="J60" s="8">
        <v>0</v>
      </c>
      <c r="K60" s="8">
        <v>14864.54</v>
      </c>
      <c r="L60" s="9">
        <v>8.0000000000000004E-4</v>
      </c>
      <c r="M60" s="9">
        <v>2.47E-2</v>
      </c>
      <c r="N60" s="9">
        <v>1.9E-3</v>
      </c>
    </row>
    <row r="61" spans="2:14">
      <c r="B61" s="15" t="s">
        <v>1049</v>
      </c>
      <c r="C61" s="16"/>
      <c r="D61" s="22"/>
      <c r="E61" s="15"/>
      <c r="F61" s="15"/>
      <c r="G61" s="15"/>
      <c r="H61" s="17">
        <v>0</v>
      </c>
      <c r="K61" s="17">
        <v>0</v>
      </c>
      <c r="M61" s="18">
        <v>0</v>
      </c>
      <c r="N61" s="18">
        <v>0</v>
      </c>
    </row>
    <row r="62" spans="2:14">
      <c r="B62" s="15" t="s">
        <v>1050</v>
      </c>
      <c r="C62" s="16"/>
      <c r="D62" s="22"/>
      <c r="E62" s="15"/>
      <c r="F62" s="15"/>
      <c r="G62" s="15"/>
      <c r="H62" s="17">
        <v>0</v>
      </c>
      <c r="K62" s="17">
        <v>0</v>
      </c>
      <c r="M62" s="18">
        <v>0</v>
      </c>
      <c r="N62" s="18">
        <v>0</v>
      </c>
    </row>
    <row r="65" spans="2:7">
      <c r="B65" s="7" t="s">
        <v>189</v>
      </c>
      <c r="C65" s="19"/>
      <c r="D65" s="20"/>
      <c r="E65" s="7"/>
      <c r="F65" s="7"/>
      <c r="G65" s="7"/>
    </row>
    <row r="69" spans="2:7">
      <c r="B69" s="6" t="s">
        <v>83</v>
      </c>
    </row>
  </sheetData>
  <sheetProtection algorithmName="SHA-512" hashValue="ba/GnB17vO0bTgqHXFSinNqQkaov2c0tI2CQ+Irq+FY/1LEucbaswzDDloPid9OjVxwWlVdQZWkAu27sGiPSZg==" saltValue="nyfcC0O7SeWRhXey76MhOw==" spinCount="100000" sheet="1" objects="1" scenarios="1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7" width="8.7109375" style="2" customWidth="1"/>
    <col min="8" max="8" width="10.7109375" style="2" customWidth="1"/>
    <col min="9" max="10" width="15.7109375" style="2" customWidth="1"/>
    <col min="11" max="11" width="14.7109375" style="2" customWidth="1"/>
    <col min="12" max="12" width="13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190</v>
      </c>
    </row>
    <row r="7" spans="2:15" ht="15.75">
      <c r="B7" s="3" t="s">
        <v>1103</v>
      </c>
    </row>
    <row r="8" spans="2:15">
      <c r="B8" s="4" t="s">
        <v>85</v>
      </c>
      <c r="C8" s="4" t="s">
        <v>86</v>
      </c>
      <c r="D8" s="4" t="s">
        <v>192</v>
      </c>
      <c r="E8" s="4" t="s">
        <v>87</v>
      </c>
      <c r="F8" s="4" t="s">
        <v>264</v>
      </c>
      <c r="G8" s="4" t="s">
        <v>88</v>
      </c>
      <c r="H8" s="4" t="s">
        <v>89</v>
      </c>
      <c r="I8" s="4" t="s">
        <v>90</v>
      </c>
      <c r="J8" s="4" t="s">
        <v>195</v>
      </c>
      <c r="K8" s="4" t="s">
        <v>39</v>
      </c>
      <c r="L8" s="4" t="s">
        <v>93</v>
      </c>
      <c r="M8" s="4" t="s">
        <v>197</v>
      </c>
      <c r="N8" s="4" t="s">
        <v>198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/>
      <c r="J9" s="5" t="s">
        <v>201</v>
      </c>
      <c r="K9" s="5" t="s">
        <v>202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1104</v>
      </c>
      <c r="C11" s="14"/>
      <c r="D11" s="21"/>
      <c r="E11" s="4"/>
      <c r="F11" s="4"/>
      <c r="G11" s="4"/>
      <c r="H11" s="4"/>
      <c r="I11" s="4"/>
      <c r="J11" s="11">
        <v>1924780.4</v>
      </c>
      <c r="L11" s="11">
        <v>294827.03999999998</v>
      </c>
      <c r="N11" s="12">
        <v>1</v>
      </c>
      <c r="O11" s="12">
        <v>3.78E-2</v>
      </c>
    </row>
    <row r="12" spans="2:15">
      <c r="B12" s="4" t="s">
        <v>1105</v>
      </c>
      <c r="C12" s="14"/>
      <c r="D12" s="21"/>
      <c r="E12" s="4"/>
      <c r="F12" s="4"/>
      <c r="G12" s="4"/>
      <c r="H12" s="4"/>
      <c r="I12" s="4"/>
      <c r="J12" s="11">
        <v>0</v>
      </c>
      <c r="L12" s="11">
        <v>0</v>
      </c>
      <c r="N12" s="12">
        <v>0</v>
      </c>
      <c r="O12" s="12">
        <v>0</v>
      </c>
    </row>
    <row r="13" spans="2:15">
      <c r="B13" s="15" t="s">
        <v>275</v>
      </c>
      <c r="C13" s="16"/>
      <c r="D13" s="22"/>
      <c r="E13" s="15"/>
      <c r="F13" s="15"/>
      <c r="G13" s="15"/>
      <c r="H13" s="15"/>
      <c r="I13" s="15"/>
      <c r="J13" s="17">
        <v>0</v>
      </c>
      <c r="L13" s="17">
        <v>0</v>
      </c>
      <c r="N13" s="18">
        <v>0</v>
      </c>
      <c r="O13" s="18">
        <v>0</v>
      </c>
    </row>
    <row r="14" spans="2:15">
      <c r="B14" s="15" t="s">
        <v>1106</v>
      </c>
      <c r="C14" s="16"/>
      <c r="D14" s="22"/>
      <c r="E14" s="15"/>
      <c r="F14" s="15"/>
      <c r="G14" s="15"/>
      <c r="H14" s="15"/>
      <c r="I14" s="15"/>
      <c r="J14" s="17">
        <v>0</v>
      </c>
      <c r="L14" s="17">
        <v>0</v>
      </c>
      <c r="N14" s="18">
        <v>0</v>
      </c>
      <c r="O14" s="18">
        <v>0</v>
      </c>
    </row>
    <row r="15" spans="2:15">
      <c r="B15" s="15" t="s">
        <v>626</v>
      </c>
      <c r="C15" s="16"/>
      <c r="D15" s="22"/>
      <c r="E15" s="15"/>
      <c r="F15" s="15"/>
      <c r="G15" s="15"/>
      <c r="H15" s="15"/>
      <c r="I15" s="15"/>
      <c r="J15" s="17">
        <v>0</v>
      </c>
      <c r="L15" s="17">
        <v>0</v>
      </c>
      <c r="N15" s="18">
        <v>0</v>
      </c>
      <c r="O15" s="18">
        <v>0</v>
      </c>
    </row>
    <row r="16" spans="2:15">
      <c r="B16" s="15" t="s">
        <v>1107</v>
      </c>
      <c r="C16" s="16"/>
      <c r="D16" s="22"/>
      <c r="E16" s="15"/>
      <c r="F16" s="15"/>
      <c r="G16" s="15"/>
      <c r="H16" s="15"/>
      <c r="I16" s="15"/>
      <c r="J16" s="17">
        <v>0</v>
      </c>
      <c r="L16" s="17">
        <v>0</v>
      </c>
      <c r="N16" s="18">
        <v>0</v>
      </c>
      <c r="O16" s="18">
        <v>0</v>
      </c>
    </row>
    <row r="17" spans="2:15">
      <c r="B17" s="4" t="s">
        <v>1108</v>
      </c>
      <c r="C17" s="14"/>
      <c r="D17" s="21"/>
      <c r="E17" s="4"/>
      <c r="F17" s="4"/>
      <c r="G17" s="4"/>
      <c r="H17" s="4"/>
      <c r="I17" s="4"/>
      <c r="J17" s="11">
        <v>1924780.4</v>
      </c>
      <c r="L17" s="11">
        <v>294827.03999999998</v>
      </c>
      <c r="N17" s="12">
        <v>1</v>
      </c>
      <c r="O17" s="12">
        <v>3.78E-2</v>
      </c>
    </row>
    <row r="18" spans="2:15">
      <c r="B18" s="15" t="s">
        <v>275</v>
      </c>
      <c r="C18" s="16"/>
      <c r="D18" s="22"/>
      <c r="E18" s="15"/>
      <c r="F18" s="15"/>
      <c r="G18" s="15"/>
      <c r="H18" s="15"/>
      <c r="I18" s="15"/>
      <c r="J18" s="17">
        <v>1227978.46</v>
      </c>
      <c r="L18" s="17">
        <v>193513.37</v>
      </c>
      <c r="N18" s="18">
        <v>0.65639999999999998</v>
      </c>
      <c r="O18" s="18">
        <v>2.4799999999999999E-2</v>
      </c>
    </row>
    <row r="19" spans="2:15">
      <c r="B19" s="7" t="s">
        <v>1109</v>
      </c>
      <c r="C19" s="19" t="s">
        <v>1110</v>
      </c>
      <c r="D19" s="20" t="s">
        <v>139</v>
      </c>
      <c r="E19" s="7"/>
      <c r="F19" s="7" t="s">
        <v>1111</v>
      </c>
      <c r="G19" s="7" t="s">
        <v>168</v>
      </c>
      <c r="H19" s="7"/>
      <c r="I19" s="7" t="s">
        <v>40</v>
      </c>
      <c r="J19" s="8">
        <v>180.46</v>
      </c>
      <c r="K19" s="8">
        <v>1417579</v>
      </c>
      <c r="L19" s="8">
        <v>9588</v>
      </c>
      <c r="N19" s="9">
        <v>3.2500000000000001E-2</v>
      </c>
      <c r="O19" s="9">
        <v>1.1999999999999999E-3</v>
      </c>
    </row>
    <row r="20" spans="2:15">
      <c r="B20" s="7" t="s">
        <v>1112</v>
      </c>
      <c r="C20" s="19" t="s">
        <v>1113</v>
      </c>
      <c r="D20" s="20" t="s">
        <v>139</v>
      </c>
      <c r="E20" s="7"/>
      <c r="F20" s="7" t="s">
        <v>1111</v>
      </c>
      <c r="G20" s="7" t="s">
        <v>168</v>
      </c>
      <c r="H20" s="7"/>
      <c r="I20" s="7" t="s">
        <v>40</v>
      </c>
      <c r="J20" s="8">
        <v>4624.7700000000004</v>
      </c>
      <c r="K20" s="8">
        <v>125615.03</v>
      </c>
      <c r="L20" s="8">
        <v>21773.65</v>
      </c>
      <c r="M20" s="9">
        <v>1.9E-3</v>
      </c>
      <c r="N20" s="9">
        <v>7.3899999999999993E-2</v>
      </c>
      <c r="O20" s="9">
        <v>2.8E-3</v>
      </c>
    </row>
    <row r="21" spans="2:15">
      <c r="B21" s="7" t="s">
        <v>1114</v>
      </c>
      <c r="C21" s="19" t="s">
        <v>1115</v>
      </c>
      <c r="D21" s="20" t="s">
        <v>590</v>
      </c>
      <c r="E21" s="7"/>
      <c r="F21" s="7" t="s">
        <v>1111</v>
      </c>
      <c r="G21" s="7" t="s">
        <v>168</v>
      </c>
      <c r="H21" s="7"/>
      <c r="I21" s="7" t="s">
        <v>45</v>
      </c>
      <c r="J21" s="8">
        <v>249138.92</v>
      </c>
      <c r="K21" s="8">
        <v>1411.07</v>
      </c>
      <c r="L21" s="8">
        <v>15087.23</v>
      </c>
      <c r="N21" s="9">
        <v>5.1200000000000002E-2</v>
      </c>
      <c r="O21" s="9">
        <v>1.9E-3</v>
      </c>
    </row>
    <row r="22" spans="2:15">
      <c r="B22" s="7" t="s">
        <v>1114</v>
      </c>
      <c r="C22" s="19" t="s">
        <v>1116</v>
      </c>
      <c r="D22" s="20" t="s">
        <v>590</v>
      </c>
      <c r="E22" s="7"/>
      <c r="F22" s="7" t="s">
        <v>1111</v>
      </c>
      <c r="G22" s="7" t="s">
        <v>168</v>
      </c>
      <c r="H22" s="7"/>
      <c r="I22" s="7" t="s">
        <v>40</v>
      </c>
      <c r="J22" s="8">
        <v>261881.27</v>
      </c>
      <c r="K22" s="8">
        <v>1388.06</v>
      </c>
      <c r="L22" s="8">
        <v>13624.24</v>
      </c>
      <c r="N22" s="9">
        <v>4.6199999999999998E-2</v>
      </c>
      <c r="O22" s="9">
        <v>1.6999999999999999E-3</v>
      </c>
    </row>
    <row r="23" spans="2:15">
      <c r="B23" s="7" t="s">
        <v>1117</v>
      </c>
      <c r="C23" s="19" t="s">
        <v>1118</v>
      </c>
      <c r="D23" s="20" t="s">
        <v>139</v>
      </c>
      <c r="E23" s="7"/>
      <c r="F23" s="7" t="s">
        <v>1111</v>
      </c>
      <c r="G23" s="7" t="s">
        <v>168</v>
      </c>
      <c r="H23" s="7"/>
      <c r="I23" s="7" t="s">
        <v>40</v>
      </c>
      <c r="J23" s="8">
        <v>41150.44</v>
      </c>
      <c r="K23" s="8">
        <v>13430</v>
      </c>
      <c r="L23" s="8">
        <v>20713.34</v>
      </c>
      <c r="M23" s="9">
        <v>3.0999999999999999E-3</v>
      </c>
      <c r="N23" s="9">
        <v>7.0300000000000001E-2</v>
      </c>
      <c r="O23" s="9">
        <v>2.7000000000000001E-3</v>
      </c>
    </row>
    <row r="24" spans="2:15">
      <c r="B24" s="7" t="s">
        <v>1119</v>
      </c>
      <c r="C24" s="19" t="s">
        <v>1120</v>
      </c>
      <c r="D24" s="20" t="s">
        <v>139</v>
      </c>
      <c r="E24" s="7"/>
      <c r="F24" s="7" t="s">
        <v>1111</v>
      </c>
      <c r="G24" s="7" t="s">
        <v>168</v>
      </c>
      <c r="H24" s="7"/>
      <c r="I24" s="7" t="s">
        <v>40</v>
      </c>
      <c r="J24" s="8">
        <v>5969.29</v>
      </c>
      <c r="K24" s="8">
        <v>115214</v>
      </c>
      <c r="L24" s="8">
        <v>25776.71</v>
      </c>
      <c r="N24" s="9">
        <v>8.7400000000000005E-2</v>
      </c>
      <c r="O24" s="9">
        <v>3.3E-3</v>
      </c>
    </row>
    <row r="25" spans="2:15">
      <c r="B25" s="7" t="s">
        <v>1121</v>
      </c>
      <c r="C25" s="19" t="s">
        <v>1122</v>
      </c>
      <c r="D25" s="20" t="s">
        <v>139</v>
      </c>
      <c r="E25" s="7"/>
      <c r="F25" s="7" t="s">
        <v>1111</v>
      </c>
      <c r="G25" s="7" t="s">
        <v>168</v>
      </c>
      <c r="H25" s="7"/>
      <c r="I25" s="7" t="s">
        <v>40</v>
      </c>
      <c r="J25" s="8">
        <v>245854.15</v>
      </c>
      <c r="K25" s="8">
        <v>1000</v>
      </c>
      <c r="L25" s="8">
        <v>9214.61</v>
      </c>
      <c r="N25" s="9">
        <v>3.1300000000000001E-2</v>
      </c>
      <c r="O25" s="9">
        <v>1.1999999999999999E-3</v>
      </c>
    </row>
    <row r="26" spans="2:15">
      <c r="B26" s="7" t="s">
        <v>1123</v>
      </c>
      <c r="C26" s="19" t="s">
        <v>1124</v>
      </c>
      <c r="D26" s="20" t="s">
        <v>590</v>
      </c>
      <c r="E26" s="7"/>
      <c r="F26" s="7" t="s">
        <v>1111</v>
      </c>
      <c r="G26" s="7" t="s">
        <v>168</v>
      </c>
      <c r="H26" s="7"/>
      <c r="I26" s="7" t="s">
        <v>40</v>
      </c>
      <c r="J26" s="8">
        <v>276733.64</v>
      </c>
      <c r="K26" s="8">
        <v>1874</v>
      </c>
      <c r="L26" s="8">
        <v>19437.080000000002</v>
      </c>
      <c r="M26" s="9">
        <v>1.4E-3</v>
      </c>
      <c r="N26" s="9">
        <v>6.59E-2</v>
      </c>
      <c r="O26" s="9">
        <v>2.5000000000000001E-3</v>
      </c>
    </row>
    <row r="27" spans="2:15">
      <c r="B27" s="7" t="s">
        <v>1125</v>
      </c>
      <c r="C27" s="19" t="s">
        <v>1126</v>
      </c>
      <c r="D27" s="20" t="s">
        <v>139</v>
      </c>
      <c r="E27" s="7"/>
      <c r="F27" s="7" t="s">
        <v>1111</v>
      </c>
      <c r="G27" s="7" t="s">
        <v>168</v>
      </c>
      <c r="H27" s="7"/>
      <c r="I27" s="7" t="s">
        <v>40</v>
      </c>
      <c r="J27" s="8">
        <v>37684.39</v>
      </c>
      <c r="K27" s="8">
        <v>12094</v>
      </c>
      <c r="L27" s="8">
        <v>17081.7</v>
      </c>
      <c r="M27" s="9">
        <v>2.5000000000000001E-3</v>
      </c>
      <c r="N27" s="9">
        <v>5.79E-2</v>
      </c>
      <c r="O27" s="9">
        <v>2.2000000000000001E-3</v>
      </c>
    </row>
    <row r="28" spans="2:15">
      <c r="B28" s="7" t="s">
        <v>1127</v>
      </c>
      <c r="C28" s="19" t="s">
        <v>1128</v>
      </c>
      <c r="D28" s="20" t="s">
        <v>139</v>
      </c>
      <c r="E28" s="7"/>
      <c r="F28" s="7" t="s">
        <v>1111</v>
      </c>
      <c r="G28" s="7" t="s">
        <v>168</v>
      </c>
      <c r="H28" s="7"/>
      <c r="I28" s="7" t="s">
        <v>40</v>
      </c>
      <c r="J28" s="8">
        <v>3391.4</v>
      </c>
      <c r="K28" s="8">
        <v>134665.72</v>
      </c>
      <c r="L28" s="8">
        <v>17117.32</v>
      </c>
      <c r="M28" s="9">
        <v>2.3599999999999999E-2</v>
      </c>
      <c r="N28" s="9">
        <v>5.8099999999999999E-2</v>
      </c>
      <c r="O28" s="9">
        <v>2.2000000000000001E-3</v>
      </c>
    </row>
    <row r="29" spans="2:15">
      <c r="B29" s="7" t="s">
        <v>1129</v>
      </c>
      <c r="C29" s="19" t="s">
        <v>1130</v>
      </c>
      <c r="D29" s="20" t="s">
        <v>139</v>
      </c>
      <c r="E29" s="7"/>
      <c r="F29" s="7" t="s">
        <v>1111</v>
      </c>
      <c r="G29" s="7" t="s">
        <v>168</v>
      </c>
      <c r="H29" s="7"/>
      <c r="I29" s="7" t="s">
        <v>40</v>
      </c>
      <c r="J29" s="8">
        <v>72104.91</v>
      </c>
      <c r="K29" s="8">
        <v>2907</v>
      </c>
      <c r="L29" s="8">
        <v>7856.14</v>
      </c>
      <c r="M29" s="9">
        <v>3.3E-3</v>
      </c>
      <c r="N29" s="9">
        <v>2.6599999999999999E-2</v>
      </c>
      <c r="O29" s="9">
        <v>1E-3</v>
      </c>
    </row>
    <row r="30" spans="2:15">
      <c r="B30" s="7" t="s">
        <v>1131</v>
      </c>
      <c r="C30" s="19" t="s">
        <v>1132</v>
      </c>
      <c r="D30" s="20" t="s">
        <v>139</v>
      </c>
      <c r="E30" s="7"/>
      <c r="F30" s="7" t="s">
        <v>1111</v>
      </c>
      <c r="G30" s="7" t="s">
        <v>168</v>
      </c>
      <c r="H30" s="7"/>
      <c r="I30" s="7" t="s">
        <v>40</v>
      </c>
      <c r="J30" s="8">
        <v>12753.37</v>
      </c>
      <c r="K30" s="8">
        <v>17031</v>
      </c>
      <c r="L30" s="8">
        <v>8140.76</v>
      </c>
      <c r="M30" s="9">
        <v>3.3999999999999998E-3</v>
      </c>
      <c r="N30" s="9">
        <v>2.76E-2</v>
      </c>
      <c r="O30" s="9">
        <v>1E-3</v>
      </c>
    </row>
    <row r="31" spans="2:15">
      <c r="B31" s="7" t="s">
        <v>1133</v>
      </c>
      <c r="C31" s="19" t="s">
        <v>1134</v>
      </c>
      <c r="D31" s="20" t="s">
        <v>139</v>
      </c>
      <c r="E31" s="7"/>
      <c r="F31" s="7" t="s">
        <v>1111</v>
      </c>
      <c r="G31" s="7" t="s">
        <v>168</v>
      </c>
      <c r="H31" s="7"/>
      <c r="I31" s="7" t="s">
        <v>40</v>
      </c>
      <c r="J31" s="8">
        <v>16511.45</v>
      </c>
      <c r="K31" s="8">
        <v>13093</v>
      </c>
      <c r="L31" s="8">
        <v>8102.59</v>
      </c>
      <c r="N31" s="9">
        <v>2.75E-2</v>
      </c>
      <c r="O31" s="9">
        <v>1E-3</v>
      </c>
    </row>
    <row r="32" spans="2:15">
      <c r="B32" s="15" t="s">
        <v>1106</v>
      </c>
      <c r="C32" s="16"/>
      <c r="D32" s="22"/>
      <c r="E32" s="15"/>
      <c r="F32" s="15"/>
      <c r="G32" s="15"/>
      <c r="H32" s="15"/>
      <c r="I32" s="15"/>
      <c r="J32" s="17">
        <v>19454.55</v>
      </c>
      <c r="L32" s="17">
        <v>23198.84</v>
      </c>
      <c r="N32" s="18">
        <v>7.8700000000000006E-2</v>
      </c>
      <c r="O32" s="18">
        <v>3.0000000000000001E-3</v>
      </c>
    </row>
    <row r="33" spans="2:15">
      <c r="B33" s="7" t="s">
        <v>1135</v>
      </c>
      <c r="C33" s="19" t="s">
        <v>1136</v>
      </c>
      <c r="D33" s="20" t="s">
        <v>139</v>
      </c>
      <c r="E33" s="7"/>
      <c r="F33" s="7" t="s">
        <v>1137</v>
      </c>
      <c r="G33" s="7" t="s">
        <v>168</v>
      </c>
      <c r="H33" s="7"/>
      <c r="I33" s="7" t="s">
        <v>40</v>
      </c>
      <c r="J33" s="8">
        <v>19454.55</v>
      </c>
      <c r="K33" s="8">
        <v>31816</v>
      </c>
      <c r="L33" s="8">
        <v>23198.84</v>
      </c>
      <c r="M33" s="9">
        <v>1.1000000000000001E-3</v>
      </c>
      <c r="N33" s="9">
        <v>7.8700000000000006E-2</v>
      </c>
      <c r="O33" s="9">
        <v>3.0000000000000001E-3</v>
      </c>
    </row>
    <row r="34" spans="2:15">
      <c r="B34" s="15" t="s">
        <v>626</v>
      </c>
      <c r="C34" s="16"/>
      <c r="D34" s="22"/>
      <c r="E34" s="15"/>
      <c r="F34" s="15"/>
      <c r="G34" s="15"/>
      <c r="H34" s="15"/>
      <c r="I34" s="15"/>
      <c r="J34" s="17">
        <v>608280.34</v>
      </c>
      <c r="L34" s="17">
        <v>68992.13</v>
      </c>
      <c r="N34" s="18">
        <v>0.23400000000000001</v>
      </c>
      <c r="O34" s="18">
        <v>8.8000000000000005E-3</v>
      </c>
    </row>
    <row r="35" spans="2:15">
      <c r="B35" s="7" t="s">
        <v>1138</v>
      </c>
      <c r="C35" s="19" t="s">
        <v>1139</v>
      </c>
      <c r="D35" s="20" t="s">
        <v>590</v>
      </c>
      <c r="E35" s="7"/>
      <c r="F35" s="7" t="s">
        <v>1140</v>
      </c>
      <c r="G35" s="7" t="s">
        <v>168</v>
      </c>
      <c r="H35" s="7"/>
      <c r="I35" s="7" t="s">
        <v>45</v>
      </c>
      <c r="J35" s="8">
        <v>69586.42</v>
      </c>
      <c r="K35" s="8">
        <v>2255</v>
      </c>
      <c r="L35" s="8">
        <v>6734.27</v>
      </c>
      <c r="M35" s="9">
        <v>1.6000000000000001E-3</v>
      </c>
      <c r="N35" s="9">
        <v>2.2800000000000001E-2</v>
      </c>
      <c r="O35" s="9">
        <v>8.9999999999999998E-4</v>
      </c>
    </row>
    <row r="36" spans="2:15">
      <c r="B36" s="7" t="s">
        <v>1141</v>
      </c>
      <c r="C36" s="19" t="s">
        <v>1142</v>
      </c>
      <c r="D36" s="20" t="s">
        <v>139</v>
      </c>
      <c r="E36" s="7"/>
      <c r="F36" s="7" t="s">
        <v>1140</v>
      </c>
      <c r="G36" s="7" t="s">
        <v>168</v>
      </c>
      <c r="H36" s="7"/>
      <c r="I36" s="7" t="s">
        <v>41</v>
      </c>
      <c r="J36" s="8">
        <v>34027.19</v>
      </c>
      <c r="K36" s="8">
        <v>832869</v>
      </c>
      <c r="L36" s="8">
        <v>9667.69</v>
      </c>
      <c r="M36" s="9">
        <v>6.9599999999999995E-2</v>
      </c>
      <c r="N36" s="9">
        <v>3.2800000000000003E-2</v>
      </c>
      <c r="O36" s="9">
        <v>1.1999999999999999E-3</v>
      </c>
    </row>
    <row r="37" spans="2:15">
      <c r="B37" s="7" t="s">
        <v>1143</v>
      </c>
      <c r="C37" s="19" t="s">
        <v>1144</v>
      </c>
      <c r="D37" s="20" t="s">
        <v>139</v>
      </c>
      <c r="E37" s="7"/>
      <c r="F37" s="7" t="s">
        <v>1140</v>
      </c>
      <c r="G37" s="7" t="s">
        <v>168</v>
      </c>
      <c r="H37" s="7"/>
      <c r="I37" s="7" t="s">
        <v>40</v>
      </c>
      <c r="J37" s="8">
        <v>408741.97</v>
      </c>
      <c r="K37" s="8">
        <v>1224</v>
      </c>
      <c r="L37" s="8">
        <v>18751.25</v>
      </c>
      <c r="M37" s="9">
        <v>1.9099999999999999E-2</v>
      </c>
      <c r="N37" s="9">
        <v>6.3600000000000004E-2</v>
      </c>
      <c r="O37" s="9">
        <v>2.3999999999999998E-3</v>
      </c>
    </row>
    <row r="38" spans="2:15">
      <c r="B38" s="7" t="s">
        <v>1145</v>
      </c>
      <c r="C38" s="19" t="s">
        <v>1146</v>
      </c>
      <c r="D38" s="20" t="s">
        <v>139</v>
      </c>
      <c r="E38" s="7"/>
      <c r="F38" s="7" t="s">
        <v>1140</v>
      </c>
      <c r="G38" s="7" t="s">
        <v>168</v>
      </c>
      <c r="H38" s="7"/>
      <c r="I38" s="7" t="s">
        <v>45</v>
      </c>
      <c r="J38" s="8">
        <v>87695.47</v>
      </c>
      <c r="K38" s="8">
        <v>1507.04</v>
      </c>
      <c r="L38" s="8">
        <v>5671.8</v>
      </c>
      <c r="M38" s="9">
        <v>0</v>
      </c>
      <c r="N38" s="9">
        <v>1.9199999999999998E-2</v>
      </c>
      <c r="O38" s="9">
        <v>6.9999999999999999E-4</v>
      </c>
    </row>
    <row r="39" spans="2:15">
      <c r="B39" s="7" t="s">
        <v>1147</v>
      </c>
      <c r="C39" s="19" t="s">
        <v>1148</v>
      </c>
      <c r="D39" s="20" t="s">
        <v>139</v>
      </c>
      <c r="E39" s="7"/>
      <c r="F39" s="7" t="s">
        <v>1140</v>
      </c>
      <c r="G39" s="7" t="s">
        <v>168</v>
      </c>
      <c r="H39" s="7"/>
      <c r="I39" s="7" t="s">
        <v>40</v>
      </c>
      <c r="J39" s="8">
        <v>3764.8</v>
      </c>
      <c r="K39" s="8">
        <v>83448</v>
      </c>
      <c r="L39" s="8">
        <v>11774.91</v>
      </c>
      <c r="N39" s="9">
        <v>3.9899999999999998E-2</v>
      </c>
      <c r="O39" s="9">
        <v>1.5E-3</v>
      </c>
    </row>
    <row r="40" spans="2:15">
      <c r="B40" s="7" t="s">
        <v>1149</v>
      </c>
      <c r="C40" s="19" t="s">
        <v>1150</v>
      </c>
      <c r="D40" s="20" t="s">
        <v>855</v>
      </c>
      <c r="E40" s="7"/>
      <c r="F40" s="7" t="s">
        <v>1140</v>
      </c>
      <c r="G40" s="7" t="s">
        <v>168</v>
      </c>
      <c r="H40" s="7"/>
      <c r="I40" s="7" t="s">
        <v>45</v>
      </c>
      <c r="J40" s="8">
        <v>6.55</v>
      </c>
      <c r="K40" s="8">
        <v>30581950</v>
      </c>
      <c r="L40" s="8">
        <v>8596.58</v>
      </c>
      <c r="M40" s="9">
        <v>1.6000000000000001E-3</v>
      </c>
      <c r="N40" s="9">
        <v>2.92E-2</v>
      </c>
      <c r="O40" s="9">
        <v>1.1000000000000001E-3</v>
      </c>
    </row>
    <row r="41" spans="2:15">
      <c r="B41" s="7" t="s">
        <v>1151</v>
      </c>
      <c r="C41" s="19" t="s">
        <v>1152</v>
      </c>
      <c r="D41" s="20" t="s">
        <v>139</v>
      </c>
      <c r="E41" s="7"/>
      <c r="F41" s="7" t="s">
        <v>1140</v>
      </c>
      <c r="G41" s="7" t="s">
        <v>168</v>
      </c>
      <c r="H41" s="7"/>
      <c r="I41" s="7" t="s">
        <v>40</v>
      </c>
      <c r="J41" s="8">
        <v>4457.9399999999996</v>
      </c>
      <c r="K41" s="8">
        <v>46657.08</v>
      </c>
      <c r="L41" s="8">
        <v>7795.63</v>
      </c>
      <c r="N41" s="9">
        <v>2.64E-2</v>
      </c>
      <c r="O41" s="9">
        <v>1E-3</v>
      </c>
    </row>
    <row r="42" spans="2:15">
      <c r="B42" s="15" t="s">
        <v>1107</v>
      </c>
      <c r="C42" s="16"/>
      <c r="D42" s="22"/>
      <c r="E42" s="15"/>
      <c r="F42" s="15"/>
      <c r="G42" s="15"/>
      <c r="H42" s="15"/>
      <c r="I42" s="15"/>
      <c r="J42" s="17">
        <v>69067.05</v>
      </c>
      <c r="L42" s="17">
        <v>9122.7000000000007</v>
      </c>
      <c r="N42" s="18">
        <v>3.09E-2</v>
      </c>
      <c r="O42" s="18">
        <v>1.1999999999999999E-3</v>
      </c>
    </row>
    <row r="43" spans="2:15">
      <c r="B43" s="7" t="s">
        <v>1153</v>
      </c>
      <c r="C43" s="19" t="s">
        <v>1154</v>
      </c>
      <c r="D43" s="20" t="s">
        <v>139</v>
      </c>
      <c r="E43" s="7"/>
      <c r="F43" s="7" t="s">
        <v>1155</v>
      </c>
      <c r="G43" s="7" t="s">
        <v>168</v>
      </c>
      <c r="H43" s="7"/>
      <c r="I43" s="7" t="s">
        <v>45</v>
      </c>
      <c r="J43" s="8">
        <v>69067.05</v>
      </c>
      <c r="K43" s="8">
        <v>3077.75</v>
      </c>
      <c r="L43" s="8">
        <v>9122.7000000000007</v>
      </c>
      <c r="N43" s="9">
        <v>3.09E-2</v>
      </c>
      <c r="O43" s="9">
        <v>1.1999999999999999E-3</v>
      </c>
    </row>
    <row r="46" spans="2:15">
      <c r="B46" s="7" t="s">
        <v>189</v>
      </c>
      <c r="C46" s="19"/>
      <c r="D46" s="20"/>
      <c r="E46" s="7"/>
      <c r="F46" s="7"/>
      <c r="G46" s="7"/>
      <c r="H46" s="7"/>
      <c r="I46" s="7"/>
    </row>
    <row r="50" spans="2:2">
      <c r="B50" s="6" t="s">
        <v>83</v>
      </c>
    </row>
  </sheetData>
  <sheetProtection algorithmName="SHA-512" hashValue="BREo7E1dkrUPsgge9VZnlLyt23L7Jh9tkjtU5S8zz/jwd6QBT1vjPRB7ujiIDk4mrNchT4Htb/zsuhPFqJkN/A==" saltValue="HSwNSOJK+/R3MOvyGh4yVw==" spinCount="100000" sheet="1" objects="1" scenarios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1" max="1" width="9.140625" style="2"/>
    <col min="2" max="2" width="27.7109375" style="2" customWidth="1"/>
    <col min="3" max="4" width="12.7109375" style="2" customWidth="1"/>
    <col min="5" max="5" width="17.7109375" style="2" customWidth="1"/>
    <col min="6" max="6" width="11.7109375" style="2" customWidth="1"/>
    <col min="7" max="7" width="15.7109375" style="2" customWidth="1"/>
    <col min="8" max="8" width="9.7109375" style="2" customWidth="1"/>
    <col min="9" max="9" width="11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190</v>
      </c>
    </row>
    <row r="7" spans="2:12" ht="15.75">
      <c r="B7" s="3" t="s">
        <v>1156</v>
      </c>
    </row>
    <row r="8" spans="2:12">
      <c r="B8" s="4" t="s">
        <v>85</v>
      </c>
      <c r="C8" s="4" t="s">
        <v>86</v>
      </c>
      <c r="D8" s="4" t="s">
        <v>192</v>
      </c>
      <c r="E8" s="4" t="s">
        <v>264</v>
      </c>
      <c r="F8" s="4" t="s">
        <v>90</v>
      </c>
      <c r="G8" s="4" t="s">
        <v>195</v>
      </c>
      <c r="H8" s="4" t="s">
        <v>39</v>
      </c>
      <c r="I8" s="4" t="s">
        <v>93</v>
      </c>
      <c r="J8" s="4" t="s">
        <v>197</v>
      </c>
      <c r="K8" s="4" t="s">
        <v>198</v>
      </c>
      <c r="L8" s="4" t="s">
        <v>95</v>
      </c>
    </row>
    <row r="9" spans="2:12">
      <c r="B9" s="5"/>
      <c r="C9" s="5"/>
      <c r="D9" s="5"/>
      <c r="E9" s="5"/>
      <c r="F9" s="5"/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1157</v>
      </c>
      <c r="C11" s="14"/>
      <c r="D11" s="21"/>
      <c r="E11" s="4"/>
      <c r="F11" s="4"/>
      <c r="G11" s="11">
        <v>4192647.7</v>
      </c>
      <c r="I11" s="11">
        <v>330.84</v>
      </c>
      <c r="K11" s="12">
        <v>1</v>
      </c>
      <c r="L11" s="12">
        <v>0</v>
      </c>
    </row>
    <row r="12" spans="2:12">
      <c r="B12" s="4" t="s">
        <v>1158</v>
      </c>
      <c r="C12" s="14"/>
      <c r="D12" s="21"/>
      <c r="E12" s="4"/>
      <c r="F12" s="4"/>
      <c r="G12" s="11">
        <v>4192647.7</v>
      </c>
      <c r="I12" s="11">
        <v>330.84</v>
      </c>
      <c r="K12" s="12">
        <v>1</v>
      </c>
      <c r="L12" s="12">
        <v>0</v>
      </c>
    </row>
    <row r="13" spans="2:12">
      <c r="B13" s="15" t="s">
        <v>1158</v>
      </c>
      <c r="C13" s="16"/>
      <c r="D13" s="22"/>
      <c r="E13" s="15"/>
      <c r="F13" s="15"/>
      <c r="G13" s="17">
        <v>4192647.7</v>
      </c>
      <c r="I13" s="17">
        <v>330.84</v>
      </c>
      <c r="K13" s="18">
        <v>1</v>
      </c>
      <c r="L13" s="18">
        <v>0</v>
      </c>
    </row>
    <row r="14" spans="2:12">
      <c r="B14" s="7" t="s">
        <v>1159</v>
      </c>
      <c r="C14" s="19">
        <v>1143494</v>
      </c>
      <c r="D14" s="20" t="s">
        <v>207</v>
      </c>
      <c r="E14" s="7" t="s">
        <v>658</v>
      </c>
      <c r="F14" s="7" t="s">
        <v>102</v>
      </c>
      <c r="G14" s="8">
        <v>54100</v>
      </c>
      <c r="H14" s="8">
        <v>5.8</v>
      </c>
      <c r="I14" s="8">
        <v>3.14</v>
      </c>
      <c r="J14" s="9">
        <v>4.5100000000000001E-2</v>
      </c>
      <c r="K14" s="9">
        <v>9.4999999999999998E-3</v>
      </c>
      <c r="L14" s="9">
        <v>0</v>
      </c>
    </row>
    <row r="15" spans="2:12">
      <c r="B15" s="7" t="s">
        <v>1160</v>
      </c>
      <c r="C15" s="19">
        <v>1151083</v>
      </c>
      <c r="D15" s="20" t="s">
        <v>207</v>
      </c>
      <c r="E15" s="7" t="s">
        <v>295</v>
      </c>
      <c r="F15" s="7" t="s">
        <v>102</v>
      </c>
      <c r="G15" s="8">
        <v>1792097.7</v>
      </c>
      <c r="H15" s="8">
        <v>5.9</v>
      </c>
      <c r="I15" s="8">
        <v>105.73</v>
      </c>
      <c r="J15" s="9">
        <v>2.7300000000000001E-2</v>
      </c>
      <c r="K15" s="9">
        <v>0.3196</v>
      </c>
      <c r="L15" s="9">
        <v>0</v>
      </c>
    </row>
    <row r="16" spans="2:12">
      <c r="B16" s="7" t="s">
        <v>1161</v>
      </c>
      <c r="C16" s="19">
        <v>1150853</v>
      </c>
      <c r="D16" s="20" t="s">
        <v>207</v>
      </c>
      <c r="E16" s="7" t="s">
        <v>309</v>
      </c>
      <c r="F16" s="7" t="s">
        <v>102</v>
      </c>
      <c r="G16" s="8">
        <v>19375</v>
      </c>
      <c r="H16" s="8">
        <v>294.5</v>
      </c>
      <c r="I16" s="8">
        <v>57.06</v>
      </c>
      <c r="J16" s="9">
        <v>6.4000000000000003E-3</v>
      </c>
      <c r="K16" s="9">
        <v>0.17249999999999999</v>
      </c>
      <c r="L16" s="9">
        <v>0</v>
      </c>
    </row>
    <row r="17" spans="2:12">
      <c r="B17" s="7" t="s">
        <v>1162</v>
      </c>
      <c r="C17" s="19">
        <v>1145382</v>
      </c>
      <c r="D17" s="20" t="s">
        <v>207</v>
      </c>
      <c r="E17" s="7" t="s">
        <v>519</v>
      </c>
      <c r="F17" s="7" t="s">
        <v>102</v>
      </c>
      <c r="G17" s="8">
        <v>1406250</v>
      </c>
      <c r="H17" s="8">
        <v>6.6</v>
      </c>
      <c r="I17" s="8">
        <v>92.81</v>
      </c>
      <c r="J17" s="9">
        <v>2.7099999999999999E-2</v>
      </c>
      <c r="K17" s="9">
        <v>0.28050000000000003</v>
      </c>
      <c r="L17" s="9">
        <v>0</v>
      </c>
    </row>
    <row r="18" spans="2:12">
      <c r="B18" s="7" t="s">
        <v>1163</v>
      </c>
      <c r="C18" s="19">
        <v>4960175</v>
      </c>
      <c r="D18" s="20" t="s">
        <v>207</v>
      </c>
      <c r="E18" s="7" t="s">
        <v>709</v>
      </c>
      <c r="F18" s="7" t="s">
        <v>102</v>
      </c>
      <c r="G18" s="8">
        <v>764000</v>
      </c>
      <c r="H18" s="8">
        <v>1</v>
      </c>
      <c r="I18" s="8">
        <v>7.64</v>
      </c>
      <c r="J18" s="9">
        <v>2.0899999999999998E-2</v>
      </c>
      <c r="K18" s="9">
        <v>2.3099999999999999E-2</v>
      </c>
      <c r="L18" s="9">
        <v>0</v>
      </c>
    </row>
    <row r="19" spans="2:12">
      <c r="B19" s="7" t="s">
        <v>1164</v>
      </c>
      <c r="C19" s="19">
        <v>1143627</v>
      </c>
      <c r="D19" s="20" t="s">
        <v>207</v>
      </c>
      <c r="E19" s="7" t="s">
        <v>295</v>
      </c>
      <c r="F19" s="7" t="s">
        <v>102</v>
      </c>
      <c r="G19" s="8">
        <v>156825</v>
      </c>
      <c r="H19" s="8">
        <v>41.1</v>
      </c>
      <c r="I19" s="8">
        <v>64.459999999999994</v>
      </c>
      <c r="J19" s="9">
        <v>2.4500000000000001E-2</v>
      </c>
      <c r="K19" s="9">
        <v>0.1948</v>
      </c>
      <c r="L19" s="9">
        <v>0</v>
      </c>
    </row>
    <row r="20" spans="2:12">
      <c r="B20" s="4" t="s">
        <v>1165</v>
      </c>
      <c r="C20" s="14"/>
      <c r="D20" s="21"/>
      <c r="E20" s="4"/>
      <c r="F20" s="4"/>
      <c r="G20" s="11">
        <v>0</v>
      </c>
      <c r="I20" s="11">
        <v>0</v>
      </c>
      <c r="K20" s="12">
        <v>0</v>
      </c>
      <c r="L20" s="12">
        <v>0</v>
      </c>
    </row>
    <row r="21" spans="2:12">
      <c r="B21" s="15" t="s">
        <v>1165</v>
      </c>
      <c r="C21" s="16"/>
      <c r="D21" s="22"/>
      <c r="E21" s="15"/>
      <c r="F21" s="15"/>
      <c r="G21" s="17">
        <v>0</v>
      </c>
      <c r="I21" s="17">
        <v>0</v>
      </c>
      <c r="K21" s="18">
        <v>0</v>
      </c>
      <c r="L21" s="18">
        <v>0</v>
      </c>
    </row>
    <row r="24" spans="2:12">
      <c r="B24" s="7" t="s">
        <v>189</v>
      </c>
      <c r="C24" s="19"/>
      <c r="D24" s="20"/>
      <c r="E24" s="7"/>
      <c r="F24" s="7"/>
    </row>
    <row r="28" spans="2:12">
      <c r="B28" s="6" t="s">
        <v>83</v>
      </c>
    </row>
  </sheetData>
  <sheetProtection algorithmName="SHA-512" hashValue="AKb5f2R4pOhHHvKGGYuk1LJX8WQkhAlI1HjyNu0QZ1LLF0udFSddRWDWsMrO4SHeeSby+tpOjUHNQUWXRAvriQ==" saltValue="VNUo6xL/NejRWLZGG06cGQ==" spinCount="100000" sheet="1" objects="1" scenario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created xsi:type="dcterms:W3CDTF">2019-03-28T14:39:10Z</dcterms:created>
  <dcterms:modified xsi:type="dcterms:W3CDTF">2019-04-01T12:14:59Z</dcterms:modified>
</cp:coreProperties>
</file>