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  <sheet name="T18" sheetId="31" r:id="rId31"/>
  </sheets>
  <externalReferences>
    <externalReference r:id="rId32"/>
    <externalReference r:id="rId33"/>
    <externalReference r:id="rId34"/>
    <externalReference r:id="rId35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45621"/>
</workbook>
</file>

<file path=xl/calcChain.xml><?xml version="1.0" encoding="utf-8"?>
<calcChain xmlns="http://schemas.openxmlformats.org/spreadsheetml/2006/main">
  <c r="L35" i="2" l="1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J14" i="2"/>
  <c r="J13" i="2" l="1"/>
  <c r="J12" i="2" l="1"/>
  <c r="J11" i="2" l="1"/>
  <c r="K34" i="2" l="1"/>
  <c r="K32" i="2"/>
  <c r="K30" i="2"/>
  <c r="K28" i="2"/>
  <c r="K26" i="2"/>
  <c r="K24" i="2"/>
  <c r="K22" i="2"/>
  <c r="K20" i="2"/>
  <c r="K18" i="2"/>
  <c r="K16" i="2"/>
  <c r="K11" i="2"/>
  <c r="K35" i="2"/>
  <c r="K33" i="2"/>
  <c r="K31" i="2"/>
  <c r="K29" i="2"/>
  <c r="K27" i="2"/>
  <c r="K25" i="2"/>
  <c r="K23" i="2"/>
  <c r="K21" i="2"/>
  <c r="K19" i="2"/>
  <c r="K17" i="2"/>
  <c r="K15" i="2"/>
  <c r="K14" i="2"/>
  <c r="K13" i="2"/>
  <c r="K12" i="2"/>
</calcChain>
</file>

<file path=xl/sharedStrings.xml><?xml version="1.0" encoding="utf-8"?>
<sst xmlns="http://schemas.openxmlformats.org/spreadsheetml/2006/main" count="3057" uniqueCount="580">
  <si>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</si>
  <si>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</si>
  <si>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</si>
  <si>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</si>
  <si>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</si>
  <si>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</si>
  <si>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</si>
  <si>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</si>
  <si>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</si>
  <si>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</si>
  <si>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</si>
  <si>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</si>
  <si>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</si>
  <si>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</si>
  <si>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</si>
  <si>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</si>
  <si>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</si>
  <si>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</si>
  <si>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</si>
  <si>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</si>
  <si>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</si>
  <si>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</si>
  <si>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</si>
  <si>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</si>
  <si>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</si>
  <si>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</si>
  <si>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</si>
  <si>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</si>
  <si>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</si>
  <si>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</si>
  <si>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</si>
  <si>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</si>
  <si>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</si>
  <si>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</si>
  <si>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</si>
  <si>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</si>
  <si>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</si>
  <si>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</si>
  <si>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</si>
  <si>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</si>
  <si>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</si>
  <si>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</si>
  <si>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</si>
  <si>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</si>
  <si>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</si>
  <si>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</si>
  <si>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</si>
  <si>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</si>
  <si>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</si>
  <si>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</si>
  <si>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</si>
  <si>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</si>
  <si>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</si>
  <si>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</si>
  <si>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</si>
  <si>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</si>
  <si>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</si>
  <si>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</si>
  <si>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</si>
  <si>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</si>
  <si>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</si>
  <si>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</si>
  <si>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</si>
  <si>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</si>
  <si>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</si>
  <si>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</si>
  <si>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</si>
  <si>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</si>
  <si>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</si>
  <si>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</si>
  <si>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</si>
  <si>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</si>
  <si>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</si>
  <si>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</si>
  <si>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</si>
  <si>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</si>
  <si>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</si>
  <si>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</si>
  <si>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</si>
  <si>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</si>
  <si>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</si>
  <si>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</si>
  <si>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</si>
  <si>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</si>
  <si>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</si>
  <si>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</si>
  <si>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</si>
  <si>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</si>
  <si>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</si>
  <si>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</si>
  <si>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</si>
  <si>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</si>
  <si>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</si>
  <si>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</si>
  <si>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</si>
  <si>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</si>
  <si>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</si>
  <si>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</si>
  <si>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</si>
  <si>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</si>
  <si>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</si>
  <si>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</si>
  <si>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</si>
  <si>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</si>
  <si>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</si>
  <si>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</si>
  <si>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</si>
  <si>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</si>
  <si>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</si>
  <si>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</si>
  <si>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</si>
  <si>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</si>
  <si>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</si>
  <si>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</si>
  <si>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</si>
  <si>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</si>
  <si>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</si>
  <si>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</si>
  <si>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</si>
  <si>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</si>
  <si>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</si>
  <si>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</si>
  <si>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</si>
  <si>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</si>
  <si>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</si>
  <si>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</si>
  <si>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</si>
  <si>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</si>
  <si>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</si>
  <si>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</si>
  <si>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</si>
  <si>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</si>
  <si>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</si>
  <si>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</si>
  <si>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</si>
  <si>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</si>
  <si>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</si>
  <si>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</si>
  <si>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</si>
  <si>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</si>
  <si>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</si>
  <si>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</si>
  <si>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</si>
  <si>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</si>
  <si>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</si>
  <si>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</si>
  <si>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</si>
  <si>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</si>
  <si>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</si>
  <si>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</si>
  <si>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</si>
  <si>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</si>
  <si>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</si>
  <si>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</si>
  <si>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</si>
  <si>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</si>
  <si>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</si>
  <si>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</si>
  <si>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</si>
  <si>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</si>
  <si>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</si>
  <si>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</si>
  <si>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</si>
  <si>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</si>
  <si>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</si>
  <si>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</si>
  <si>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</si>
  <si>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</si>
  <si>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</si>
  <si>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</si>
  <si>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</si>
  <si>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</si>
  <si>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</si>
  <si>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</si>
  <si>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</si>
  <si>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</si>
  <si>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</si>
  <si>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</si>
  <si>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</si>
  <si>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</si>
  <si>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</si>
  <si>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</si>
  <si>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</si>
  <si>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</si>
  <si>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</si>
  <si>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</si>
  <si>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</si>
  <si>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</si>
  <si>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</si>
  <si>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</si>
  <si>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</si>
  <si>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</si>
  <si>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</si>
  <si>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</si>
  <si>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</si>
  <si>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</si>
  <si>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טופס 18 - חשיפה לקבוצות תאגידים</t>
  </si>
  <si>
    <t>ליום:</t>
  </si>
  <si>
    <t>DD.MM.YYYY</t>
  </si>
  <si>
    <t>הנתונים באלפי ש"ח</t>
  </si>
  <si>
    <t>טופס 18א - סה"כ חשיפות</t>
  </si>
  <si>
    <t>סה"כ נכסים מנוהלים</t>
  </si>
  <si>
    <t>סה"כ נכסי הסיכון</t>
  </si>
  <si>
    <t>טופס 18ב - סה"כ חשיפות לקבוצות תאגידים</t>
  </si>
  <si>
    <t>שם קבוצת</t>
  </si>
  <si>
    <t>שם  התאגידים בקבוצה</t>
  </si>
  <si>
    <t>מספר תאגיד</t>
  </si>
  <si>
    <t xml:space="preserve">סך החשיפה </t>
  </si>
  <si>
    <t>מתוך סך החשיפה:</t>
  </si>
  <si>
    <t>שיעור חשיפה מסך הנכסים</t>
  </si>
  <si>
    <t>שיעור החשיפה מסך נכסי הסיכון</t>
  </si>
  <si>
    <t>היקף חובות בעייתיים</t>
  </si>
  <si>
    <t xml:space="preserve">הסבר לגבי חוב שסווג בהשגחה מיוחדת </t>
  </si>
  <si>
    <t>פקדונות</t>
  </si>
  <si>
    <t>אג"ח</t>
  </si>
  <si>
    <t>הלוואות</t>
  </si>
  <si>
    <t>מניות</t>
  </si>
  <si>
    <t>נדל"ן</t>
  </si>
  <si>
    <t>9895</t>
  </si>
  <si>
    <t>קוד קופת הגמל</t>
  </si>
  <si>
    <t/>
  </si>
  <si>
    <t>בהתאם לשיטה שיושמה בדוח הכספי *</t>
  </si>
  <si>
    <t>יין יפני</t>
  </si>
  <si>
    <t>סה"כ בישראל</t>
  </si>
  <si>
    <t>סה"כ יתרת מזומנים ועו"ש בש"ח</t>
  </si>
  <si>
    <t>1111111111- 10- לאומי</t>
  </si>
  <si>
    <t>10</t>
  </si>
  <si>
    <t>AAA.IL</t>
  </si>
  <si>
    <t>S&amp;P מעלות</t>
  </si>
  <si>
    <t>סה"כ יתרת מזומנים ועו"ש נקובים במט"ח</t>
  </si>
  <si>
    <t>130018- 10- לאומי</t>
  </si>
  <si>
    <t>20001- 10- לאומי</t>
  </si>
  <si>
    <t>100006- 10- לאומי</t>
  </si>
  <si>
    <t>20003- 10- לאומי</t>
  </si>
  <si>
    <t>80031- 10- לאומי</t>
  </si>
  <si>
    <t>סה"כ פח"ק/פר"י</t>
  </si>
  <si>
    <t>0</t>
  </si>
  <si>
    <t>לא מדורג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</si>
  <si>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</si>
  <si>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</si>
  <si>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</si>
  <si>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</si>
  <si>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</si>
  <si>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</si>
  <si>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</si>
  <si>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</si>
  <si>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</si>
  <si>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</si>
  <si>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</si>
  <si>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</si>
  <si>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23/01/17</t>
  </si>
  <si>
    <t>גליל 5904- גליל</t>
  </si>
  <si>
    <t>9590431</t>
  </si>
  <si>
    <t>08/03/17</t>
  </si>
  <si>
    <t>ממשל צמודה 0527- גליל</t>
  </si>
  <si>
    <t>1140847</t>
  </si>
  <si>
    <t>08/01/18</t>
  </si>
  <si>
    <t>ממשל צמודה 0545- גליל</t>
  </si>
  <si>
    <t>1134865</t>
  </si>
  <si>
    <t>25/01/18</t>
  </si>
  <si>
    <t>ממשל צמודה 0923- גליל</t>
  </si>
  <si>
    <t>1128081</t>
  </si>
  <si>
    <t>23/04/17</t>
  </si>
  <si>
    <t>ממשל צמודה 1019- גליל</t>
  </si>
  <si>
    <t>1114750</t>
  </si>
  <si>
    <t>22/03/17</t>
  </si>
  <si>
    <t>ממשל צמודה 1025- גליל</t>
  </si>
  <si>
    <t>1135912</t>
  </si>
  <si>
    <t>16/03/17</t>
  </si>
  <si>
    <t>ממשלתי צמוד 1020- גליל</t>
  </si>
  <si>
    <t>1137181</t>
  </si>
  <si>
    <t>14/02/17</t>
  </si>
  <si>
    <t>ממשלתי צמוד 841- גליל</t>
  </si>
  <si>
    <t>1120583</t>
  </si>
  <si>
    <t>03/04/17</t>
  </si>
  <si>
    <t>ממשלתי צמודה 0536- גליל</t>
  </si>
  <si>
    <t>1097708</t>
  </si>
  <si>
    <t>ממשלתי צמודה 922- גליל</t>
  </si>
  <si>
    <t>1124056</t>
  </si>
  <si>
    <t>22/02/17</t>
  </si>
  <si>
    <t>סה"כ לא צמודות</t>
  </si>
  <si>
    <t>סה"כ מלווה קצר מועד</t>
  </si>
  <si>
    <t>סה"כ שחר</t>
  </si>
  <si>
    <t>ממשל שיקלית 0928- שחר</t>
  </si>
  <si>
    <t>1150879</t>
  </si>
  <si>
    <t>25/09/18</t>
  </si>
  <si>
    <t>ממשל שקלית 0121- שחר</t>
  </si>
  <si>
    <t>1142223</t>
  </si>
  <si>
    <t>06/11/17</t>
  </si>
  <si>
    <t>ממשל שקלית 0122- שחר</t>
  </si>
  <si>
    <t>1123272</t>
  </si>
  <si>
    <t>19/09/17</t>
  </si>
  <si>
    <t>ממשל שקלית 0219- שחר</t>
  </si>
  <si>
    <t>1110907</t>
  </si>
  <si>
    <t>ממשל שקלית 0327- שחר</t>
  </si>
  <si>
    <t>1139344</t>
  </si>
  <si>
    <t>01/06/17</t>
  </si>
  <si>
    <t>ממשל שקלית 0347- שחר</t>
  </si>
  <si>
    <t>1140193</t>
  </si>
  <si>
    <t>08/07/18</t>
  </si>
  <si>
    <t>ממשל שקלית 0825- שחר</t>
  </si>
  <si>
    <t>1135557</t>
  </si>
  <si>
    <t>24/12/17</t>
  </si>
  <si>
    <t>ממשל שקלית 120- שחר</t>
  </si>
  <si>
    <t>1115773</t>
  </si>
  <si>
    <t>24/07/17</t>
  </si>
  <si>
    <t>ממשל שקלית 323- שחר</t>
  </si>
  <si>
    <t>1126747</t>
  </si>
  <si>
    <t>ממשל שקלית 421- שחר</t>
  </si>
  <si>
    <t>1138130</t>
  </si>
  <si>
    <t>19/02/17</t>
  </si>
  <si>
    <t>ממשל שקלית 519- שחר</t>
  </si>
  <si>
    <t>1131770</t>
  </si>
  <si>
    <t>25/04/17</t>
  </si>
  <si>
    <t>ממשלתי שקלי  1026- שחר</t>
  </si>
  <si>
    <t>1099456</t>
  </si>
  <si>
    <t>16/09/18</t>
  </si>
  <si>
    <t>ממשלתי שקלי 324- שחר</t>
  </si>
  <si>
    <t>1130848</t>
  </si>
  <si>
    <t>25/02/18</t>
  </si>
  <si>
    <t>ממשלתי שקלית 0142- שחר</t>
  </si>
  <si>
    <t>1125400</t>
  </si>
  <si>
    <t>ממשלתית שקלית 1.25% 11/22- שחר</t>
  </si>
  <si>
    <t>1141225</t>
  </si>
  <si>
    <t>11/12/17</t>
  </si>
  <si>
    <t>ממשלתית שקלית 1.5% 11/23- שחר</t>
  </si>
  <si>
    <t>1155068</t>
  </si>
  <si>
    <t>31/12/18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</si>
  <si>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</si>
  <si>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</si>
  <si>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</si>
  <si>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</si>
  <si>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</si>
  <si>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</si>
  <si>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</si>
  <si>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</si>
  <si>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</si>
  <si>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</si>
  <si>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</si>
  <si>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</si>
  <si>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</si>
  <si>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</si>
  <si>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</si>
  <si>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</si>
  <si>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</si>
  <si>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</si>
  <si>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הראל סל )4A( כשרה ת"א 125- הראל קרנות מדד בע"מ</t>
  </si>
  <si>
    <t>1155340</t>
  </si>
  <si>
    <t>513930768</t>
  </si>
  <si>
    <t>פסגות ETFי )4A( כשרה ת"א 125- פסגות מוצרי מדדים בע"מ</t>
  </si>
  <si>
    <t>1155324</t>
  </si>
  <si>
    <t>513665661</t>
  </si>
  <si>
    <t>פסגות ETF תא 125- פסגות קרנות מדדים בע"מ</t>
  </si>
  <si>
    <t>1148808</t>
  </si>
  <si>
    <t>513865626</t>
  </si>
  <si>
    <t>קסם )4A) ETF כשרה ת"א 125- קסם תעודות סל ומוצרי מדדים בע"מ</t>
  </si>
  <si>
    <t>1155365</t>
  </si>
  <si>
    <t>513502211</t>
  </si>
  <si>
    <t>תכלית סל )40( כשרה ת"א 125- תכלית מדדים ניהול קרנות נאמנות בע"מ</t>
  </si>
  <si>
    <t>1155373</t>
  </si>
  <si>
    <t>513534974</t>
  </si>
  <si>
    <t>סה"כ שמחקות מדדי מניות בחו"ל</t>
  </si>
  <si>
    <t>סה"כ שמחקות מדדים אחרים בישראל</t>
  </si>
  <si>
    <t>הראל סל )00( כשרה תל בונד 60- הראל סל בע"מ</t>
  </si>
  <si>
    <t>1155092</t>
  </si>
  <si>
    <t>514103811</t>
  </si>
  <si>
    <t>הראל סל כש תלבונד שקלי- הראל קרנות מדד בע"מ</t>
  </si>
  <si>
    <t>1155191</t>
  </si>
  <si>
    <t>פסגות ETF כש תלבונד שקלי- פסגות קרנות מדדים בע"מ</t>
  </si>
  <si>
    <t>1155175</t>
  </si>
  <si>
    <t>פסגות ETF )00( כשרה תל בונד 60- פסגות תעודות סל בע"מ לשעבר תאלי</t>
  </si>
  <si>
    <t>1155076</t>
  </si>
  <si>
    <t>512894510</t>
  </si>
  <si>
    <t>קסם ETF )00( כשרה תל בונד 60- קסם קרנות נאמנות בע"מ</t>
  </si>
  <si>
    <t>1155126</t>
  </si>
  <si>
    <t>510938608</t>
  </si>
  <si>
    <t>קסם ETF כשרה תלבונד שקלי- קסם קרנות נאמנות בע"מ</t>
  </si>
  <si>
    <t>1155159</t>
  </si>
  <si>
    <t>תכלית סל כש תלבונד שקלי- תכלית מדדים ניהול קרנות נאמנות בע"מ</t>
  </si>
  <si>
    <t>1155183</t>
  </si>
  <si>
    <t>סה"כ שמחקות מדדים אחרים בחו"ל</t>
  </si>
  <si>
    <t>סה"כ short</t>
  </si>
  <si>
    <t>סה"כ שמחקות מדדי מניות</t>
  </si>
  <si>
    <t>Dbx Eur Hedge- Deutsche x-trackers MSCI Eur</t>
  </si>
  <si>
    <t>US2330518539</t>
  </si>
  <si>
    <t>NASDAQ</t>
  </si>
  <si>
    <t>12921</t>
  </si>
  <si>
    <t>Diversified Financials</t>
  </si>
  <si>
    <t>HORIZON S&amp;P/TSX 60- GLOBAL HORIZON</t>
  </si>
  <si>
    <t>CA44049A1241</t>
  </si>
  <si>
    <t>10629</t>
  </si>
  <si>
    <t>ISHARES CORE S@P 500- ISHARES CORE &amp; CROP</t>
  </si>
  <si>
    <t>IE00B5BMR087</t>
  </si>
  <si>
    <t>27353</t>
  </si>
  <si>
    <t>Ishares Curr H MSCI- ISHARES MSCI EMER</t>
  </si>
  <si>
    <t>US46434G5099</t>
  </si>
  <si>
    <t>20059</t>
  </si>
  <si>
    <t>Ishares Japan Hedge- ISHARES MSCI JAPAN</t>
  </si>
  <si>
    <t>US46434V8862</t>
  </si>
  <si>
    <t>20060</t>
  </si>
  <si>
    <t>Lyxor Etf S&amp;P 500 - LYXOR ETF</t>
  </si>
  <si>
    <t>LU0496786657</t>
  </si>
  <si>
    <t>10267</t>
  </si>
  <si>
    <t>DAIWA EXCHANGE TRAD- Nomura-Nikkei</t>
  </si>
  <si>
    <t>JP3027620008</t>
  </si>
  <si>
    <t>20081</t>
  </si>
  <si>
    <t>S&amp;P 500 SOURCE- S&amp;P 500</t>
  </si>
  <si>
    <t>IE00B3YCGJ38</t>
  </si>
  <si>
    <t>10369</t>
  </si>
  <si>
    <t>SOURCE STOXX EUROPR 600- SOURCE EURO STOXX 50 UCITS</t>
  </si>
  <si>
    <t>IE00B60SWW18</t>
  </si>
  <si>
    <t>FWB</t>
  </si>
  <si>
    <t>27226</t>
  </si>
  <si>
    <t>Vanguard aust share- VANGUARD</t>
  </si>
  <si>
    <t>AU000000VAS1</t>
  </si>
  <si>
    <t>10457</t>
  </si>
  <si>
    <t>Vanguard Emrg mkt et- VANGUARD EMERGING</t>
  </si>
  <si>
    <t>US9220428588</t>
  </si>
  <si>
    <t>NYSE</t>
  </si>
  <si>
    <t>10458</t>
  </si>
  <si>
    <t>סה"כ שמחקות מדדים אחרים</t>
  </si>
  <si>
    <t>Db X-Tr II Crs5- DB x TRACKERS</t>
  </si>
  <si>
    <t>LU0290359032</t>
  </si>
  <si>
    <t>12104</t>
  </si>
  <si>
    <t>ISHARES MARKIT IBOXX- ISHARES MARKIT IBOXX</t>
  </si>
  <si>
    <t>IE0032895942</t>
  </si>
  <si>
    <t>12389</t>
  </si>
  <si>
    <t>ISHARES EMER MKTS- ISHARES MSCI EMER</t>
  </si>
  <si>
    <t>IE00B6TLBW47</t>
  </si>
  <si>
    <t>Ishares markit iboxx $ hy- Ishares_BlackRock _ US</t>
  </si>
  <si>
    <t>IE00B4PY7Y77</t>
  </si>
  <si>
    <t>20090</t>
  </si>
  <si>
    <t>Ishares markit iboxx eur HY- Ishares_BlackRock _ US</t>
  </si>
  <si>
    <t>IE00B66F4759</t>
  </si>
  <si>
    <t>spdr barclays high yield- SPDR - State Street Global Advisors</t>
  </si>
  <si>
    <t>US78464A4177</t>
  </si>
  <si>
    <t>22040</t>
  </si>
  <si>
    <t>Spdr Corporate bond- SPDR BARCLAYS</t>
  </si>
  <si>
    <t>US78464A3757</t>
  </si>
  <si>
    <t>12423</t>
  </si>
  <si>
    <t>Spdr emerging bond- SPDR BARCLAYS</t>
  </si>
  <si>
    <t>IE00B4613386</t>
  </si>
  <si>
    <t>Vanguard shortterm bnd etf- VANGUARD</t>
  </si>
  <si>
    <t>US92206C4096</t>
  </si>
  <si>
    <t>סה"כ אג"ח ממשלתי</t>
  </si>
  <si>
    <t>סה"כ אגח קונצרני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</si>
  <si>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</si>
  <si>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</si>
  <si>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</si>
  <si>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</si>
  <si>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</si>
  <si>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</si>
  <si>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</si>
  <si>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</si>
  <si>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</si>
  <si>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</si>
  <si>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</si>
  <si>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</si>
  <si>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</si>
  <si>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</si>
  <si>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</si>
  <si>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</si>
  <si>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</si>
  <si>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</si>
  <si>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</si>
  <si>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</si>
  <si>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</si>
  <si>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</si>
  <si>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</si>
  <si>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</si>
  <si>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</si>
  <si>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</si>
  <si>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</si>
  <si>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</si>
  <si>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</si>
  <si>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</si>
  <si>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</si>
  <si>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</si>
  <si>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</si>
  <si>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FWD CCY\ILS 20181029 USD\ILS 3.6461000 20190522</t>
  </si>
  <si>
    <t>90007289</t>
  </si>
  <si>
    <t>29/10/18</t>
  </si>
  <si>
    <t>FWD CCY\ILS 20180110 USD\ILS 3.3537000 20190225- בנק לאומי לישראל בע"מ</t>
  </si>
  <si>
    <t>90005870</t>
  </si>
  <si>
    <t>10/01/18</t>
  </si>
  <si>
    <t>FWD CCY\ILS 20180125 USD\ILS 3.3300000 20190225- בנק לאומי לישראל בע"מ</t>
  </si>
  <si>
    <t>90005984</t>
  </si>
  <si>
    <t>FWD CCY\ILS 20180201 USD\ILS 3.3555000 20190225- בנק לאומי לישראל בע"מ</t>
  </si>
  <si>
    <t>90006033</t>
  </si>
  <si>
    <t>01/02/18</t>
  </si>
  <si>
    <t>FWD CCY\ILS 20180208 USD\ILS 3.4116000 20190226- בנק לאומי לישראל בע"מ</t>
  </si>
  <si>
    <t>90006084</t>
  </si>
  <si>
    <t>08/02/18</t>
  </si>
  <si>
    <t>FWD CCY\ILS 20180604 USD\ILS 3.4684000 20190522- בנק לאומי לישראל בע"מ</t>
  </si>
  <si>
    <t>90006692</t>
  </si>
  <si>
    <t>04/06/18</t>
  </si>
  <si>
    <t>FWD CCY\ILS 20180614 USD\ILS 3.5350000 20190225- בנק לאומי לישראל בע"מ</t>
  </si>
  <si>
    <t>90006758</t>
  </si>
  <si>
    <t>14/06/18</t>
  </si>
  <si>
    <t>FWD CCY\ILS 20180618 USD\ILS 3.5320000 20190618- בנק לאומי לישראל בע"מ</t>
  </si>
  <si>
    <t>90006764</t>
  </si>
  <si>
    <t>18/06/18</t>
  </si>
  <si>
    <t>FWD CCY\ILS 20180626 USD\ILS 3.5505000 20190522- בנק לאומי לישראל בע"מ</t>
  </si>
  <si>
    <t>90006813</t>
  </si>
  <si>
    <t>26/06/18</t>
  </si>
  <si>
    <t>FWD CCY\ILS 20180801 USD\ILS 3.5998000 20190522- בנק לאומי לישראל בע"מ</t>
  </si>
  <si>
    <t>90006983</t>
  </si>
  <si>
    <t>01/08/18</t>
  </si>
  <si>
    <t>FWD CCY\ILS 20181015 USD\ILS 3.5647000 20190522- בנק לאומי לישראל בע"מ</t>
  </si>
  <si>
    <t>90007220</t>
  </si>
  <si>
    <t>15/10/18</t>
  </si>
  <si>
    <t>FWD CCY\ILS 20181017 USD\ILS 3.6086000 20190225- בנק לאומי לישראל בע"מ</t>
  </si>
  <si>
    <t>90007235</t>
  </si>
  <si>
    <t>17/10/18</t>
  </si>
  <si>
    <t>FWD CCY\ILS 20181023 USD\ILS 3.6095000 20190516- בנק לאומי לישראל בע"מ</t>
  </si>
  <si>
    <t>90007260</t>
  </si>
  <si>
    <t>23/10/18</t>
  </si>
  <si>
    <t>FWD CCY\ILS 20181025 USD\ILS 3.6555000 20190225- בנק לאומי לישראל בע"מ</t>
  </si>
  <si>
    <t>90007279</t>
  </si>
  <si>
    <t>25/10/18</t>
  </si>
  <si>
    <t>FWD CCY\ILS 20181031 USD\ILS 3.6591000 20190516- בנק לאומי לישראל בע"מ</t>
  </si>
  <si>
    <t>90007307</t>
  </si>
  <si>
    <t>31/10/18</t>
  </si>
  <si>
    <t>FWD CCY\ILS 20181108 USD\ILS 3.6287000 20190225- בנק לאומי לישראל בע"מ</t>
  </si>
  <si>
    <t>90007371</t>
  </si>
  <si>
    <t>08/11/18</t>
  </si>
  <si>
    <t>FWD CCY\ILS 20181126 USD\ILS 3.6791000 20190516- בנק לאומי לישראל בע"מ</t>
  </si>
  <si>
    <t>90007446</t>
  </si>
  <si>
    <t>26/11/18</t>
  </si>
  <si>
    <t>FWD CCY\ILS 20181204 USD\ILS 3.7045000 20190225- בנק לאומי לישראל בע"מ</t>
  </si>
  <si>
    <t>90007498</t>
  </si>
  <si>
    <t>04/12/18</t>
  </si>
  <si>
    <t>FWD CCY\ILS 20181210 USD\ILS 3.6923000 20190522- בנק לאומי לישראל בע"מ</t>
  </si>
  <si>
    <t>90007529</t>
  </si>
  <si>
    <t>10/12/18</t>
  </si>
  <si>
    <t>FWD CCY\ILS 20181220 USD\ILS 3.7175000 20190522- בנק לאומי לישראל בע"מ</t>
  </si>
  <si>
    <t>90007612</t>
  </si>
  <si>
    <t>20/12/18</t>
  </si>
  <si>
    <t>FWD CCY\CCY 20180725 EUR\USD 1.1865400 20190129- בנק לאומי לישראל בע"מ</t>
  </si>
  <si>
    <t>90006951</t>
  </si>
  <si>
    <t>25/07/18</t>
  </si>
  <si>
    <t>FWD CCY\CCY 20180807 EUR\USD 1.1750000 20190211- בנק לאומי לישראל בע"מ</t>
  </si>
  <si>
    <t>90007003</t>
  </si>
  <si>
    <t>07/08/18</t>
  </si>
  <si>
    <t>FWD CCY\CCY 20180815 EUR\USD 1.1466000 20190129- בנק לאומי לישראל בע"מ</t>
  </si>
  <si>
    <t>90007029</t>
  </si>
  <si>
    <t>15/08/18</t>
  </si>
  <si>
    <t>FWD CCY\CCY 20180822 EUR\USD 1.1766500 20190129- בנק לאומי לישראל בע"מ</t>
  </si>
  <si>
    <t>90007073</t>
  </si>
  <si>
    <t>22/08/18</t>
  </si>
  <si>
    <t>FWD CCY\CCY 20180927 EUR\USD 1.1860000 20190306- בנק לאומי לישראל בע"מ</t>
  </si>
  <si>
    <t>90007164</t>
  </si>
  <si>
    <t>27/09/18</t>
  </si>
  <si>
    <t>FWD CCY\CCY 20181025 EUR\USD 1.1563000 20190306- בנק לאומי לישראל בע"מ</t>
  </si>
  <si>
    <t>90007280</t>
  </si>
  <si>
    <t>FWD CCY\CCY 20181106 EUR\USD 1.1514200 20190129- בנק לאומי לישראל בע"מ</t>
  </si>
  <si>
    <t>90007354</t>
  </si>
  <si>
    <t>06/11/18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</si>
  <si>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</si>
  <si>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</si>
  <si>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</si>
  <si>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</si>
  <si>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</si>
  <si>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</si>
  <si>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</si>
  <si>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</si>
  <si>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</si>
  <si>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</si>
  <si>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</si>
  <si>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</si>
  <si>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</si>
  <si>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</si>
  <si>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</si>
  <si>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</si>
  <si>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</si>
  <si>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</si>
  <si>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</si>
  <si>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מגדל מקפת קרנות פנסיה וקופות גמל בע"מ</t>
  </si>
  <si>
    <t>מגדל חסכון לילד מסלול הלכתי</t>
  </si>
  <si>
    <t>בנק לאומי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</si>
</sst>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mm/dd/yy;@"/>
  </numFmts>
  <fonts count="28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4"/>
      <color indexed="8"/>
      <name val="David"/>
      <family val="2"/>
      <charset val="177"/>
    </font>
    <font>
      <b/>
      <sz val="7"/>
      <name val="David"/>
      <family val="2"/>
    </font>
    <font>
      <b/>
      <sz val="12"/>
      <color indexed="12"/>
      <name val="Arial"/>
      <family val="2"/>
    </font>
    <font>
      <b/>
      <sz val="11"/>
      <color indexed="8"/>
      <name val="David"/>
      <family val="2"/>
      <charset val="177"/>
    </font>
    <font>
      <sz val="11"/>
      <color theme="1"/>
      <name val="David"/>
      <family val="2"/>
      <charset val="177"/>
    </font>
    <font>
      <sz val="11"/>
      <name val="Calibri"/>
      <family val="2"/>
    </font>
    <font>
      <b/>
      <sz val="10"/>
      <color indexed="8"/>
      <name val="David"/>
      <family val="2"/>
      <charset val="177"/>
    </font>
    <font>
      <b/>
      <sz val="10"/>
      <color theme="1"/>
      <name val="David"/>
      <family val="2"/>
      <charset val="177"/>
    </font>
    <font>
      <sz val="7"/>
      <name val="David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0C0C0"/>
        <bgColor rgb="FFC0C0C0"/>
      </patternFill>
    </fill>
  </fills>
  <borders count="42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/>
      <bottom/>
      <diagonal/>
    </border>
  </borders>
  <cellStyleXfs count="1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  <xf numFmtId="0" fontId="1" fillId="0" borderId="0">
      <alignment wrapText="1"/>
    </xf>
    <xf numFmtId="0" fontId="1" fillId="0" borderId="0">
      <alignment wrapText="1"/>
    </xf>
  </cellStyleXfs>
  <cellXfs count="123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18" fillId="0" borderId="0" xfId="11" applyFont="1" applyBorder="1" applyAlignment="1" applyProtection="1">
      <alignment horizontal="right" readingOrder="2"/>
      <protection locked="0"/>
    </xf>
    <xf numFmtId="0" fontId="26" fillId="0" borderId="0" xfId="0" applyFont="1" applyAlignment="1">
      <alignment horizontal="justify" vertical="center" readingOrder="2"/>
    </xf>
    <xf numFmtId="0" fontId="19" fillId="7" borderId="41" xfId="0" applyFont="1" applyFill="1" applyBorder="1" applyAlignment="1">
      <alignment horizontal="center" vertical="center" wrapText="1" readingOrder="2"/>
    </xf>
    <xf numFmtId="0" fontId="0" fillId="0" borderId="0" xfId="0" applyAlignment="1">
      <alignment readingOrder="2"/>
    </xf>
    <xf numFmtId="0" fontId="1" fillId="0" borderId="0" xfId="0" applyFont="1" applyAlignment="1">
      <alignment horizontal="left" readingOrder="2"/>
    </xf>
    <xf numFmtId="167" fontId="20" fillId="0" borderId="0" xfId="2" applyNumberFormat="1" applyFont="1" applyAlignment="1" applyProtection="1">
      <alignment horizontal="center" readingOrder="2"/>
    </xf>
    <xf numFmtId="0" fontId="21" fillId="4" borderId="0" xfId="11" applyFont="1" applyFill="1" applyAlignment="1" applyProtection="1">
      <alignment horizontal="right" vertical="center" readingOrder="2"/>
    </xf>
    <xf numFmtId="0" fontId="20" fillId="0" borderId="0" xfId="2" applyFont="1" applyAlignment="1" applyProtection="1">
      <alignment readingOrder="2"/>
    </xf>
    <xf numFmtId="0" fontId="22" fillId="0" borderId="0" xfId="8" applyFont="1" applyAlignment="1">
      <alignment readingOrder="2"/>
    </xf>
    <xf numFmtId="0" fontId="23" fillId="0" borderId="0" xfId="0" applyFont="1" applyAlignment="1">
      <alignment readingOrder="2"/>
    </xf>
    <xf numFmtId="3" fontId="24" fillId="5" borderId="30" xfId="12" applyNumberFormat="1" applyFont="1" applyFill="1" applyBorder="1" applyAlignment="1" applyProtection="1">
      <alignment horizontal="center" vertical="center" wrapText="1" readingOrder="2"/>
    </xf>
    <xf numFmtId="0" fontId="25" fillId="5" borderId="31" xfId="8" applyFont="1" applyFill="1" applyBorder="1" applyAlignment="1" applyProtection="1">
      <alignment horizontal="right" vertical="center" readingOrder="2"/>
    </xf>
    <xf numFmtId="38" fontId="22" fillId="6" borderId="32" xfId="8" applyNumberFormat="1" applyFont="1" applyFill="1" applyBorder="1" applyAlignment="1" applyProtection="1">
      <alignment readingOrder="2"/>
      <protection locked="0"/>
    </xf>
    <xf numFmtId="0" fontId="25" fillId="5" borderId="33" xfId="8" applyFont="1" applyFill="1" applyBorder="1" applyAlignment="1" applyProtection="1">
      <alignment horizontal="right" vertical="center" readingOrder="2"/>
    </xf>
    <xf numFmtId="0" fontId="3" fillId="0" borderId="0" xfId="0" applyFont="1" applyAlignment="1">
      <alignment wrapText="1"/>
    </xf>
    <xf numFmtId="4" fontId="27" fillId="8" borderId="0" xfId="0" applyNumberFormat="1" applyFont="1" applyFill="1"/>
    <xf numFmtId="4" fontId="0" fillId="0" borderId="0" xfId="0" applyNumberFormat="1" applyFont="1"/>
    <xf numFmtId="0" fontId="27" fillId="0" borderId="0" xfId="0" applyFont="1"/>
    <xf numFmtId="4" fontId="27" fillId="0" borderId="0" xfId="0" applyNumberFormat="1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19" fillId="0" borderId="0" xfId="0" applyFont="1" applyAlignment="1">
      <alignment horizontal="right" vertical="center" wrapText="1" readingOrder="2"/>
    </xf>
    <xf numFmtId="0" fontId="19" fillId="7" borderId="35" xfId="0" applyFont="1" applyFill="1" applyBorder="1" applyAlignment="1">
      <alignment horizontal="center" vertical="center" wrapText="1" readingOrder="2"/>
    </xf>
    <xf numFmtId="0" fontId="19" fillId="7" borderId="40" xfId="0" applyFont="1" applyFill="1" applyBorder="1" applyAlignment="1">
      <alignment horizontal="center" vertical="center" wrapText="1" readingOrder="2"/>
    </xf>
    <xf numFmtId="0" fontId="18" fillId="0" borderId="0" xfId="11" applyFont="1" applyBorder="1" applyAlignment="1" applyProtection="1">
      <alignment horizontal="right" readingOrder="2"/>
      <protection locked="0"/>
    </xf>
    <xf numFmtId="0" fontId="0" fillId="0" borderId="0" xfId="0" applyAlignment="1">
      <alignment readingOrder="2"/>
    </xf>
    <xf numFmtId="0" fontId="18" fillId="4" borderId="0" xfId="11" applyFont="1" applyFill="1" applyAlignment="1" applyProtection="1">
      <alignment horizontal="right" vertical="center" readingOrder="2"/>
    </xf>
    <xf numFmtId="0" fontId="19" fillId="7" borderId="34" xfId="0" applyFont="1" applyFill="1" applyBorder="1" applyAlignment="1">
      <alignment horizontal="center" vertical="center" wrapText="1" readingOrder="2"/>
    </xf>
    <xf numFmtId="0" fontId="19" fillId="7" borderId="39" xfId="0" applyFont="1" applyFill="1" applyBorder="1" applyAlignment="1">
      <alignment horizontal="center" vertical="center" wrapText="1" readingOrder="2"/>
    </xf>
    <xf numFmtId="0" fontId="19" fillId="7" borderId="36" xfId="0" applyFont="1" applyFill="1" applyBorder="1" applyAlignment="1">
      <alignment horizontal="center" vertical="center" wrapText="1" readingOrder="2"/>
    </xf>
    <xf numFmtId="0" fontId="19" fillId="7" borderId="37" xfId="0" applyFont="1" applyFill="1" applyBorder="1" applyAlignment="1">
      <alignment horizontal="center" vertical="center" wrapText="1" readingOrder="2"/>
    </xf>
    <xf numFmtId="0" fontId="19" fillId="7" borderId="38" xfId="0" applyFont="1" applyFill="1" applyBorder="1" applyAlignment="1">
      <alignment horizontal="center" vertical="center" wrapText="1" readingOrder="2"/>
    </xf>
  </cellXfs>
  <cellStyles count="13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11" xfId="12"/>
    <cellStyle name="Normal_2007-16618" xfId="1"/>
    <cellStyle name="Normal_Aform4v2" xfId="1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1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94">
        <v>43465</v>
      </c>
    </row>
    <row r="2" spans="1:36">
      <c r="B2" s="2" t="s">
        <v>1</v>
      </c>
      <c r="C2" s="12" t="s">
        <v>577</v>
      </c>
    </row>
    <row r="3" spans="1:36">
      <c r="B3" s="2" t="s">
        <v>2</v>
      </c>
      <c r="C3" s="26" t="s">
        <v>578</v>
      </c>
    </row>
    <row r="4" spans="1:36">
      <c r="B4" s="2" t="s">
        <v>3</v>
      </c>
      <c r="C4" s="95" t="s">
        <v>218</v>
      </c>
    </row>
    <row r="5" spans="1:36">
      <c r="B5" s="89" t="s">
        <v>219</v>
      </c>
      <c r="C5" t="s">
        <v>220</v>
      </c>
    </row>
    <row r="6" spans="1:36" ht="26.25" customHeight="1">
      <c r="B6" s="96" t="s">
        <v>4</v>
      </c>
      <c r="C6" s="97"/>
      <c r="D6" s="98"/>
    </row>
    <row r="7" spans="1:36" s="3" customFormat="1" ht="31.5">
      <c r="B7" s="4"/>
      <c r="C7" s="61" t="s">
        <v>5</v>
      </c>
      <c r="D7" s="62" t="s">
        <v>194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90">
        <v>2192.0332861090401</v>
      </c>
      <c r="D11" s="90">
        <v>7.41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91">
        <v>5710.8776516329999</v>
      </c>
      <c r="D13" s="91">
        <v>19.29</v>
      </c>
    </row>
    <row r="14" spans="1:36">
      <c r="A14" s="10" t="s">
        <v>13</v>
      </c>
      <c r="B14" s="70" t="s">
        <v>17</v>
      </c>
      <c r="C14" s="91">
        <v>0</v>
      </c>
      <c r="D14" s="91">
        <v>0</v>
      </c>
    </row>
    <row r="15" spans="1:36">
      <c r="A15" s="10" t="s">
        <v>13</v>
      </c>
      <c r="B15" s="70" t="s">
        <v>18</v>
      </c>
      <c r="C15" s="91">
        <v>0</v>
      </c>
      <c r="D15" s="91">
        <v>0</v>
      </c>
    </row>
    <row r="16" spans="1:36">
      <c r="A16" s="10" t="s">
        <v>13</v>
      </c>
      <c r="B16" s="70" t="s">
        <v>19</v>
      </c>
      <c r="C16" s="91">
        <v>0</v>
      </c>
      <c r="D16" s="91">
        <v>0</v>
      </c>
    </row>
    <row r="17" spans="1:4">
      <c r="A17" s="10" t="s">
        <v>13</v>
      </c>
      <c r="B17" s="70" t="s">
        <v>20</v>
      </c>
      <c r="C17" s="91">
        <v>21972.339353439998</v>
      </c>
      <c r="D17" s="91">
        <v>74.23</v>
      </c>
    </row>
    <row r="18" spans="1:4" ht="33">
      <c r="A18" s="10" t="s">
        <v>13</v>
      </c>
      <c r="B18" s="70" t="s">
        <v>21</v>
      </c>
      <c r="C18" s="91">
        <v>0</v>
      </c>
      <c r="D18" s="91">
        <v>0</v>
      </c>
    </row>
    <row r="19" spans="1:4">
      <c r="A19" s="10" t="s">
        <v>13</v>
      </c>
      <c r="B19" s="70" t="s">
        <v>22</v>
      </c>
      <c r="C19" s="91">
        <v>0</v>
      </c>
      <c r="D19" s="91">
        <v>0</v>
      </c>
    </row>
    <row r="20" spans="1:4">
      <c r="A20" s="10" t="s">
        <v>13</v>
      </c>
      <c r="B20" s="70" t="s">
        <v>23</v>
      </c>
      <c r="C20" s="91">
        <v>0</v>
      </c>
      <c r="D20" s="91">
        <v>0</v>
      </c>
    </row>
    <row r="21" spans="1:4">
      <c r="A21" s="10" t="s">
        <v>13</v>
      </c>
      <c r="B21" s="70" t="s">
        <v>24</v>
      </c>
      <c r="C21" s="91">
        <v>0</v>
      </c>
      <c r="D21" s="91">
        <v>0</v>
      </c>
    </row>
    <row r="22" spans="1:4">
      <c r="A22" s="10" t="s">
        <v>13</v>
      </c>
      <c r="B22" s="70" t="s">
        <v>25</v>
      </c>
      <c r="C22" s="91">
        <v>0</v>
      </c>
      <c r="D22" s="91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91">
        <v>0</v>
      </c>
      <c r="D24" s="91">
        <v>0</v>
      </c>
    </row>
    <row r="25" spans="1:4">
      <c r="A25" s="10" t="s">
        <v>13</v>
      </c>
      <c r="B25" s="70" t="s">
        <v>28</v>
      </c>
      <c r="C25" s="91">
        <v>0</v>
      </c>
      <c r="D25" s="91">
        <v>0</v>
      </c>
    </row>
    <row r="26" spans="1:4">
      <c r="A26" s="10" t="s">
        <v>13</v>
      </c>
      <c r="B26" s="70" t="s">
        <v>18</v>
      </c>
      <c r="C26" s="91">
        <v>0</v>
      </c>
      <c r="D26" s="91">
        <v>0</v>
      </c>
    </row>
    <row r="27" spans="1:4">
      <c r="A27" s="10" t="s">
        <v>13</v>
      </c>
      <c r="B27" s="70" t="s">
        <v>29</v>
      </c>
      <c r="C27" s="91">
        <v>0</v>
      </c>
      <c r="D27" s="91">
        <v>0</v>
      </c>
    </row>
    <row r="28" spans="1:4">
      <c r="A28" s="10" t="s">
        <v>13</v>
      </c>
      <c r="B28" s="70" t="s">
        <v>30</v>
      </c>
      <c r="C28" s="91">
        <v>0</v>
      </c>
      <c r="D28" s="91">
        <v>0</v>
      </c>
    </row>
    <row r="29" spans="1:4">
      <c r="A29" s="10" t="s">
        <v>13</v>
      </c>
      <c r="B29" s="70" t="s">
        <v>31</v>
      </c>
      <c r="C29" s="91">
        <v>0</v>
      </c>
      <c r="D29" s="91">
        <v>0</v>
      </c>
    </row>
    <row r="30" spans="1:4">
      <c r="A30" s="10" t="s">
        <v>13</v>
      </c>
      <c r="B30" s="70" t="s">
        <v>32</v>
      </c>
      <c r="C30" s="91">
        <v>0</v>
      </c>
      <c r="D30" s="91">
        <v>0</v>
      </c>
    </row>
    <row r="31" spans="1:4">
      <c r="A31" s="10" t="s">
        <v>13</v>
      </c>
      <c r="B31" s="70" t="s">
        <v>33</v>
      </c>
      <c r="C31" s="91">
        <v>-276.3168543372023</v>
      </c>
      <c r="D31" s="91">
        <v>-0.93</v>
      </c>
    </row>
    <row r="32" spans="1:4">
      <c r="A32" s="10" t="s">
        <v>13</v>
      </c>
      <c r="B32" s="70" t="s">
        <v>34</v>
      </c>
      <c r="C32" s="91">
        <v>0</v>
      </c>
      <c r="D32" s="91">
        <v>0</v>
      </c>
    </row>
    <row r="33" spans="1:4">
      <c r="A33" s="10" t="s">
        <v>13</v>
      </c>
      <c r="B33" s="69" t="s">
        <v>35</v>
      </c>
      <c r="C33" s="91">
        <v>0</v>
      </c>
      <c r="D33" s="91">
        <v>0</v>
      </c>
    </row>
    <row r="34" spans="1:4">
      <c r="A34" s="10" t="s">
        <v>13</v>
      </c>
      <c r="B34" s="69" t="s">
        <v>36</v>
      </c>
      <c r="C34" s="91">
        <v>0</v>
      </c>
      <c r="D34" s="91">
        <v>0</v>
      </c>
    </row>
    <row r="35" spans="1:4">
      <c r="A35" s="10" t="s">
        <v>13</v>
      </c>
      <c r="B35" s="69" t="s">
        <v>37</v>
      </c>
      <c r="C35" s="91">
        <v>0</v>
      </c>
      <c r="D35" s="91">
        <v>0</v>
      </c>
    </row>
    <row r="36" spans="1:4">
      <c r="A36" s="10" t="s">
        <v>13</v>
      </c>
      <c r="B36" s="69" t="s">
        <v>38</v>
      </c>
      <c r="C36" s="91">
        <v>0</v>
      </c>
      <c r="D36" s="91">
        <v>0</v>
      </c>
    </row>
    <row r="37" spans="1:4">
      <c r="A37" s="10" t="s">
        <v>13</v>
      </c>
      <c r="B37" s="69" t="s">
        <v>39</v>
      </c>
      <c r="C37" s="91">
        <v>-9.5060000000000006E-2</v>
      </c>
      <c r="D37" s="91">
        <v>0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91">
        <v>0</v>
      </c>
      <c r="D39" s="91">
        <v>0</v>
      </c>
    </row>
    <row r="40" spans="1:4">
      <c r="A40" s="10" t="s">
        <v>13</v>
      </c>
      <c r="B40" s="72" t="s">
        <v>42</v>
      </c>
      <c r="C40" s="91">
        <v>0</v>
      </c>
      <c r="D40" s="91">
        <v>0</v>
      </c>
    </row>
    <row r="41" spans="1:4">
      <c r="A41" s="10" t="s">
        <v>13</v>
      </c>
      <c r="B41" s="72" t="s">
        <v>43</v>
      </c>
      <c r="C41" s="91">
        <v>0</v>
      </c>
      <c r="D41" s="91">
        <v>0</v>
      </c>
    </row>
    <row r="42" spans="1:4">
      <c r="B42" s="72" t="s">
        <v>44</v>
      </c>
      <c r="C42" s="91">
        <v>29598.838376844837</v>
      </c>
      <c r="D42" s="91">
        <v>100</v>
      </c>
    </row>
    <row r="43" spans="1:4">
      <c r="A43" s="10" t="s">
        <v>13</v>
      </c>
      <c r="B43" s="73" t="s">
        <v>45</v>
      </c>
      <c r="C43" s="91">
        <v>0</v>
      </c>
      <c r="D43" s="91">
        <v>0</v>
      </c>
    </row>
    <row r="44" spans="1:4">
      <c r="B44" s="11" t="s">
        <v>221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3.7480000000000002</v>
      </c>
    </row>
    <row r="48" spans="1:4">
      <c r="C48" t="s">
        <v>113</v>
      </c>
      <c r="D48">
        <v>4.2915999999999999</v>
      </c>
    </row>
    <row r="49" spans="3:4">
      <c r="C49" t="s">
        <v>222</v>
      </c>
      <c r="D49">
        <v>3.4112999999999997E-2</v>
      </c>
    </row>
    <row r="50" spans="3:4">
      <c r="C50" t="s">
        <v>119</v>
      </c>
      <c r="D50">
        <v>2.7517</v>
      </c>
    </row>
    <row r="51" spans="3:4">
      <c r="C51" t="s">
        <v>123</v>
      </c>
      <c r="D51">
        <v>2.6452</v>
      </c>
    </row>
  </sheetData>
  <sheetProtection sheet="1" objects="1" scenarios="1"/>
  <mergeCells count="1">
    <mergeCell ref="B6:D6"/>
  </mergeCells>
  <dataValidations count="1">
    <dataValidation allowBlank="1" showInputMessage="1" showErrorMessage="1" sqref="C1:C4"/>
  </dataValidation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J14" sqref="J14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 s="1" customFormat="1">
      <c r="B1" s="2" t="s">
        <v>0</v>
      </c>
      <c r="C1" s="94">
        <v>43465</v>
      </c>
    </row>
    <row r="2" spans="2:13" s="1" customFormat="1">
      <c r="B2" s="2" t="s">
        <v>1</v>
      </c>
      <c r="C2" s="12" t="s">
        <v>577</v>
      </c>
    </row>
    <row r="3" spans="2:13" s="1" customFormat="1">
      <c r="B3" s="2" t="s">
        <v>2</v>
      </c>
      <c r="C3" s="26" t="s">
        <v>578</v>
      </c>
    </row>
    <row r="4" spans="2:13" s="1" customFormat="1">
      <c r="B4" s="2" t="s">
        <v>3</v>
      </c>
      <c r="C4" s="95" t="s">
        <v>218</v>
      </c>
    </row>
    <row r="5" spans="2:13">
      <c r="B5" s="89" t="s">
        <v>219</v>
      </c>
      <c r="C5" t="s">
        <v>220</v>
      </c>
    </row>
    <row r="7" spans="2:13" ht="26.25" customHeight="1">
      <c r="B7" s="99" t="s">
        <v>48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90">
        <v>0</v>
      </c>
      <c r="J11" s="90">
        <f>J12+J31</f>
        <v>2192.0346661090398</v>
      </c>
      <c r="K11" s="90">
        <f>J11/$J$11*100</f>
        <v>100</v>
      </c>
      <c r="L11" s="90">
        <f>J11/'סכום נכסי הקרן'!$C$42*100</f>
        <v>7.4058131545590253</v>
      </c>
    </row>
    <row r="12" spans="2:13">
      <c r="B12" s="92" t="s">
        <v>223</v>
      </c>
      <c r="C12" s="26"/>
      <c r="D12" s="27"/>
      <c r="E12" s="27"/>
      <c r="F12" s="27"/>
      <c r="G12" s="27"/>
      <c r="H12" s="27"/>
      <c r="I12" s="93">
        <v>0</v>
      </c>
      <c r="J12" s="93">
        <f>J13+J15+J21+J23+J25+J27+J29</f>
        <v>2192.0346661090398</v>
      </c>
      <c r="K12" s="93">
        <f t="shared" ref="K12:K35" si="0">J12/$J$11*100</f>
        <v>100</v>
      </c>
      <c r="L12" s="93">
        <f>J12/'סכום נכסי הקרן'!$C$42*100</f>
        <v>7.4058131545590253</v>
      </c>
    </row>
    <row r="13" spans="2:13">
      <c r="B13" s="92" t="s">
        <v>224</v>
      </c>
      <c r="C13" s="26"/>
      <c r="D13" s="27"/>
      <c r="E13" s="27"/>
      <c r="F13" s="27"/>
      <c r="G13" s="27"/>
      <c r="H13" s="27"/>
      <c r="I13" s="93">
        <v>0</v>
      </c>
      <c r="J13" s="93">
        <f>SUM(J14)</f>
        <v>1964.97174</v>
      </c>
      <c r="K13" s="93">
        <f t="shared" si="0"/>
        <v>89.641453685945265</v>
      </c>
      <c r="L13" s="93">
        <f>J13/'סכום נכסי הקרן'!$C$42*100</f>
        <v>6.6386785690116703</v>
      </c>
    </row>
    <row r="14" spans="2:13">
      <c r="B14" t="s">
        <v>579</v>
      </c>
      <c r="C14" t="s">
        <v>225</v>
      </c>
      <c r="D14" t="s">
        <v>226</v>
      </c>
      <c r="E14" t="s">
        <v>227</v>
      </c>
      <c r="F14" t="s">
        <v>228</v>
      </c>
      <c r="G14" t="s">
        <v>105</v>
      </c>
      <c r="H14" s="91">
        <v>0</v>
      </c>
      <c r="I14" s="91">
        <v>0</v>
      </c>
      <c r="J14" s="91">
        <f>1891.28066+73.69108</f>
        <v>1964.97174</v>
      </c>
      <c r="K14" s="91">
        <f t="shared" si="0"/>
        <v>89.641453685945265</v>
      </c>
      <c r="L14" s="91">
        <f>J14/'סכום נכסי הקרן'!$C$42*100</f>
        <v>6.6386785690116703</v>
      </c>
    </row>
    <row r="15" spans="2:13">
      <c r="B15" s="92" t="s">
        <v>229</v>
      </c>
      <c r="C15" s="26"/>
      <c r="D15" s="27"/>
      <c r="E15" s="27"/>
      <c r="F15" s="27"/>
      <c r="G15" s="27"/>
      <c r="H15" s="27"/>
      <c r="I15" s="93">
        <v>0</v>
      </c>
      <c r="J15" s="93">
        <v>227.06292610904001</v>
      </c>
      <c r="K15" s="93">
        <f t="shared" si="0"/>
        <v>10.358546314054736</v>
      </c>
      <c r="L15" s="93">
        <f>J15/'סכום נכסי הקרן'!$C$42*100</f>
        <v>0.7671345855473547</v>
      </c>
    </row>
    <row r="16" spans="2:13">
      <c r="B16" t="s">
        <v>579</v>
      </c>
      <c r="C16" t="s">
        <v>230</v>
      </c>
      <c r="D16" t="s">
        <v>226</v>
      </c>
      <c r="E16" t="s">
        <v>227</v>
      </c>
      <c r="F16" t="s">
        <v>228</v>
      </c>
      <c r="G16" t="s">
        <v>123</v>
      </c>
      <c r="H16" s="91">
        <v>0</v>
      </c>
      <c r="I16" s="91">
        <v>0</v>
      </c>
      <c r="J16" s="91">
        <v>0.52528381599999996</v>
      </c>
      <c r="K16" s="91">
        <f t="shared" si="0"/>
        <v>2.3963298761711754E-2</v>
      </c>
      <c r="L16" s="91">
        <f>J16/'סכום נכסי הקרן'!$C$42*100</f>
        <v>1.774677131961129E-3</v>
      </c>
    </row>
    <row r="17" spans="2:12">
      <c r="B17" t="s">
        <v>579</v>
      </c>
      <c r="C17" t="s">
        <v>231</v>
      </c>
      <c r="D17" t="s">
        <v>226</v>
      </c>
      <c r="E17" t="s">
        <v>227</v>
      </c>
      <c r="F17" t="s">
        <v>228</v>
      </c>
      <c r="G17" t="s">
        <v>109</v>
      </c>
      <c r="H17" s="91">
        <v>0</v>
      </c>
      <c r="I17" s="91">
        <v>0</v>
      </c>
      <c r="J17" s="91">
        <v>125.06562524</v>
      </c>
      <c r="K17" s="91">
        <f t="shared" si="0"/>
        <v>5.7054583658568285</v>
      </c>
      <c r="L17" s="91">
        <f>J17/'סכום נכסי הקרן'!$C$42*100</f>
        <v>0.42253558618651332</v>
      </c>
    </row>
    <row r="18" spans="2:12">
      <c r="B18" t="s">
        <v>579</v>
      </c>
      <c r="C18" t="s">
        <v>232</v>
      </c>
      <c r="D18" t="s">
        <v>226</v>
      </c>
      <c r="E18" t="s">
        <v>227</v>
      </c>
      <c r="F18" t="s">
        <v>228</v>
      </c>
      <c r="G18" t="s">
        <v>119</v>
      </c>
      <c r="H18" s="91">
        <v>0</v>
      </c>
      <c r="I18" s="91">
        <v>0</v>
      </c>
      <c r="J18" s="91">
        <v>0.89664144499999998</v>
      </c>
      <c r="K18" s="91">
        <f t="shared" si="0"/>
        <v>4.090452851238794E-2</v>
      </c>
      <c r="L18" s="91">
        <f>J18/'סכום נכסי הקרן'!$C$42*100</f>
        <v>3.0293129533807733E-3</v>
      </c>
    </row>
    <row r="19" spans="2:12">
      <c r="B19" t="s">
        <v>579</v>
      </c>
      <c r="C19" t="s">
        <v>233</v>
      </c>
      <c r="D19" t="s">
        <v>226</v>
      </c>
      <c r="E19" t="s">
        <v>227</v>
      </c>
      <c r="F19" t="s">
        <v>228</v>
      </c>
      <c r="G19" t="s">
        <v>113</v>
      </c>
      <c r="H19" s="91">
        <v>0</v>
      </c>
      <c r="I19" s="91">
        <v>0</v>
      </c>
      <c r="J19" s="91">
        <v>63.003348791999997</v>
      </c>
      <c r="K19" s="91">
        <f t="shared" si="0"/>
        <v>2.8741949096924535</v>
      </c>
      <c r="L19" s="91">
        <f>J19/'סכום נכסי הקרן'!$C$42*100</f>
        <v>0.2128575047096696</v>
      </c>
    </row>
    <row r="20" spans="2:12">
      <c r="B20" t="s">
        <v>579</v>
      </c>
      <c r="C20" t="s">
        <v>234</v>
      </c>
      <c r="D20" t="s">
        <v>226</v>
      </c>
      <c r="E20" t="s">
        <v>227</v>
      </c>
      <c r="F20" t="s">
        <v>228</v>
      </c>
      <c r="G20" t="s">
        <v>222</v>
      </c>
      <c r="H20" s="91">
        <v>0</v>
      </c>
      <c r="I20" s="91">
        <v>0</v>
      </c>
      <c r="J20" s="91">
        <v>37.572026816040001</v>
      </c>
      <c r="K20" s="91">
        <f t="shared" si="0"/>
        <v>1.7140252112313552</v>
      </c>
      <c r="L20" s="91">
        <f>J20/'סכום נכסי הקרן'!$C$42*100</f>
        <v>0.12693750456582983</v>
      </c>
    </row>
    <row r="21" spans="2:12">
      <c r="B21" s="92" t="s">
        <v>235</v>
      </c>
      <c r="D21" s="16"/>
      <c r="I21" s="93">
        <v>0</v>
      </c>
      <c r="J21" s="93">
        <v>0</v>
      </c>
      <c r="K21" s="93">
        <f t="shared" si="0"/>
        <v>0</v>
      </c>
      <c r="L21" s="93">
        <f>J21/'סכום נכסי הקרן'!$C$42*100</f>
        <v>0</v>
      </c>
    </row>
    <row r="22" spans="2:12">
      <c r="B22" t="s">
        <v>236</v>
      </c>
      <c r="C22" t="s">
        <v>236</v>
      </c>
      <c r="D22" s="16"/>
      <c r="E22" t="s">
        <v>236</v>
      </c>
      <c r="G22" t="s">
        <v>236</v>
      </c>
      <c r="H22" s="91">
        <v>0</v>
      </c>
      <c r="I22" s="91">
        <v>0</v>
      </c>
      <c r="J22" s="91">
        <v>0</v>
      </c>
      <c r="K22" s="91">
        <f t="shared" si="0"/>
        <v>0</v>
      </c>
      <c r="L22" s="91">
        <f>J22/'סכום נכסי הקרן'!$C$42*100</f>
        <v>0</v>
      </c>
    </row>
    <row r="23" spans="2:12">
      <c r="B23" s="92" t="s">
        <v>238</v>
      </c>
      <c r="D23" s="16"/>
      <c r="I23" s="93">
        <v>0</v>
      </c>
      <c r="J23" s="93">
        <v>0</v>
      </c>
      <c r="K23" s="93">
        <f t="shared" si="0"/>
        <v>0</v>
      </c>
      <c r="L23" s="93">
        <f>J23/'סכום נכסי הקרן'!$C$42*100</f>
        <v>0</v>
      </c>
    </row>
    <row r="24" spans="2:12">
      <c r="B24" t="s">
        <v>236</v>
      </c>
      <c r="C24" t="s">
        <v>236</v>
      </c>
      <c r="D24" s="16"/>
      <c r="E24" t="s">
        <v>236</v>
      </c>
      <c r="G24" t="s">
        <v>236</v>
      </c>
      <c r="H24" s="91">
        <v>0</v>
      </c>
      <c r="I24" s="91">
        <v>0</v>
      </c>
      <c r="J24" s="91">
        <v>0</v>
      </c>
      <c r="K24" s="91">
        <f t="shared" si="0"/>
        <v>0</v>
      </c>
      <c r="L24" s="91">
        <f>J24/'סכום נכסי הקרן'!$C$42*100</f>
        <v>0</v>
      </c>
    </row>
    <row r="25" spans="2:12">
      <c r="B25" s="92" t="s">
        <v>239</v>
      </c>
      <c r="D25" s="16"/>
      <c r="I25" s="93">
        <v>0</v>
      </c>
      <c r="J25" s="93">
        <v>0</v>
      </c>
      <c r="K25" s="93">
        <f t="shared" si="0"/>
        <v>0</v>
      </c>
      <c r="L25" s="93">
        <f>J25/'סכום נכסי הקרן'!$C$42*100</f>
        <v>0</v>
      </c>
    </row>
    <row r="26" spans="2:12">
      <c r="B26" t="s">
        <v>236</v>
      </c>
      <c r="C26" t="s">
        <v>236</v>
      </c>
      <c r="D26" s="16"/>
      <c r="E26" t="s">
        <v>236</v>
      </c>
      <c r="G26" t="s">
        <v>236</v>
      </c>
      <c r="H26" s="91">
        <v>0</v>
      </c>
      <c r="I26" s="91">
        <v>0</v>
      </c>
      <c r="J26" s="91">
        <v>0</v>
      </c>
      <c r="K26" s="91">
        <f t="shared" si="0"/>
        <v>0</v>
      </c>
      <c r="L26" s="91">
        <f>J26/'סכום נכסי הקרן'!$C$42*100</f>
        <v>0</v>
      </c>
    </row>
    <row r="27" spans="2:12">
      <c r="B27" s="92" t="s">
        <v>240</v>
      </c>
      <c r="D27" s="16"/>
      <c r="I27" s="93">
        <v>0</v>
      </c>
      <c r="J27" s="93">
        <v>0</v>
      </c>
      <c r="K27" s="93">
        <f t="shared" si="0"/>
        <v>0</v>
      </c>
      <c r="L27" s="93">
        <f>J27/'סכום נכסי הקרן'!$C$42*100</f>
        <v>0</v>
      </c>
    </row>
    <row r="28" spans="2:12">
      <c r="B28" t="s">
        <v>236</v>
      </c>
      <c r="C28" t="s">
        <v>236</v>
      </c>
      <c r="D28" s="16"/>
      <c r="E28" t="s">
        <v>236</v>
      </c>
      <c r="G28" t="s">
        <v>236</v>
      </c>
      <c r="H28" s="91">
        <v>0</v>
      </c>
      <c r="I28" s="91">
        <v>0</v>
      </c>
      <c r="J28" s="91">
        <v>0</v>
      </c>
      <c r="K28" s="91">
        <f t="shared" si="0"/>
        <v>0</v>
      </c>
      <c r="L28" s="91">
        <f>J28/'סכום נכסי הקרן'!$C$42*100</f>
        <v>0</v>
      </c>
    </row>
    <row r="29" spans="2:12">
      <c r="B29" s="92" t="s">
        <v>241</v>
      </c>
      <c r="D29" s="16"/>
      <c r="I29" s="93">
        <v>0</v>
      </c>
      <c r="J29" s="93">
        <v>0</v>
      </c>
      <c r="K29" s="93">
        <f t="shared" si="0"/>
        <v>0</v>
      </c>
      <c r="L29" s="93">
        <f>J29/'סכום נכסי הקרן'!$C$42*100</f>
        <v>0</v>
      </c>
    </row>
    <row r="30" spans="2:12">
      <c r="B30" t="s">
        <v>236</v>
      </c>
      <c r="C30" t="s">
        <v>236</v>
      </c>
      <c r="D30" s="16"/>
      <c r="E30" t="s">
        <v>236</v>
      </c>
      <c r="G30" t="s">
        <v>236</v>
      </c>
      <c r="H30" s="91">
        <v>0</v>
      </c>
      <c r="I30" s="91">
        <v>0</v>
      </c>
      <c r="J30" s="91">
        <v>0</v>
      </c>
      <c r="K30" s="91">
        <f t="shared" si="0"/>
        <v>0</v>
      </c>
      <c r="L30" s="91">
        <f>J30/'סכום נכסי הקרן'!$C$42*100</f>
        <v>0</v>
      </c>
    </row>
    <row r="31" spans="2:12">
      <c r="B31" s="92" t="s">
        <v>242</v>
      </c>
      <c r="D31" s="16"/>
      <c r="I31" s="93">
        <v>0</v>
      </c>
      <c r="J31" s="93">
        <v>0</v>
      </c>
      <c r="K31" s="93">
        <f t="shared" si="0"/>
        <v>0</v>
      </c>
      <c r="L31" s="93">
        <f>J31/'סכום נכסי הקרן'!$C$42*100</f>
        <v>0</v>
      </c>
    </row>
    <row r="32" spans="2:12">
      <c r="B32" s="92" t="s">
        <v>243</v>
      </c>
      <c r="D32" s="16"/>
      <c r="I32" s="93">
        <v>0</v>
      </c>
      <c r="J32" s="93">
        <v>0</v>
      </c>
      <c r="K32" s="93">
        <f t="shared" si="0"/>
        <v>0</v>
      </c>
      <c r="L32" s="93">
        <f>J32/'סכום נכסי הקרן'!$C$42*100</f>
        <v>0</v>
      </c>
    </row>
    <row r="33" spans="2:12">
      <c r="B33" t="s">
        <v>236</v>
      </c>
      <c r="C33" t="s">
        <v>236</v>
      </c>
      <c r="D33" s="16"/>
      <c r="E33" t="s">
        <v>236</v>
      </c>
      <c r="G33" t="s">
        <v>236</v>
      </c>
      <c r="H33" s="91">
        <v>0</v>
      </c>
      <c r="I33" s="91">
        <v>0</v>
      </c>
      <c r="J33" s="91">
        <v>0</v>
      </c>
      <c r="K33" s="91">
        <f t="shared" si="0"/>
        <v>0</v>
      </c>
      <c r="L33" s="91">
        <f>J33/'סכום נכסי הקרן'!$C$42*100</f>
        <v>0</v>
      </c>
    </row>
    <row r="34" spans="2:12">
      <c r="B34" s="92" t="s">
        <v>241</v>
      </c>
      <c r="D34" s="16"/>
      <c r="I34" s="93">
        <v>0</v>
      </c>
      <c r="J34" s="93">
        <v>0</v>
      </c>
      <c r="K34" s="93">
        <f t="shared" si="0"/>
        <v>0</v>
      </c>
      <c r="L34" s="93">
        <f>J34/'סכום נכסי הקרן'!$C$42*100</f>
        <v>0</v>
      </c>
    </row>
    <row r="35" spans="2:12">
      <c r="B35" t="s">
        <v>236</v>
      </c>
      <c r="C35" t="s">
        <v>236</v>
      </c>
      <c r="D35" s="16"/>
      <c r="E35" t="s">
        <v>236</v>
      </c>
      <c r="G35" t="s">
        <v>236</v>
      </c>
      <c r="H35" s="91">
        <v>0</v>
      </c>
      <c r="I35" s="91">
        <v>0</v>
      </c>
      <c r="J35" s="91">
        <v>0</v>
      </c>
      <c r="K35" s="91">
        <f t="shared" si="0"/>
        <v>0</v>
      </c>
      <c r="L35" s="91">
        <f>J35/'סכום נכסי הקרן'!$C$42*100</f>
        <v>0</v>
      </c>
    </row>
    <row r="36" spans="2:12">
      <c r="B36" t="s">
        <v>244</v>
      </c>
      <c r="D36" s="16"/>
    </row>
    <row r="37" spans="2:12"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="16" customFormat="1"/>
    <row r="50" s="16" customFormat="1"/>
    <row r="51" s="16" customFormat="1"/>
    <row r="52" s="16" customFormat="1"/>
    <row r="53" s="16" customFormat="1"/>
    <row r="54" s="16" customFormat="1"/>
    <row r="55" s="16" customFormat="1"/>
    <row r="56" s="16" customFormat="1"/>
    <row r="57" s="16" customFormat="1"/>
    <row r="58" s="16" customFormat="1"/>
    <row r="59" s="16" customFormat="1"/>
    <row r="60" s="16" customFormat="1"/>
    <row r="61" s="16" customFormat="1"/>
    <row r="62" s="16" customFormat="1"/>
    <row r="63" s="16" customFormat="1"/>
    <row r="64" s="16" customFormat="1"/>
    <row r="65" s="16" customFormat="1"/>
    <row r="66" s="16" customFormat="1"/>
    <row r="67" s="16" customFormat="1"/>
    <row r="68" s="16" customFormat="1"/>
    <row r="69" s="16" customFormat="1"/>
    <row r="70" s="16" customFormat="1"/>
    <row r="71" s="16" customFormat="1"/>
    <row r="72" s="16" customFormat="1"/>
    <row r="73" s="16" customFormat="1"/>
    <row r="74" s="16" customFormat="1"/>
    <row r="75" s="16" customFormat="1"/>
    <row r="76" s="16" customFormat="1"/>
    <row r="77" s="16" customFormat="1"/>
    <row r="78" s="16" customFormat="1"/>
    <row r="79" s="16" customFormat="1"/>
    <row r="80" s="16" customFormat="1"/>
    <row r="81" s="16" customFormat="1"/>
    <row r="82" s="16" customFormat="1"/>
    <row r="83" s="16" customFormat="1"/>
    <row r="84" s="16" customFormat="1"/>
    <row r="85" s="16" customFormat="1"/>
    <row r="86" s="16" customFormat="1"/>
    <row r="87" s="16" customFormat="1"/>
    <row r="88" s="16" customFormat="1"/>
    <row r="89" s="16" customFormat="1"/>
    <row r="90" s="16" customFormat="1"/>
    <row r="91" s="16" customFormat="1"/>
    <row r="92" s="16" customFormat="1"/>
    <row r="93" s="16" customFormat="1"/>
    <row r="94" s="16" customFormat="1"/>
    <row r="95" s="16" customFormat="1"/>
    <row r="96" s="16" customFormat="1"/>
    <row r="97" s="16" customFormat="1"/>
    <row r="98" s="16" customFormat="1"/>
    <row r="99" s="16" customFormat="1"/>
    <row r="100" s="16" customFormat="1"/>
    <row r="101" s="16" customFormat="1"/>
    <row r="102" s="16" customFormat="1"/>
    <row r="103" s="16" customFormat="1"/>
    <row r="104" s="16" customFormat="1"/>
    <row r="105" s="16" customFormat="1"/>
    <row r="106" s="16" customFormat="1"/>
    <row r="107" s="16" customFormat="1"/>
    <row r="108" s="16" customFormat="1"/>
    <row r="109" s="16" customFormat="1"/>
    <row r="110" s="16" customFormat="1"/>
    <row r="111" s="16" customFormat="1"/>
    <row r="112" s="16" customFormat="1"/>
    <row r="113" s="16" customFormat="1"/>
    <row r="114" s="16" customFormat="1"/>
    <row r="115" s="16" customFormat="1"/>
    <row r="116" s="16" customFormat="1"/>
    <row r="117" s="16" customFormat="1"/>
    <row r="118" s="16" customFormat="1"/>
    <row r="119" s="16" customFormat="1"/>
    <row r="120" s="16" customFormat="1"/>
    <row r="121" s="16" customFormat="1"/>
    <row r="122" s="16" customFormat="1"/>
    <row r="123" s="16" customFormat="1"/>
    <row r="124" s="16" customFormat="1"/>
    <row r="125" s="16" customFormat="1"/>
    <row r="126" s="16" customFormat="1"/>
    <row r="127" s="16" customFormat="1"/>
    <row r="128" s="16" customFormat="1"/>
    <row r="129" s="16" customFormat="1"/>
    <row r="130" s="16" customFormat="1"/>
    <row r="131" s="16" customFormat="1"/>
    <row r="132" s="16" customFormat="1"/>
    <row r="133" s="16" customFormat="1"/>
    <row r="134" s="16" customFormat="1"/>
    <row r="135" s="16" customFormat="1"/>
    <row r="136" s="16" customFormat="1"/>
    <row r="137" s="16" customFormat="1"/>
    <row r="138" s="16" customFormat="1"/>
    <row r="139" s="16" customFormat="1"/>
    <row r="140" s="16" customFormat="1"/>
    <row r="141" s="16" customFormat="1"/>
    <row r="142" s="16" customFormat="1"/>
    <row r="143" s="16" customFormat="1"/>
    <row r="144" s="16" customFormat="1"/>
    <row r="145" s="16" customFormat="1"/>
    <row r="146" s="16" customFormat="1"/>
    <row r="147" s="16" customFormat="1"/>
    <row r="148" s="16" customFormat="1"/>
    <row r="149" s="16" customFormat="1"/>
    <row r="150" s="16" customFormat="1"/>
    <row r="151" s="16" customFormat="1"/>
    <row r="152" s="16" customFormat="1"/>
    <row r="153" s="16" customFormat="1"/>
    <row r="154" s="16" customFormat="1"/>
    <row r="155" s="16" customFormat="1"/>
    <row r="156" s="16" customFormat="1"/>
    <row r="157" s="16" customFormat="1"/>
    <row r="158" s="16" customFormat="1"/>
    <row r="159" s="16" customFormat="1"/>
    <row r="160" s="16" customFormat="1"/>
    <row r="161" s="16" customFormat="1"/>
    <row r="162" s="16" customFormat="1"/>
    <row r="163" s="16" customFormat="1"/>
    <row r="164" s="16" customFormat="1"/>
    <row r="165" s="16" customFormat="1"/>
    <row r="166" s="16" customFormat="1"/>
    <row r="167" s="16" customFormat="1"/>
    <row r="168" s="16" customFormat="1"/>
    <row r="169" s="16" customFormat="1"/>
    <row r="170" s="16" customFormat="1"/>
    <row r="171" s="16" customFormat="1"/>
    <row r="172" s="16" customFormat="1"/>
    <row r="173" s="16" customFormat="1"/>
    <row r="174" s="16" customFormat="1"/>
    <row r="175" s="16" customFormat="1"/>
    <row r="176" s="16" customFormat="1"/>
    <row r="177" s="16" customFormat="1"/>
    <row r="178" s="16" customFormat="1"/>
    <row r="179" s="16" customFormat="1"/>
    <row r="180" s="16" customFormat="1"/>
    <row r="181" s="16" customFormat="1"/>
    <row r="182" s="16" customFormat="1"/>
    <row r="183" s="16" customFormat="1"/>
    <row r="184" s="16" customFormat="1"/>
    <row r="185" s="16" customFormat="1"/>
    <row r="186" s="16" customFormat="1"/>
    <row r="187" s="16" customFormat="1"/>
    <row r="188" s="16" customFormat="1"/>
    <row r="189" s="16" customFormat="1"/>
    <row r="190" s="16" customFormat="1"/>
    <row r="191" s="16" customFormat="1"/>
    <row r="192" s="16" customFormat="1"/>
    <row r="193" s="16" customFormat="1"/>
    <row r="194" s="16" customFormat="1"/>
    <row r="195" s="16" customFormat="1"/>
    <row r="196" s="16" customFormat="1"/>
    <row r="197" s="16" customFormat="1"/>
    <row r="198" s="16" customFormat="1"/>
    <row r="199" s="16" customFormat="1"/>
    <row r="200" s="16" customFormat="1"/>
    <row r="201" s="16" customFormat="1"/>
    <row r="202" s="16" customFormat="1"/>
    <row r="203" s="16" customFormat="1"/>
    <row r="204" s="16" customFormat="1"/>
    <row r="205" s="16" customFormat="1"/>
    <row r="206" s="16" customFormat="1"/>
    <row r="207" s="16" customFormat="1"/>
    <row r="208" s="16" customFormat="1"/>
    <row r="209" s="16" customFormat="1"/>
    <row r="210" s="16" customFormat="1"/>
    <row r="211" s="16" customFormat="1"/>
    <row r="212" s="16" customFormat="1"/>
    <row r="213" s="16" customFormat="1"/>
    <row r="214" s="16" customFormat="1"/>
    <row r="215" s="16" customFormat="1"/>
    <row r="216" s="16" customFormat="1"/>
    <row r="217" s="16" customFormat="1"/>
    <row r="218" s="16" customFormat="1"/>
    <row r="219" s="16" customFormat="1"/>
    <row r="220" s="16" customFormat="1"/>
    <row r="221" s="16" customFormat="1"/>
    <row r="222" s="16" customFormat="1"/>
    <row r="223" s="16" customFormat="1"/>
    <row r="224" s="16" customFormat="1"/>
    <row r="225" s="16" customFormat="1"/>
    <row r="226" s="16" customFormat="1"/>
    <row r="227" s="16" customFormat="1"/>
    <row r="228" s="16" customFormat="1"/>
    <row r="229" s="16" customFormat="1"/>
    <row r="230" s="16" customFormat="1"/>
    <row r="231" s="16" customFormat="1"/>
    <row r="232" s="16" customFormat="1"/>
    <row r="233" s="16" customFormat="1"/>
    <row r="234" s="16" customFormat="1"/>
    <row r="235" s="16" customFormat="1"/>
    <row r="236" s="16" customFormat="1"/>
    <row r="237" s="16" customFormat="1"/>
    <row r="238" s="16" customFormat="1"/>
    <row r="239" s="16" customFormat="1"/>
    <row r="240" s="16" customFormat="1"/>
    <row r="241" s="16" customFormat="1"/>
    <row r="242" s="16" customFormat="1"/>
    <row r="243" s="16" customFormat="1"/>
    <row r="244" s="16" customFormat="1"/>
    <row r="245" s="16" customFormat="1"/>
    <row r="246" s="16" customFormat="1"/>
    <row r="247" s="16" customFormat="1"/>
    <row r="248" s="16" customFormat="1"/>
    <row r="249" s="16" customFormat="1"/>
    <row r="250" s="16" customFormat="1"/>
    <row r="251" s="16" customFormat="1"/>
    <row r="252" s="16" customFormat="1"/>
    <row r="253" s="16" customFormat="1"/>
    <row r="254" s="16" customFormat="1"/>
    <row r="255" s="16" customFormat="1"/>
    <row r="256" s="16" customFormat="1"/>
    <row r="257" s="16" customFormat="1"/>
    <row r="258" s="16" customFormat="1"/>
    <row r="259" s="16" customFormat="1"/>
    <row r="260" s="16" customFormat="1"/>
    <row r="261" s="16" customFormat="1"/>
    <row r="262" s="16" customFormat="1"/>
    <row r="263" s="16" customFormat="1"/>
    <row r="264" s="16" customFormat="1"/>
    <row r="265" s="16" customFormat="1"/>
    <row r="266" s="16" customFormat="1"/>
    <row r="267" s="16" customFormat="1"/>
    <row r="268" s="16" customFormat="1"/>
    <row r="269" s="16" customFormat="1"/>
    <row r="270" s="16" customFormat="1"/>
    <row r="271" s="16" customFormat="1"/>
    <row r="272" s="16" customFormat="1"/>
    <row r="273" s="16" customFormat="1"/>
    <row r="274" s="16" customFormat="1"/>
    <row r="275" s="16" customFormat="1"/>
    <row r="276" s="16" customFormat="1"/>
    <row r="277" s="16" customFormat="1"/>
    <row r="278" s="16" customFormat="1"/>
    <row r="279" s="16" customFormat="1"/>
    <row r="280" s="16" customFormat="1"/>
    <row r="281" s="16" customFormat="1"/>
    <row r="282" s="16" customFormat="1"/>
    <row r="283" s="16" customFormat="1"/>
    <row r="284" s="16" customFormat="1"/>
    <row r="285" s="16" customFormat="1"/>
    <row r="286" s="16" customFormat="1"/>
    <row r="287" s="16" customFormat="1"/>
    <row r="288" s="16" customFormat="1"/>
    <row r="289" s="16" customFormat="1"/>
    <row r="290" s="16" customFormat="1"/>
    <row r="291" s="16" customFormat="1"/>
    <row r="292" s="16" customFormat="1"/>
    <row r="293" s="16" customFormat="1"/>
    <row r="294" s="16" customFormat="1"/>
    <row r="295" s="16" customFormat="1"/>
    <row r="296" s="16" customFormat="1"/>
    <row r="297" s="16" customFormat="1"/>
    <row r="298" s="16" customFormat="1"/>
    <row r="299" s="16" customFormat="1"/>
    <row r="300" s="16" customFormat="1"/>
    <row r="301" s="16" customFormat="1"/>
    <row r="302" s="16" customFormat="1"/>
    <row r="303" s="16" customFormat="1"/>
    <row r="304" s="16" customFormat="1"/>
    <row r="305" s="16" customFormat="1"/>
    <row r="306" s="16" customFormat="1"/>
    <row r="307" s="16" customFormat="1"/>
    <row r="308" s="16" customFormat="1"/>
    <row r="309" s="16" customFormat="1"/>
    <row r="310" s="16" customFormat="1"/>
    <row r="311" s="16" customFormat="1"/>
    <row r="312" s="16" customFormat="1"/>
    <row r="313" s="16" customFormat="1"/>
    <row r="314" s="16" customFormat="1"/>
    <row r="315" s="16" customFormat="1"/>
    <row r="316" s="16" customFormat="1"/>
    <row r="317" s="16" customFormat="1"/>
    <row r="318" s="16" customFormat="1"/>
    <row r="319" s="16" customFormat="1"/>
    <row r="320" s="16" customFormat="1"/>
    <row r="321" s="16" customFormat="1"/>
    <row r="322" s="16" customFormat="1"/>
    <row r="323" s="16" customFormat="1"/>
    <row r="324" s="16" customFormat="1"/>
    <row r="325" s="16" customFormat="1"/>
    <row r="326" s="16" customFormat="1"/>
    <row r="327" s="16" customFormat="1"/>
    <row r="328" s="16" customFormat="1"/>
    <row r="329" s="16" customFormat="1"/>
    <row r="330" s="16" customFormat="1"/>
    <row r="331" s="16" customFormat="1"/>
    <row r="332" s="16" customFormat="1"/>
    <row r="333" s="16" customFormat="1"/>
    <row r="334" s="16" customFormat="1"/>
    <row r="335" s="16" customFormat="1"/>
    <row r="336" s="16" customFormat="1"/>
    <row r="337" s="16" customFormat="1"/>
    <row r="338" s="16" customFormat="1"/>
    <row r="339" s="16" customFormat="1"/>
    <row r="340" s="16" customFormat="1"/>
    <row r="341" s="16" customFormat="1"/>
    <row r="342" s="16" customFormat="1"/>
    <row r="343" s="16" customFormat="1"/>
    <row r="344" s="16" customFormat="1"/>
    <row r="345" s="16" customFormat="1"/>
    <row r="346" s="16" customFormat="1"/>
    <row r="347" s="16" customFormat="1"/>
    <row r="348" s="16" customFormat="1"/>
    <row r="349" s="16" customFormat="1"/>
    <row r="350" s="16" customFormat="1"/>
    <row r="351" s="16" customFormat="1"/>
    <row r="352" s="16" customFormat="1"/>
    <row r="353" s="16" customFormat="1"/>
    <row r="354" s="16" customFormat="1"/>
    <row r="355" s="16" customFormat="1"/>
    <row r="356" s="16" customFormat="1"/>
    <row r="357" s="16" customFormat="1"/>
    <row r="358" s="16" customFormat="1"/>
    <row r="359" s="16" customFormat="1"/>
    <row r="360" s="16" customFormat="1"/>
    <row r="361" s="16" customFormat="1"/>
    <row r="362" s="16" customFormat="1"/>
    <row r="363" s="16" customFormat="1"/>
    <row r="364" s="16" customFormat="1"/>
    <row r="365" s="16" customFormat="1"/>
    <row r="366" s="16" customFormat="1"/>
    <row r="367" s="16" customFormat="1"/>
    <row r="368" s="16" customFormat="1"/>
    <row r="369" s="16" customFormat="1"/>
    <row r="370" s="16" customFormat="1"/>
    <row r="371" s="16" customFormat="1"/>
    <row r="372" s="16" customFormat="1"/>
    <row r="373" s="16" customFormat="1"/>
    <row r="374" s="16" customFormat="1"/>
    <row r="375" s="16" customFormat="1"/>
    <row r="376" s="16" customFormat="1"/>
    <row r="377" s="16" customFormat="1"/>
    <row r="378" s="16" customFormat="1"/>
    <row r="379" s="16" customFormat="1"/>
    <row r="380" s="16" customFormat="1"/>
    <row r="381" s="16" customFormat="1"/>
    <row r="382" s="16" customFormat="1"/>
    <row r="383" s="16" customFormat="1"/>
    <row r="384" s="16" customFormat="1"/>
    <row r="385" s="16" customFormat="1"/>
    <row r="386" s="16" customFormat="1"/>
    <row r="387" s="16" customFormat="1"/>
    <row r="388" s="16" customFormat="1"/>
    <row r="389" s="16" customFormat="1"/>
    <row r="390" s="16" customFormat="1"/>
    <row r="391" s="16" customFormat="1"/>
    <row r="392" s="16" customFormat="1"/>
    <row r="393" s="16" customFormat="1"/>
    <row r="394" s="16" customFormat="1"/>
    <row r="395" s="16" customFormat="1"/>
    <row r="396" s="16" customFormat="1"/>
    <row r="397" s="16" customFormat="1"/>
    <row r="398" s="16" customFormat="1"/>
    <row r="399" s="16" customFormat="1"/>
    <row r="400" s="16" customFormat="1"/>
    <row r="401" s="16" customFormat="1"/>
    <row r="402" s="16" customFormat="1"/>
    <row r="403" s="16" customFormat="1"/>
    <row r="404" s="16" customFormat="1"/>
    <row r="405" s="16" customFormat="1"/>
    <row r="406" s="16" customFormat="1"/>
    <row r="407" s="16" customFormat="1"/>
    <row r="408" s="16" customFormat="1"/>
    <row r="409" s="16" customFormat="1"/>
    <row r="410" s="16" customFormat="1"/>
    <row r="411" s="16" customFormat="1"/>
    <row r="412" s="16" customFormat="1"/>
    <row r="413" s="16" customFormat="1"/>
    <row r="414" s="16" customFormat="1"/>
    <row r="415" s="16" customFormat="1"/>
    <row r="416" s="16" customFormat="1"/>
    <row r="417" s="16" customFormat="1"/>
    <row r="418" s="16" customFormat="1"/>
    <row r="419" s="16" customFormat="1"/>
    <row r="420" s="16" customFormat="1"/>
    <row r="421" s="16" customFormat="1"/>
    <row r="422" s="16" customFormat="1"/>
    <row r="423" s="16" customFormat="1"/>
    <row r="424" s="16" customFormat="1"/>
    <row r="425" s="16" customFormat="1"/>
    <row r="426" s="16" customFormat="1"/>
    <row r="427" s="16" customFormat="1"/>
    <row r="428" s="16" customFormat="1"/>
    <row r="429" s="16" customFormat="1"/>
    <row r="430" s="16" customFormat="1"/>
    <row r="431" s="16" customFormat="1"/>
    <row r="432" s="16" customFormat="1"/>
    <row r="433" s="16" customFormat="1"/>
    <row r="434" s="16" customFormat="1"/>
    <row r="435" s="16" customFormat="1"/>
    <row r="436" s="16" customFormat="1"/>
    <row r="437" s="16" customFormat="1"/>
    <row r="438" s="16" customFormat="1"/>
    <row r="439" s="16" customFormat="1"/>
    <row r="440" s="16" customFormat="1"/>
    <row r="441" s="16" customFormat="1"/>
    <row r="442" s="16" customFormat="1"/>
    <row r="443" s="16" customFormat="1"/>
    <row r="444" s="16" customFormat="1"/>
    <row r="445" s="16" customFormat="1"/>
    <row r="446" s="16" customFormat="1"/>
    <row r="447" s="16" customFormat="1"/>
    <row r="448" s="16" customFormat="1"/>
    <row r="449" s="16" customFormat="1"/>
    <row r="450" s="16" customFormat="1"/>
    <row r="451" s="16" customFormat="1"/>
    <row r="452" s="16" customFormat="1"/>
    <row r="453" s="16" customFormat="1"/>
    <row r="454" s="16" customFormat="1"/>
    <row r="455" s="16" customFormat="1"/>
    <row r="456" s="16" customFormat="1"/>
    <row r="457" s="16" customFormat="1"/>
    <row r="458" s="16" customFormat="1"/>
    <row r="459" s="16" customFormat="1"/>
    <row r="460" s="16" customFormat="1"/>
    <row r="461" s="16" customFormat="1"/>
    <row r="462" s="16" customFormat="1"/>
    <row r="463" s="16" customFormat="1"/>
    <row r="464" s="16" customFormat="1"/>
    <row r="465" s="16" customFormat="1"/>
    <row r="466" s="16" customFormat="1"/>
    <row r="467" s="16" customFormat="1"/>
    <row r="468" s="16" customFormat="1"/>
    <row r="469" s="16" customFormat="1"/>
    <row r="470" s="16" customFormat="1"/>
    <row r="471" s="16" customFormat="1"/>
    <row r="472" s="16" customFormat="1"/>
    <row r="473" s="16" customFormat="1"/>
    <row r="474" s="16" customFormat="1"/>
    <row r="475" s="16" customFormat="1"/>
    <row r="476" s="16" customFormat="1"/>
    <row r="477" s="16" customFormat="1"/>
    <row r="478" s="16" customFormat="1"/>
    <row r="479" s="16" customFormat="1"/>
    <row r="480" s="16" customFormat="1"/>
    <row r="481" spans="2:5">
      <c r="B481" s="16"/>
      <c r="C481" s="16"/>
      <c r="D481" s="16"/>
    </row>
    <row r="482" spans="2:5">
      <c r="B482" s="16"/>
      <c r="C482" s="16"/>
      <c r="D482" s="16"/>
    </row>
    <row r="483" spans="2:5">
      <c r="B483" s="16"/>
      <c r="C483" s="16"/>
      <c r="D483" s="16"/>
    </row>
    <row r="484" spans="2:5">
      <c r="B484" s="16"/>
      <c r="C484" s="16"/>
      <c r="D484" s="16"/>
    </row>
    <row r="485" spans="2:5">
      <c r="B485" s="16"/>
      <c r="C485" s="16"/>
      <c r="D485" s="16"/>
    </row>
    <row r="486" spans="2:5">
      <c r="B486" s="16"/>
      <c r="C486" s="16"/>
      <c r="E486" s="15"/>
    </row>
    <row r="487" spans="2:5">
      <c r="B487" s="16"/>
      <c r="C487" s="16"/>
    </row>
  </sheetData>
  <sheetProtection sheet="1" objects="1" scenarios="1"/>
  <mergeCells count="1">
    <mergeCell ref="B7:L7"/>
  </mergeCells>
  <dataValidations count="1">
    <dataValidation allowBlank="1" showInputMessage="1" showErrorMessage="1" sqref="E11 C1:C4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4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 s="1" customFormat="1">
      <c r="B1" s="2" t="s">
        <v>0</v>
      </c>
      <c r="C1" s="94">
        <v>43465</v>
      </c>
    </row>
    <row r="2" spans="2:53" s="1" customFormat="1">
      <c r="B2" s="2" t="s">
        <v>1</v>
      </c>
      <c r="C2" s="12" t="s">
        <v>577</v>
      </c>
    </row>
    <row r="3" spans="2:53" s="1" customFormat="1">
      <c r="B3" s="2" t="s">
        <v>2</v>
      </c>
      <c r="C3" s="26" t="s">
        <v>578</v>
      </c>
    </row>
    <row r="4" spans="2:53" s="1" customFormat="1">
      <c r="B4" s="2" t="s">
        <v>3</v>
      </c>
      <c r="C4" s="95" t="s">
        <v>218</v>
      </c>
    </row>
    <row r="5" spans="2:53">
      <c r="B5" s="89" t="s">
        <v>219</v>
      </c>
      <c r="C5" t="s">
        <v>220</v>
      </c>
    </row>
    <row r="6" spans="2:53" ht="21.7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3"/>
    </row>
    <row r="7" spans="2:53" ht="27.75" customHeight="1">
      <c r="B7" s="104" t="s">
        <v>70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6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90">
        <v>6.04</v>
      </c>
      <c r="I11" s="7"/>
      <c r="J11" s="7"/>
      <c r="K11" s="90">
        <v>1.0900000000000001</v>
      </c>
      <c r="L11" s="90">
        <v>5053319.09</v>
      </c>
      <c r="M11" s="7"/>
      <c r="N11" s="90">
        <v>0</v>
      </c>
      <c r="O11" s="90">
        <v>5710.8776516329999</v>
      </c>
      <c r="P11" s="7"/>
      <c r="Q11" s="90">
        <v>100</v>
      </c>
      <c r="R11" s="90">
        <v>19.29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92" t="s">
        <v>223</v>
      </c>
      <c r="C12" s="16"/>
      <c r="D12" s="16"/>
      <c r="H12" s="93">
        <v>6.04</v>
      </c>
      <c r="K12" s="93">
        <v>1.0900000000000001</v>
      </c>
      <c r="L12" s="93">
        <v>5053319.09</v>
      </c>
      <c r="N12" s="93">
        <v>0</v>
      </c>
      <c r="O12" s="93">
        <v>5710.8776516329999</v>
      </c>
      <c r="Q12" s="93">
        <v>100</v>
      </c>
      <c r="R12" s="93">
        <v>19.29</v>
      </c>
    </row>
    <row r="13" spans="2:53">
      <c r="B13" s="92" t="s">
        <v>245</v>
      </c>
      <c r="C13" s="16"/>
      <c r="D13" s="16"/>
      <c r="H13" s="93">
        <v>5.45</v>
      </c>
      <c r="K13" s="93">
        <v>0.11</v>
      </c>
      <c r="L13" s="93">
        <v>1864515.26</v>
      </c>
      <c r="N13" s="93">
        <v>0</v>
      </c>
      <c r="O13" s="93">
        <v>2241.766416296</v>
      </c>
      <c r="Q13" s="93">
        <v>39.25</v>
      </c>
      <c r="R13" s="93">
        <v>7.57</v>
      </c>
    </row>
    <row r="14" spans="2:53">
      <c r="B14" s="92" t="s">
        <v>246</v>
      </c>
      <c r="C14" s="16"/>
      <c r="D14" s="16"/>
      <c r="H14" s="93">
        <v>5.45</v>
      </c>
      <c r="K14" s="93">
        <v>0.11</v>
      </c>
      <c r="L14" s="93">
        <v>1864515.26</v>
      </c>
      <c r="N14" s="93">
        <v>0</v>
      </c>
      <c r="O14" s="93">
        <v>2241.766416296</v>
      </c>
      <c r="Q14" s="93">
        <v>39.25</v>
      </c>
      <c r="R14" s="93">
        <v>7.57</v>
      </c>
    </row>
    <row r="15" spans="2:53">
      <c r="B15" t="s">
        <v>247</v>
      </c>
      <c r="C15" t="s">
        <v>248</v>
      </c>
      <c r="D15" t="s">
        <v>103</v>
      </c>
      <c r="E15" t="s">
        <v>249</v>
      </c>
      <c r="F15" t="s">
        <v>154</v>
      </c>
      <c r="G15" t="s">
        <v>250</v>
      </c>
      <c r="H15" s="91">
        <v>2.4700000000000002</v>
      </c>
      <c r="I15" t="s">
        <v>105</v>
      </c>
      <c r="J15" s="91">
        <v>4</v>
      </c>
      <c r="K15" s="91">
        <v>-0.39</v>
      </c>
      <c r="L15" s="91">
        <v>218510.07</v>
      </c>
      <c r="M15" s="91">
        <v>148.08000000000001</v>
      </c>
      <c r="N15" s="91">
        <v>0</v>
      </c>
      <c r="O15" s="91">
        <v>323.56971165599998</v>
      </c>
      <c r="P15" s="91">
        <v>0</v>
      </c>
      <c r="Q15" s="91">
        <v>5.67</v>
      </c>
      <c r="R15" s="91">
        <v>1.0900000000000001</v>
      </c>
    </row>
    <row r="16" spans="2:53">
      <c r="B16" t="s">
        <v>251</v>
      </c>
      <c r="C16" t="s">
        <v>252</v>
      </c>
      <c r="D16" t="s">
        <v>103</v>
      </c>
      <c r="E16" t="s">
        <v>249</v>
      </c>
      <c r="F16" t="s">
        <v>154</v>
      </c>
      <c r="G16" t="s">
        <v>253</v>
      </c>
      <c r="H16" s="91">
        <v>5.09</v>
      </c>
      <c r="I16" t="s">
        <v>105</v>
      </c>
      <c r="J16" s="91">
        <v>4</v>
      </c>
      <c r="K16" s="91">
        <v>0.23</v>
      </c>
      <c r="L16" s="91">
        <v>71901.899999999994</v>
      </c>
      <c r="M16" s="91">
        <v>151.94</v>
      </c>
      <c r="N16" s="91">
        <v>0</v>
      </c>
      <c r="O16" s="91">
        <v>109.24774686000001</v>
      </c>
      <c r="P16" s="91">
        <v>0</v>
      </c>
      <c r="Q16" s="91">
        <v>1.91</v>
      </c>
      <c r="R16" s="91">
        <v>0.37</v>
      </c>
    </row>
    <row r="17" spans="2:18">
      <c r="B17" t="s">
        <v>254</v>
      </c>
      <c r="C17" t="s">
        <v>255</v>
      </c>
      <c r="D17" t="s">
        <v>103</v>
      </c>
      <c r="E17" t="s">
        <v>249</v>
      </c>
      <c r="F17" t="s">
        <v>154</v>
      </c>
      <c r="G17" t="s">
        <v>256</v>
      </c>
      <c r="H17" s="91">
        <v>8.15</v>
      </c>
      <c r="I17" t="s">
        <v>105</v>
      </c>
      <c r="J17" s="91">
        <v>0.75</v>
      </c>
      <c r="K17" s="91">
        <v>0.64</v>
      </c>
      <c r="L17" s="91">
        <v>291952.11</v>
      </c>
      <c r="M17" s="91">
        <v>102.75</v>
      </c>
      <c r="N17" s="91">
        <v>0</v>
      </c>
      <c r="O17" s="91">
        <v>299.98079302500003</v>
      </c>
      <c r="P17" s="91">
        <v>0</v>
      </c>
      <c r="Q17" s="91">
        <v>5.25</v>
      </c>
      <c r="R17" s="91">
        <v>1.01</v>
      </c>
    </row>
    <row r="18" spans="2:18">
      <c r="B18" t="s">
        <v>257</v>
      </c>
      <c r="C18" t="s">
        <v>258</v>
      </c>
      <c r="D18" t="s">
        <v>103</v>
      </c>
      <c r="E18" t="s">
        <v>249</v>
      </c>
      <c r="F18" t="s">
        <v>154</v>
      </c>
      <c r="G18" t="s">
        <v>259</v>
      </c>
      <c r="H18" s="91">
        <v>22.84</v>
      </c>
      <c r="I18" t="s">
        <v>105</v>
      </c>
      <c r="J18" s="91">
        <v>1</v>
      </c>
      <c r="K18" s="91">
        <v>1.77</v>
      </c>
      <c r="L18" s="91">
        <v>33755.39</v>
      </c>
      <c r="M18" s="91">
        <v>85.41</v>
      </c>
      <c r="N18" s="91">
        <v>0</v>
      </c>
      <c r="O18" s="91">
        <v>28.830478598999999</v>
      </c>
      <c r="P18" s="91">
        <v>0</v>
      </c>
      <c r="Q18" s="91">
        <v>0.5</v>
      </c>
      <c r="R18" s="91">
        <v>0.1</v>
      </c>
    </row>
    <row r="19" spans="2:18">
      <c r="B19" t="s">
        <v>260</v>
      </c>
      <c r="C19" t="s">
        <v>261</v>
      </c>
      <c r="D19" t="s">
        <v>103</v>
      </c>
      <c r="E19" t="s">
        <v>249</v>
      </c>
      <c r="F19" t="s">
        <v>154</v>
      </c>
      <c r="G19" t="s">
        <v>262</v>
      </c>
      <c r="H19" s="91">
        <v>4.58</v>
      </c>
      <c r="I19" t="s">
        <v>105</v>
      </c>
      <c r="J19" s="91">
        <v>1.75</v>
      </c>
      <c r="K19" s="91">
        <v>0.06</v>
      </c>
      <c r="L19" s="91">
        <v>125306.13</v>
      </c>
      <c r="M19" s="91">
        <v>110.7</v>
      </c>
      <c r="N19" s="91">
        <v>0</v>
      </c>
      <c r="O19" s="91">
        <v>138.71388590999999</v>
      </c>
      <c r="P19" s="91">
        <v>0</v>
      </c>
      <c r="Q19" s="91">
        <v>2.4300000000000002</v>
      </c>
      <c r="R19" s="91">
        <v>0.47</v>
      </c>
    </row>
    <row r="20" spans="2:18">
      <c r="B20" t="s">
        <v>263</v>
      </c>
      <c r="C20" t="s">
        <v>264</v>
      </c>
      <c r="D20" t="s">
        <v>103</v>
      </c>
      <c r="E20" t="s">
        <v>249</v>
      </c>
      <c r="F20" t="s">
        <v>154</v>
      </c>
      <c r="G20" t="s">
        <v>265</v>
      </c>
      <c r="H20" s="91">
        <v>0.83</v>
      </c>
      <c r="I20" t="s">
        <v>105</v>
      </c>
      <c r="J20" s="91">
        <v>3</v>
      </c>
      <c r="K20" s="91">
        <v>-0.52</v>
      </c>
      <c r="L20" s="91">
        <v>245268.42</v>
      </c>
      <c r="M20" s="91">
        <v>114.34</v>
      </c>
      <c r="N20" s="91">
        <v>0</v>
      </c>
      <c r="O20" s="91">
        <v>280.43991142800002</v>
      </c>
      <c r="P20" s="91">
        <v>0</v>
      </c>
      <c r="Q20" s="91">
        <v>4.91</v>
      </c>
      <c r="R20" s="91">
        <v>0.95</v>
      </c>
    </row>
    <row r="21" spans="2:18">
      <c r="B21" t="s">
        <v>266</v>
      </c>
      <c r="C21" t="s">
        <v>267</v>
      </c>
      <c r="D21" t="s">
        <v>103</v>
      </c>
      <c r="E21" t="s">
        <v>249</v>
      </c>
      <c r="F21" t="s">
        <v>154</v>
      </c>
      <c r="G21" t="s">
        <v>268</v>
      </c>
      <c r="H21" s="91">
        <v>6.68</v>
      </c>
      <c r="I21" t="s">
        <v>105</v>
      </c>
      <c r="J21" s="91">
        <v>0.75</v>
      </c>
      <c r="K21" s="91">
        <v>0.41</v>
      </c>
      <c r="L21" s="91">
        <v>91192.8</v>
      </c>
      <c r="M21" s="91">
        <v>103.21</v>
      </c>
      <c r="N21" s="91">
        <v>0</v>
      </c>
      <c r="O21" s="91">
        <v>94.120088879999997</v>
      </c>
      <c r="P21" s="91">
        <v>0</v>
      </c>
      <c r="Q21" s="91">
        <v>1.65</v>
      </c>
      <c r="R21" s="91">
        <v>0.32</v>
      </c>
    </row>
    <row r="22" spans="2:18">
      <c r="B22" t="s">
        <v>269</v>
      </c>
      <c r="C22" t="s">
        <v>270</v>
      </c>
      <c r="D22" t="s">
        <v>103</v>
      </c>
      <c r="E22" t="s">
        <v>249</v>
      </c>
      <c r="F22" t="s">
        <v>154</v>
      </c>
      <c r="G22" t="s">
        <v>271</v>
      </c>
      <c r="H22" s="91">
        <v>1.83</v>
      </c>
      <c r="I22" t="s">
        <v>105</v>
      </c>
      <c r="J22" s="91">
        <v>0.1</v>
      </c>
      <c r="K22" s="91">
        <v>-0.47</v>
      </c>
      <c r="L22" s="91">
        <v>322329.63</v>
      </c>
      <c r="M22" s="91">
        <v>102.28</v>
      </c>
      <c r="N22" s="91">
        <v>0</v>
      </c>
      <c r="O22" s="91">
        <v>329.678745564</v>
      </c>
      <c r="P22" s="91">
        <v>0</v>
      </c>
      <c r="Q22" s="91">
        <v>5.77</v>
      </c>
      <c r="R22" s="91">
        <v>1.1100000000000001</v>
      </c>
    </row>
    <row r="23" spans="2:18">
      <c r="B23" t="s">
        <v>272</v>
      </c>
      <c r="C23" t="s">
        <v>273</v>
      </c>
      <c r="D23" t="s">
        <v>103</v>
      </c>
      <c r="E23" t="s">
        <v>249</v>
      </c>
      <c r="F23" t="s">
        <v>154</v>
      </c>
      <c r="G23" t="s">
        <v>274</v>
      </c>
      <c r="H23" s="91">
        <v>17.66</v>
      </c>
      <c r="I23" t="s">
        <v>105</v>
      </c>
      <c r="J23" s="91">
        <v>2.75</v>
      </c>
      <c r="K23" s="91">
        <v>1.54</v>
      </c>
      <c r="L23" s="91">
        <v>30448.67</v>
      </c>
      <c r="M23" s="91">
        <v>133.19999999999999</v>
      </c>
      <c r="N23" s="91">
        <v>0</v>
      </c>
      <c r="O23" s="91">
        <v>40.557628440000002</v>
      </c>
      <c r="P23" s="91">
        <v>0</v>
      </c>
      <c r="Q23" s="91">
        <v>0.71</v>
      </c>
      <c r="R23" s="91">
        <v>0.14000000000000001</v>
      </c>
    </row>
    <row r="24" spans="2:18">
      <c r="B24" t="s">
        <v>275</v>
      </c>
      <c r="C24" t="s">
        <v>276</v>
      </c>
      <c r="D24" t="s">
        <v>103</v>
      </c>
      <c r="E24" t="s">
        <v>249</v>
      </c>
      <c r="F24" t="s">
        <v>154</v>
      </c>
      <c r="G24" t="s">
        <v>265</v>
      </c>
      <c r="H24" s="91">
        <v>13.48</v>
      </c>
      <c r="I24" t="s">
        <v>105</v>
      </c>
      <c r="J24" s="91">
        <v>4</v>
      </c>
      <c r="K24" s="91">
        <v>1.27</v>
      </c>
      <c r="L24" s="91">
        <v>163657.60000000001</v>
      </c>
      <c r="M24" s="91">
        <v>172.7</v>
      </c>
      <c r="N24" s="91">
        <v>0</v>
      </c>
      <c r="O24" s="91">
        <v>282.63667520000001</v>
      </c>
      <c r="P24" s="91">
        <v>0</v>
      </c>
      <c r="Q24" s="91">
        <v>4.95</v>
      </c>
      <c r="R24" s="91">
        <v>0.95</v>
      </c>
    </row>
    <row r="25" spans="2:18">
      <c r="B25" t="s">
        <v>277</v>
      </c>
      <c r="C25" t="s">
        <v>278</v>
      </c>
      <c r="D25" t="s">
        <v>103</v>
      </c>
      <c r="E25" t="s">
        <v>249</v>
      </c>
      <c r="F25" t="s">
        <v>154</v>
      </c>
      <c r="G25" t="s">
        <v>279</v>
      </c>
      <c r="H25" s="91">
        <v>3.6</v>
      </c>
      <c r="I25" t="s">
        <v>105</v>
      </c>
      <c r="J25" s="91">
        <v>2.75</v>
      </c>
      <c r="K25" s="91">
        <v>-0.19</v>
      </c>
      <c r="L25" s="91">
        <v>270192.53999999998</v>
      </c>
      <c r="M25" s="91">
        <v>116.21</v>
      </c>
      <c r="N25" s="91">
        <v>0</v>
      </c>
      <c r="O25" s="91">
        <v>313.99075073400002</v>
      </c>
      <c r="P25" s="91">
        <v>0</v>
      </c>
      <c r="Q25" s="91">
        <v>5.5</v>
      </c>
      <c r="R25" s="91">
        <v>1.06</v>
      </c>
    </row>
    <row r="26" spans="2:18">
      <c r="B26" s="92" t="s">
        <v>280</v>
      </c>
      <c r="C26" s="16"/>
      <c r="D26" s="16"/>
      <c r="H26" s="93">
        <v>6.42</v>
      </c>
      <c r="K26" s="93">
        <v>1.72</v>
      </c>
      <c r="L26" s="93">
        <v>3188803.83</v>
      </c>
      <c r="N26" s="93">
        <v>0</v>
      </c>
      <c r="O26" s="93">
        <v>3469.1112353369999</v>
      </c>
      <c r="Q26" s="93">
        <v>60.75</v>
      </c>
      <c r="R26" s="93">
        <v>11.72</v>
      </c>
    </row>
    <row r="27" spans="2:18">
      <c r="B27" s="92" t="s">
        <v>281</v>
      </c>
      <c r="C27" s="16"/>
      <c r="D27" s="16"/>
      <c r="H27" s="93">
        <v>0</v>
      </c>
      <c r="K27" s="93">
        <v>0</v>
      </c>
      <c r="L27" s="93">
        <v>0</v>
      </c>
      <c r="N27" s="93">
        <v>0</v>
      </c>
      <c r="O27" s="93">
        <v>0</v>
      </c>
      <c r="Q27" s="93">
        <v>0</v>
      </c>
      <c r="R27" s="93">
        <v>0</v>
      </c>
    </row>
    <row r="28" spans="2:18">
      <c r="B28" t="s">
        <v>236</v>
      </c>
      <c r="C28" t="s">
        <v>236</v>
      </c>
      <c r="D28" s="16"/>
      <c r="E28" t="s">
        <v>236</v>
      </c>
      <c r="H28" s="91">
        <v>0</v>
      </c>
      <c r="I28" t="s">
        <v>236</v>
      </c>
      <c r="J28" s="91">
        <v>0</v>
      </c>
      <c r="K28" s="91">
        <v>0</v>
      </c>
      <c r="L28" s="91">
        <v>0</v>
      </c>
      <c r="M28" s="91">
        <v>0</v>
      </c>
      <c r="O28" s="91">
        <v>0</v>
      </c>
      <c r="P28" s="91">
        <v>0</v>
      </c>
      <c r="Q28" s="91">
        <v>0</v>
      </c>
      <c r="R28" s="91">
        <v>0</v>
      </c>
    </row>
    <row r="29" spans="2:18">
      <c r="B29" s="92" t="s">
        <v>282</v>
      </c>
      <c r="C29" s="16"/>
      <c r="D29" s="16"/>
      <c r="H29" s="93">
        <v>6.42</v>
      </c>
      <c r="K29" s="93">
        <v>1.72</v>
      </c>
      <c r="L29" s="93">
        <v>3188803.83</v>
      </c>
      <c r="N29" s="93">
        <v>0</v>
      </c>
      <c r="O29" s="93">
        <v>3469.1112353369999</v>
      </c>
      <c r="Q29" s="93">
        <v>60.75</v>
      </c>
      <c r="R29" s="93">
        <v>11.72</v>
      </c>
    </row>
    <row r="30" spans="2:18">
      <c r="B30" t="s">
        <v>283</v>
      </c>
      <c r="C30" t="s">
        <v>284</v>
      </c>
      <c r="D30" t="s">
        <v>103</v>
      </c>
      <c r="E30" t="s">
        <v>249</v>
      </c>
      <c r="F30" t="s">
        <v>154</v>
      </c>
      <c r="G30" t="s">
        <v>285</v>
      </c>
      <c r="H30" s="91">
        <v>8.81</v>
      </c>
      <c r="I30" t="s">
        <v>105</v>
      </c>
      <c r="J30" s="91">
        <v>2.25</v>
      </c>
      <c r="K30" s="91">
        <v>2.29</v>
      </c>
      <c r="L30" s="91">
        <v>232194.22</v>
      </c>
      <c r="M30" s="91">
        <v>100.24</v>
      </c>
      <c r="N30" s="91">
        <v>0</v>
      </c>
      <c r="O30" s="91">
        <v>232.75148612800001</v>
      </c>
      <c r="P30" s="91">
        <v>0</v>
      </c>
      <c r="Q30" s="91">
        <v>4.08</v>
      </c>
      <c r="R30" s="91">
        <v>0.79</v>
      </c>
    </row>
    <row r="31" spans="2:18">
      <c r="B31" t="s">
        <v>286</v>
      </c>
      <c r="C31" t="s">
        <v>287</v>
      </c>
      <c r="D31" t="s">
        <v>103</v>
      </c>
      <c r="E31" t="s">
        <v>249</v>
      </c>
      <c r="F31" t="s">
        <v>154</v>
      </c>
      <c r="G31" t="s">
        <v>288</v>
      </c>
      <c r="H31" s="91">
        <v>2.0699999999999998</v>
      </c>
      <c r="I31" t="s">
        <v>105</v>
      </c>
      <c r="J31" s="91">
        <v>0.5</v>
      </c>
      <c r="K31" s="91">
        <v>0.83</v>
      </c>
      <c r="L31" s="91">
        <v>338105.12</v>
      </c>
      <c r="M31" s="91">
        <v>99.79</v>
      </c>
      <c r="N31" s="91">
        <v>0</v>
      </c>
      <c r="O31" s="91">
        <v>337.39509924800001</v>
      </c>
      <c r="P31" s="91">
        <v>0</v>
      </c>
      <c r="Q31" s="91">
        <v>5.91</v>
      </c>
      <c r="R31" s="91">
        <v>1.1399999999999999</v>
      </c>
    </row>
    <row r="32" spans="2:18">
      <c r="B32" t="s">
        <v>289</v>
      </c>
      <c r="C32" t="s">
        <v>290</v>
      </c>
      <c r="D32" t="s">
        <v>103</v>
      </c>
      <c r="E32" t="s">
        <v>249</v>
      </c>
      <c r="F32" t="s">
        <v>154</v>
      </c>
      <c r="G32" t="s">
        <v>291</v>
      </c>
      <c r="H32" s="91">
        <v>2.81</v>
      </c>
      <c r="I32" t="s">
        <v>105</v>
      </c>
      <c r="J32" s="91">
        <v>5.5</v>
      </c>
      <c r="K32" s="91">
        <v>1.06</v>
      </c>
      <c r="L32" s="91">
        <v>293303.58</v>
      </c>
      <c r="M32" s="91">
        <v>118.47</v>
      </c>
      <c r="N32" s="91">
        <v>0</v>
      </c>
      <c r="O32" s="91">
        <v>347.47675122599998</v>
      </c>
      <c r="P32" s="91">
        <v>0</v>
      </c>
      <c r="Q32" s="91">
        <v>6.08</v>
      </c>
      <c r="R32" s="91">
        <v>1.17</v>
      </c>
    </row>
    <row r="33" spans="2:18">
      <c r="B33" t="s">
        <v>292</v>
      </c>
      <c r="C33" t="s">
        <v>293</v>
      </c>
      <c r="D33" t="s">
        <v>103</v>
      </c>
      <c r="E33" t="s">
        <v>249</v>
      </c>
      <c r="F33" t="s">
        <v>154</v>
      </c>
      <c r="G33" t="s">
        <v>265</v>
      </c>
      <c r="H33" s="91">
        <v>0.16</v>
      </c>
      <c r="I33" t="s">
        <v>105</v>
      </c>
      <c r="J33" s="91">
        <v>6</v>
      </c>
      <c r="K33" s="91">
        <v>0.12</v>
      </c>
      <c r="L33" s="91">
        <v>57.67</v>
      </c>
      <c r="M33" s="91">
        <v>105.98</v>
      </c>
      <c r="N33" s="91">
        <v>0</v>
      </c>
      <c r="O33" s="91">
        <v>6.1118666000000002E-2</v>
      </c>
      <c r="P33" s="91">
        <v>0</v>
      </c>
      <c r="Q33" s="91">
        <v>0</v>
      </c>
      <c r="R33" s="91">
        <v>0</v>
      </c>
    </row>
    <row r="34" spans="2:18">
      <c r="B34" t="s">
        <v>294</v>
      </c>
      <c r="C34" t="s">
        <v>295</v>
      </c>
      <c r="D34" t="s">
        <v>103</v>
      </c>
      <c r="E34" t="s">
        <v>249</v>
      </c>
      <c r="F34" t="s">
        <v>154</v>
      </c>
      <c r="G34" t="s">
        <v>296</v>
      </c>
      <c r="H34" s="91">
        <v>7.57</v>
      </c>
      <c r="I34" t="s">
        <v>105</v>
      </c>
      <c r="J34" s="91">
        <v>2</v>
      </c>
      <c r="K34" s="91">
        <v>2.1</v>
      </c>
      <c r="L34" s="91">
        <v>432358.81</v>
      </c>
      <c r="M34" s="91">
        <v>100.77</v>
      </c>
      <c r="N34" s="91">
        <v>0</v>
      </c>
      <c r="O34" s="91">
        <v>435.68797283700002</v>
      </c>
      <c r="P34" s="91">
        <v>0</v>
      </c>
      <c r="Q34" s="91">
        <v>7.63</v>
      </c>
      <c r="R34" s="91">
        <v>1.47</v>
      </c>
    </row>
    <row r="35" spans="2:18">
      <c r="B35" t="s">
        <v>297</v>
      </c>
      <c r="C35" t="s">
        <v>298</v>
      </c>
      <c r="D35" t="s">
        <v>103</v>
      </c>
      <c r="E35" t="s">
        <v>249</v>
      </c>
      <c r="F35" t="s">
        <v>154</v>
      </c>
      <c r="G35" t="s">
        <v>299</v>
      </c>
      <c r="H35" s="91">
        <v>17.71</v>
      </c>
      <c r="I35" t="s">
        <v>105</v>
      </c>
      <c r="J35" s="91">
        <v>3.75</v>
      </c>
      <c r="K35" s="91">
        <v>3.45</v>
      </c>
      <c r="L35" s="91">
        <v>249872.84</v>
      </c>
      <c r="M35" s="91">
        <v>108.29</v>
      </c>
      <c r="N35" s="91">
        <v>0</v>
      </c>
      <c r="O35" s="91">
        <v>270.58729843600003</v>
      </c>
      <c r="P35" s="91">
        <v>0</v>
      </c>
      <c r="Q35" s="91">
        <v>4.74</v>
      </c>
      <c r="R35" s="91">
        <v>0.91</v>
      </c>
    </row>
    <row r="36" spans="2:18">
      <c r="B36" t="s">
        <v>300</v>
      </c>
      <c r="C36" t="s">
        <v>301</v>
      </c>
      <c r="D36" t="s">
        <v>103</v>
      </c>
      <c r="E36" t="s">
        <v>249</v>
      </c>
      <c r="F36" t="s">
        <v>154</v>
      </c>
      <c r="G36" t="s">
        <v>302</v>
      </c>
      <c r="H36" s="91">
        <v>6.31</v>
      </c>
      <c r="I36" t="s">
        <v>105</v>
      </c>
      <c r="J36" s="91">
        <v>1.75</v>
      </c>
      <c r="K36" s="91">
        <v>1.87</v>
      </c>
      <c r="L36" s="91">
        <v>285746.98</v>
      </c>
      <c r="M36" s="91">
        <v>99.85</v>
      </c>
      <c r="N36" s="91">
        <v>0</v>
      </c>
      <c r="O36" s="91">
        <v>285.31835953000001</v>
      </c>
      <c r="P36" s="91">
        <v>0</v>
      </c>
      <c r="Q36" s="91">
        <v>5</v>
      </c>
      <c r="R36" s="91">
        <v>0.96</v>
      </c>
    </row>
    <row r="37" spans="2:18">
      <c r="B37" t="s">
        <v>303</v>
      </c>
      <c r="C37" t="s">
        <v>304</v>
      </c>
      <c r="D37" t="s">
        <v>103</v>
      </c>
      <c r="E37" t="s">
        <v>249</v>
      </c>
      <c r="F37" t="s">
        <v>154</v>
      </c>
      <c r="G37" t="s">
        <v>305</v>
      </c>
      <c r="H37" s="91">
        <v>1.03</v>
      </c>
      <c r="I37" t="s">
        <v>105</v>
      </c>
      <c r="J37" s="91">
        <v>5</v>
      </c>
      <c r="K37" s="91">
        <v>0.56000000000000005</v>
      </c>
      <c r="L37" s="91">
        <v>204581.57</v>
      </c>
      <c r="M37" s="91">
        <v>109.37</v>
      </c>
      <c r="N37" s="91">
        <v>0</v>
      </c>
      <c r="O37" s="91">
        <v>223.75086310899999</v>
      </c>
      <c r="P37" s="91">
        <v>0</v>
      </c>
      <c r="Q37" s="91">
        <v>3.92</v>
      </c>
      <c r="R37" s="91">
        <v>0.76</v>
      </c>
    </row>
    <row r="38" spans="2:18">
      <c r="B38" t="s">
        <v>306</v>
      </c>
      <c r="C38" t="s">
        <v>307</v>
      </c>
      <c r="D38" t="s">
        <v>103</v>
      </c>
      <c r="E38" t="s">
        <v>249</v>
      </c>
      <c r="F38" t="s">
        <v>154</v>
      </c>
      <c r="G38" t="s">
        <v>250</v>
      </c>
      <c r="H38" s="91">
        <v>3.88</v>
      </c>
      <c r="I38" t="s">
        <v>105</v>
      </c>
      <c r="J38" s="91">
        <v>4.25</v>
      </c>
      <c r="K38" s="91">
        <v>1.33</v>
      </c>
      <c r="L38" s="91">
        <v>71058.820000000007</v>
      </c>
      <c r="M38" s="91">
        <v>115.2</v>
      </c>
      <c r="N38" s="91">
        <v>0</v>
      </c>
      <c r="O38" s="91">
        <v>81.859760640000005</v>
      </c>
      <c r="P38" s="91">
        <v>0</v>
      </c>
      <c r="Q38" s="91">
        <v>1.43</v>
      </c>
      <c r="R38" s="91">
        <v>0.28000000000000003</v>
      </c>
    </row>
    <row r="39" spans="2:18">
      <c r="B39" t="s">
        <v>308</v>
      </c>
      <c r="C39" t="s">
        <v>309</v>
      </c>
      <c r="D39" t="s">
        <v>103</v>
      </c>
      <c r="E39" t="s">
        <v>249</v>
      </c>
      <c r="F39" t="s">
        <v>154</v>
      </c>
      <c r="G39" t="s">
        <v>310</v>
      </c>
      <c r="H39" s="91">
        <v>2.2999999999999998</v>
      </c>
      <c r="I39" t="s">
        <v>105</v>
      </c>
      <c r="J39" s="91">
        <v>1</v>
      </c>
      <c r="K39" s="91">
        <v>0.87</v>
      </c>
      <c r="L39" s="91">
        <v>265260.40000000002</v>
      </c>
      <c r="M39" s="91">
        <v>100.97</v>
      </c>
      <c r="N39" s="91">
        <v>0</v>
      </c>
      <c r="O39" s="91">
        <v>267.83342587999999</v>
      </c>
      <c r="P39" s="91">
        <v>0</v>
      </c>
      <c r="Q39" s="91">
        <v>4.6900000000000004</v>
      </c>
      <c r="R39" s="91">
        <v>0.9</v>
      </c>
    </row>
    <row r="40" spans="2:18">
      <c r="B40" t="s">
        <v>311</v>
      </c>
      <c r="C40" t="s">
        <v>312</v>
      </c>
      <c r="D40" t="s">
        <v>103</v>
      </c>
      <c r="E40" t="s">
        <v>249</v>
      </c>
      <c r="F40" t="s">
        <v>154</v>
      </c>
      <c r="G40" t="s">
        <v>313</v>
      </c>
      <c r="H40" s="91">
        <v>0.41</v>
      </c>
      <c r="I40" t="s">
        <v>105</v>
      </c>
      <c r="J40" s="91">
        <v>2.25</v>
      </c>
      <c r="K40" s="91">
        <v>0.28999999999999998</v>
      </c>
      <c r="L40" s="91">
        <v>108368.57</v>
      </c>
      <c r="M40" s="91">
        <v>102.13</v>
      </c>
      <c r="N40" s="91">
        <v>0</v>
      </c>
      <c r="O40" s="91">
        <v>110.676820541</v>
      </c>
      <c r="P40" s="91">
        <v>0</v>
      </c>
      <c r="Q40" s="91">
        <v>1.94</v>
      </c>
      <c r="R40" s="91">
        <v>0.37</v>
      </c>
    </row>
    <row r="41" spans="2:18">
      <c r="B41" t="s">
        <v>314</v>
      </c>
      <c r="C41" t="s">
        <v>315</v>
      </c>
      <c r="D41" t="s">
        <v>103</v>
      </c>
      <c r="E41" t="s">
        <v>249</v>
      </c>
      <c r="F41" t="s">
        <v>154</v>
      </c>
      <c r="G41" t="s">
        <v>316</v>
      </c>
      <c r="H41" s="91">
        <v>6.57</v>
      </c>
      <c r="I41" t="s">
        <v>105</v>
      </c>
      <c r="J41" s="91">
        <v>6.25</v>
      </c>
      <c r="K41" s="91">
        <v>1.97</v>
      </c>
      <c r="L41" s="91">
        <v>162649.92000000001</v>
      </c>
      <c r="M41" s="91">
        <v>131.86000000000001</v>
      </c>
      <c r="N41" s="91">
        <v>0</v>
      </c>
      <c r="O41" s="91">
        <v>214.470184512</v>
      </c>
      <c r="P41" s="91">
        <v>0</v>
      </c>
      <c r="Q41" s="91">
        <v>3.76</v>
      </c>
      <c r="R41" s="91">
        <v>0.72</v>
      </c>
    </row>
    <row r="42" spans="2:18">
      <c r="B42" t="s">
        <v>317</v>
      </c>
      <c r="C42" t="s">
        <v>318</v>
      </c>
      <c r="D42" t="s">
        <v>103</v>
      </c>
      <c r="E42" t="s">
        <v>249</v>
      </c>
      <c r="F42" t="s">
        <v>154</v>
      </c>
      <c r="G42" t="s">
        <v>319</v>
      </c>
      <c r="H42" s="91">
        <v>4.76</v>
      </c>
      <c r="I42" t="s">
        <v>105</v>
      </c>
      <c r="J42" s="91">
        <v>3.75</v>
      </c>
      <c r="K42" s="91">
        <v>1.58</v>
      </c>
      <c r="L42" s="91">
        <v>168589.11</v>
      </c>
      <c r="M42" s="91">
        <v>113.72</v>
      </c>
      <c r="N42" s="91">
        <v>0</v>
      </c>
      <c r="O42" s="91">
        <v>191.71953589200001</v>
      </c>
      <c r="P42" s="91">
        <v>0</v>
      </c>
      <c r="Q42" s="91">
        <v>3.36</v>
      </c>
      <c r="R42" s="91">
        <v>0.65</v>
      </c>
    </row>
    <row r="43" spans="2:18">
      <c r="B43" t="s">
        <v>320</v>
      </c>
      <c r="C43" t="s">
        <v>321</v>
      </c>
      <c r="D43" t="s">
        <v>103</v>
      </c>
      <c r="E43" t="s">
        <v>249</v>
      </c>
      <c r="F43" t="s">
        <v>154</v>
      </c>
      <c r="G43" t="s">
        <v>265</v>
      </c>
      <c r="H43" s="91">
        <v>14.52</v>
      </c>
      <c r="I43" t="s">
        <v>105</v>
      </c>
      <c r="J43" s="91">
        <v>5.5</v>
      </c>
      <c r="K43" s="91">
        <v>3.18</v>
      </c>
      <c r="L43" s="91">
        <v>217194.7</v>
      </c>
      <c r="M43" s="91">
        <v>142.68</v>
      </c>
      <c r="N43" s="91">
        <v>0</v>
      </c>
      <c r="O43" s="91">
        <v>309.89339796000002</v>
      </c>
      <c r="P43" s="91">
        <v>0</v>
      </c>
      <c r="Q43" s="91">
        <v>5.43</v>
      </c>
      <c r="R43" s="91">
        <v>1.05</v>
      </c>
    </row>
    <row r="44" spans="2:18">
      <c r="B44" t="s">
        <v>322</v>
      </c>
      <c r="C44" t="s">
        <v>323</v>
      </c>
      <c r="D44" t="s">
        <v>103</v>
      </c>
      <c r="E44" t="s">
        <v>249</v>
      </c>
      <c r="F44" t="s">
        <v>154</v>
      </c>
      <c r="G44" t="s">
        <v>324</v>
      </c>
      <c r="H44" s="91">
        <v>3.84</v>
      </c>
      <c r="I44" t="s">
        <v>105</v>
      </c>
      <c r="J44" s="91">
        <v>1.25</v>
      </c>
      <c r="K44" s="91">
        <v>1.25</v>
      </c>
      <c r="L44" s="91">
        <v>146516.62</v>
      </c>
      <c r="M44" s="91">
        <v>100.11</v>
      </c>
      <c r="N44" s="91">
        <v>0</v>
      </c>
      <c r="O44" s="91">
        <v>146.67778828199999</v>
      </c>
      <c r="P44" s="91">
        <v>0</v>
      </c>
      <c r="Q44" s="91">
        <v>2.57</v>
      </c>
      <c r="R44" s="91">
        <v>0.5</v>
      </c>
    </row>
    <row r="45" spans="2:18">
      <c r="B45" t="s">
        <v>325</v>
      </c>
      <c r="C45" t="s">
        <v>326</v>
      </c>
      <c r="D45" t="s">
        <v>103</v>
      </c>
      <c r="E45" t="s">
        <v>249</v>
      </c>
      <c r="F45" t="s">
        <v>154</v>
      </c>
      <c r="G45" t="s">
        <v>327</v>
      </c>
      <c r="H45" s="91">
        <v>4.7699999999999996</v>
      </c>
      <c r="I45" t="s">
        <v>105</v>
      </c>
      <c r="J45" s="91">
        <v>1.5</v>
      </c>
      <c r="K45" s="91">
        <v>1.52</v>
      </c>
      <c r="L45" s="91">
        <v>12944.9</v>
      </c>
      <c r="M45" s="91">
        <v>100.05</v>
      </c>
      <c r="N45" s="91">
        <v>0</v>
      </c>
      <c r="O45" s="91">
        <v>12.951372449999999</v>
      </c>
      <c r="P45" s="91">
        <v>0</v>
      </c>
      <c r="Q45" s="91">
        <v>0.23</v>
      </c>
      <c r="R45" s="91">
        <v>0.04</v>
      </c>
    </row>
    <row r="46" spans="2:18">
      <c r="B46" s="92" t="s">
        <v>328</v>
      </c>
      <c r="C46" s="16"/>
      <c r="D46" s="16"/>
      <c r="H46" s="93">
        <v>0</v>
      </c>
      <c r="K46" s="93">
        <v>0</v>
      </c>
      <c r="L46" s="93">
        <v>0</v>
      </c>
      <c r="N46" s="93">
        <v>0</v>
      </c>
      <c r="O46" s="93">
        <v>0</v>
      </c>
      <c r="Q46" s="93">
        <v>0</v>
      </c>
      <c r="R46" s="93">
        <v>0</v>
      </c>
    </row>
    <row r="47" spans="2:18">
      <c r="B47" t="s">
        <v>236</v>
      </c>
      <c r="C47" t="s">
        <v>236</v>
      </c>
      <c r="D47" s="16"/>
      <c r="E47" t="s">
        <v>236</v>
      </c>
      <c r="H47" s="91">
        <v>0</v>
      </c>
      <c r="I47" t="s">
        <v>236</v>
      </c>
      <c r="J47" s="91">
        <v>0</v>
      </c>
      <c r="K47" s="91">
        <v>0</v>
      </c>
      <c r="L47" s="91">
        <v>0</v>
      </c>
      <c r="M47" s="91">
        <v>0</v>
      </c>
      <c r="O47" s="91">
        <v>0</v>
      </c>
      <c r="P47" s="91">
        <v>0</v>
      </c>
      <c r="Q47" s="91">
        <v>0</v>
      </c>
      <c r="R47" s="91">
        <v>0</v>
      </c>
    </row>
    <row r="48" spans="2:18">
      <c r="B48" s="92" t="s">
        <v>329</v>
      </c>
      <c r="C48" s="16"/>
      <c r="D48" s="16"/>
      <c r="H48" s="93">
        <v>0</v>
      </c>
      <c r="K48" s="93">
        <v>0</v>
      </c>
      <c r="L48" s="93">
        <v>0</v>
      </c>
      <c r="N48" s="93">
        <v>0</v>
      </c>
      <c r="O48" s="93">
        <v>0</v>
      </c>
      <c r="Q48" s="93">
        <v>0</v>
      </c>
      <c r="R48" s="93">
        <v>0</v>
      </c>
    </row>
    <row r="49" spans="2:18">
      <c r="B49" t="s">
        <v>236</v>
      </c>
      <c r="C49" t="s">
        <v>236</v>
      </c>
      <c r="D49" s="16"/>
      <c r="E49" t="s">
        <v>236</v>
      </c>
      <c r="H49" s="91">
        <v>0</v>
      </c>
      <c r="I49" t="s">
        <v>236</v>
      </c>
      <c r="J49" s="91">
        <v>0</v>
      </c>
      <c r="K49" s="91">
        <v>0</v>
      </c>
      <c r="L49" s="91">
        <v>0</v>
      </c>
      <c r="M49" s="91">
        <v>0</v>
      </c>
      <c r="O49" s="91">
        <v>0</v>
      </c>
      <c r="P49" s="91">
        <v>0</v>
      </c>
      <c r="Q49" s="91">
        <v>0</v>
      </c>
      <c r="R49" s="91">
        <v>0</v>
      </c>
    </row>
    <row r="50" spans="2:18">
      <c r="B50" s="92" t="s">
        <v>242</v>
      </c>
      <c r="C50" s="16"/>
      <c r="D50" s="16"/>
      <c r="H50" s="93">
        <v>0</v>
      </c>
      <c r="K50" s="93">
        <v>0</v>
      </c>
      <c r="L50" s="93">
        <v>0</v>
      </c>
      <c r="N50" s="93">
        <v>0</v>
      </c>
      <c r="O50" s="93">
        <v>0</v>
      </c>
      <c r="Q50" s="93">
        <v>0</v>
      </c>
      <c r="R50" s="93">
        <v>0</v>
      </c>
    </row>
    <row r="51" spans="2:18">
      <c r="B51" s="92" t="s">
        <v>330</v>
      </c>
      <c r="C51" s="16"/>
      <c r="D51" s="16"/>
      <c r="H51" s="93">
        <v>0</v>
      </c>
      <c r="K51" s="93">
        <v>0</v>
      </c>
      <c r="L51" s="93">
        <v>0</v>
      </c>
      <c r="N51" s="93">
        <v>0</v>
      </c>
      <c r="O51" s="93">
        <v>0</v>
      </c>
      <c r="Q51" s="93">
        <v>0</v>
      </c>
      <c r="R51" s="93">
        <v>0</v>
      </c>
    </row>
    <row r="52" spans="2:18">
      <c r="B52" t="s">
        <v>236</v>
      </c>
      <c r="C52" t="s">
        <v>236</v>
      </c>
      <c r="D52" s="16"/>
      <c r="E52" t="s">
        <v>236</v>
      </c>
      <c r="H52" s="91">
        <v>0</v>
      </c>
      <c r="I52" t="s">
        <v>236</v>
      </c>
      <c r="J52" s="91">
        <v>0</v>
      </c>
      <c r="K52" s="91">
        <v>0</v>
      </c>
      <c r="L52" s="91">
        <v>0</v>
      </c>
      <c r="M52" s="91">
        <v>0</v>
      </c>
      <c r="O52" s="91">
        <v>0</v>
      </c>
      <c r="P52" s="91">
        <v>0</v>
      </c>
      <c r="Q52" s="91">
        <v>0</v>
      </c>
      <c r="R52" s="91">
        <v>0</v>
      </c>
    </row>
    <row r="53" spans="2:18">
      <c r="B53" s="92" t="s">
        <v>331</v>
      </c>
      <c r="C53" s="16"/>
      <c r="D53" s="16"/>
      <c r="H53" s="93">
        <v>0</v>
      </c>
      <c r="K53" s="93">
        <v>0</v>
      </c>
      <c r="L53" s="93">
        <v>0</v>
      </c>
      <c r="N53" s="93">
        <v>0</v>
      </c>
      <c r="O53" s="93">
        <v>0</v>
      </c>
      <c r="Q53" s="93">
        <v>0</v>
      </c>
      <c r="R53" s="93">
        <v>0</v>
      </c>
    </row>
    <row r="54" spans="2:18">
      <c r="B54" t="s">
        <v>236</v>
      </c>
      <c r="C54" t="s">
        <v>236</v>
      </c>
      <c r="D54" s="16"/>
      <c r="E54" t="s">
        <v>236</v>
      </c>
      <c r="H54" s="91">
        <v>0</v>
      </c>
      <c r="I54" t="s">
        <v>236</v>
      </c>
      <c r="J54" s="91">
        <v>0</v>
      </c>
      <c r="K54" s="91">
        <v>0</v>
      </c>
      <c r="L54" s="91">
        <v>0</v>
      </c>
      <c r="M54" s="91">
        <v>0</v>
      </c>
      <c r="O54" s="91">
        <v>0</v>
      </c>
      <c r="P54" s="91">
        <v>0</v>
      </c>
      <c r="Q54" s="91">
        <v>0</v>
      </c>
      <c r="R54" s="91">
        <v>0</v>
      </c>
    </row>
    <row r="55" spans="2:18">
      <c r="B55" t="s">
        <v>332</v>
      </c>
      <c r="C55" s="16"/>
      <c r="D55" s="16"/>
    </row>
    <row r="56" spans="2:18">
      <c r="B56" t="s">
        <v>333</v>
      </c>
      <c r="C56" s="16"/>
      <c r="D56" s="16"/>
    </row>
    <row r="57" spans="2:18">
      <c r="B57" t="s">
        <v>334</v>
      </c>
      <c r="C57" s="16"/>
      <c r="D57" s="16"/>
    </row>
    <row r="58" spans="2:18">
      <c r="B58" t="s">
        <v>335</v>
      </c>
      <c r="C58" s="16"/>
      <c r="D58" s="16"/>
    </row>
    <row r="59" spans="2:18">
      <c r="C59" s="16"/>
      <c r="D59" s="16"/>
    </row>
    <row r="60" spans="2:18">
      <c r="C60" s="16"/>
      <c r="D60" s="16"/>
    </row>
    <row r="61" spans="2:18">
      <c r="C61" s="16"/>
      <c r="D61" s="16"/>
    </row>
    <row r="62" spans="2:18">
      <c r="C62" s="16"/>
      <c r="D62" s="16"/>
    </row>
    <row r="63" spans="2:18">
      <c r="C63" s="16"/>
      <c r="D63" s="16"/>
    </row>
    <row r="64" spans="2:18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R6"/>
    <mergeCell ref="B7:R7"/>
  </mergeCells>
  <dataValidations count="1">
    <dataValidation allowBlank="1" showInputMessage="1" showErrorMessage="1" sqref="O5:XFD1048576 N5:N7 N9 N11:N1048576 A5:M1048576 C1:C4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 s="1" customFormat="1">
      <c r="B1" s="2" t="s">
        <v>0</v>
      </c>
      <c r="C1" s="94">
        <v>43465</v>
      </c>
    </row>
    <row r="2" spans="2:68" s="1" customFormat="1">
      <c r="B2" s="2" t="s">
        <v>1</v>
      </c>
      <c r="C2" s="12" t="s">
        <v>577</v>
      </c>
    </row>
    <row r="3" spans="2:68" s="1" customFormat="1">
      <c r="B3" s="2" t="s">
        <v>2</v>
      </c>
      <c r="C3" s="26" t="s">
        <v>578</v>
      </c>
    </row>
    <row r="4" spans="2:68" s="1" customFormat="1">
      <c r="B4" s="2" t="s">
        <v>3</v>
      </c>
      <c r="C4" s="95" t="s">
        <v>218</v>
      </c>
    </row>
    <row r="5" spans="2:68">
      <c r="B5" s="89" t="s">
        <v>219</v>
      </c>
      <c r="C5" t="s">
        <v>220</v>
      </c>
    </row>
    <row r="6" spans="2:68" ht="26.25" customHeight="1">
      <c r="B6" s="104" t="s">
        <v>69</v>
      </c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8"/>
      <c r="BP6" s="19"/>
    </row>
    <row r="7" spans="2:68" ht="26.25" customHeight="1">
      <c r="B7" s="104" t="s">
        <v>83</v>
      </c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8"/>
      <c r="BK7" s="19"/>
      <c r="BP7" s="19"/>
    </row>
    <row r="8" spans="2:68" s="19" customFormat="1" ht="78.75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0">
        <v>0</v>
      </c>
      <c r="P11" s="33"/>
      <c r="Q11" s="90">
        <v>0</v>
      </c>
      <c r="R11" s="90">
        <v>0</v>
      </c>
      <c r="S11" s="7"/>
      <c r="T11" s="90">
        <v>0</v>
      </c>
      <c r="U11" s="90">
        <v>0</v>
      </c>
      <c r="V11" s="35"/>
      <c r="BK11" s="16"/>
      <c r="BL11" s="19"/>
      <c r="BM11" s="16"/>
      <c r="BP11" s="16"/>
    </row>
    <row r="12" spans="2:68">
      <c r="B12" s="92" t="s">
        <v>223</v>
      </c>
      <c r="C12" s="16"/>
      <c r="D12" s="16"/>
      <c r="E12" s="16"/>
      <c r="F12" s="16"/>
      <c r="G12" s="16"/>
      <c r="K12" s="93">
        <v>0</v>
      </c>
      <c r="N12" s="93">
        <v>0</v>
      </c>
      <c r="O12" s="93">
        <v>0</v>
      </c>
      <c r="Q12" s="93">
        <v>0</v>
      </c>
      <c r="R12" s="93">
        <v>0</v>
      </c>
      <c r="T12" s="93">
        <v>0</v>
      </c>
      <c r="U12" s="93">
        <v>0</v>
      </c>
    </row>
    <row r="13" spans="2:68">
      <c r="B13" s="92" t="s">
        <v>336</v>
      </c>
      <c r="C13" s="16"/>
      <c r="D13" s="16"/>
      <c r="E13" s="16"/>
      <c r="F13" s="16"/>
      <c r="G13" s="16"/>
      <c r="K13" s="93">
        <v>0</v>
      </c>
      <c r="N13" s="93">
        <v>0</v>
      </c>
      <c r="O13" s="93">
        <v>0</v>
      </c>
      <c r="Q13" s="93">
        <v>0</v>
      </c>
      <c r="R13" s="93">
        <v>0</v>
      </c>
      <c r="T13" s="93">
        <v>0</v>
      </c>
      <c r="U13" s="93">
        <v>0</v>
      </c>
    </row>
    <row r="14" spans="2:68">
      <c r="B14" t="s">
        <v>236</v>
      </c>
      <c r="C14" t="s">
        <v>236</v>
      </c>
      <c r="D14" s="16"/>
      <c r="E14" s="16"/>
      <c r="F14" s="16"/>
      <c r="G14" t="s">
        <v>236</v>
      </c>
      <c r="H14" t="s">
        <v>236</v>
      </c>
      <c r="K14" s="91">
        <v>0</v>
      </c>
      <c r="L14" t="s">
        <v>236</v>
      </c>
      <c r="M14" s="91">
        <v>0</v>
      </c>
      <c r="N14" s="91">
        <v>0</v>
      </c>
      <c r="O14" s="91">
        <v>0</v>
      </c>
      <c r="P14" s="91">
        <v>0</v>
      </c>
      <c r="R14" s="91">
        <v>0</v>
      </c>
      <c r="S14" s="91">
        <v>0</v>
      </c>
      <c r="T14" s="91">
        <v>0</v>
      </c>
      <c r="U14" s="91">
        <v>0</v>
      </c>
    </row>
    <row r="15" spans="2:68">
      <c r="B15" s="92" t="s">
        <v>280</v>
      </c>
      <c r="C15" s="16"/>
      <c r="D15" s="16"/>
      <c r="E15" s="16"/>
      <c r="F15" s="16"/>
      <c r="G15" s="16"/>
      <c r="K15" s="93">
        <v>0</v>
      </c>
      <c r="N15" s="93">
        <v>0</v>
      </c>
      <c r="O15" s="93">
        <v>0</v>
      </c>
      <c r="Q15" s="93">
        <v>0</v>
      </c>
      <c r="R15" s="93">
        <v>0</v>
      </c>
      <c r="T15" s="93">
        <v>0</v>
      </c>
      <c r="U15" s="93">
        <v>0</v>
      </c>
    </row>
    <row r="16" spans="2:68">
      <c r="B16" t="s">
        <v>236</v>
      </c>
      <c r="C16" t="s">
        <v>236</v>
      </c>
      <c r="D16" s="16"/>
      <c r="E16" s="16"/>
      <c r="F16" s="16"/>
      <c r="G16" t="s">
        <v>236</v>
      </c>
      <c r="H16" t="s">
        <v>236</v>
      </c>
      <c r="K16" s="91">
        <v>0</v>
      </c>
      <c r="L16" t="s">
        <v>236</v>
      </c>
      <c r="M16" s="91">
        <v>0</v>
      </c>
      <c r="N16" s="91">
        <v>0</v>
      </c>
      <c r="O16" s="91">
        <v>0</v>
      </c>
      <c r="P16" s="91">
        <v>0</v>
      </c>
      <c r="R16" s="91">
        <v>0</v>
      </c>
      <c r="S16" s="91">
        <v>0</v>
      </c>
      <c r="T16" s="91">
        <v>0</v>
      </c>
      <c r="U16" s="91">
        <v>0</v>
      </c>
    </row>
    <row r="17" spans="2:21">
      <c r="B17" s="92" t="s">
        <v>337</v>
      </c>
      <c r="C17" s="16"/>
      <c r="D17" s="16"/>
      <c r="E17" s="16"/>
      <c r="F17" s="16"/>
      <c r="G17" s="16"/>
      <c r="K17" s="93">
        <v>0</v>
      </c>
      <c r="N17" s="93">
        <v>0</v>
      </c>
      <c r="O17" s="93">
        <v>0</v>
      </c>
      <c r="Q17" s="93">
        <v>0</v>
      </c>
      <c r="R17" s="93">
        <v>0</v>
      </c>
      <c r="T17" s="93">
        <v>0</v>
      </c>
      <c r="U17" s="93">
        <v>0</v>
      </c>
    </row>
    <row r="18" spans="2:21">
      <c r="B18" t="s">
        <v>236</v>
      </c>
      <c r="C18" t="s">
        <v>236</v>
      </c>
      <c r="D18" s="16"/>
      <c r="E18" s="16"/>
      <c r="F18" s="16"/>
      <c r="G18" t="s">
        <v>236</v>
      </c>
      <c r="H18" t="s">
        <v>236</v>
      </c>
      <c r="K18" s="91">
        <v>0</v>
      </c>
      <c r="L18" t="s">
        <v>236</v>
      </c>
      <c r="M18" s="91">
        <v>0</v>
      </c>
      <c r="N18" s="91">
        <v>0</v>
      </c>
      <c r="O18" s="91">
        <v>0</v>
      </c>
      <c r="P18" s="91">
        <v>0</v>
      </c>
      <c r="R18" s="91">
        <v>0</v>
      </c>
      <c r="S18" s="91">
        <v>0</v>
      </c>
      <c r="T18" s="91">
        <v>0</v>
      </c>
      <c r="U18" s="91">
        <v>0</v>
      </c>
    </row>
    <row r="19" spans="2:21">
      <c r="B19" s="92" t="s">
        <v>242</v>
      </c>
      <c r="C19" s="16"/>
      <c r="D19" s="16"/>
      <c r="E19" s="16"/>
      <c r="F19" s="16"/>
      <c r="G19" s="16"/>
      <c r="K19" s="93">
        <v>0</v>
      </c>
      <c r="N19" s="93">
        <v>0</v>
      </c>
      <c r="O19" s="93">
        <v>0</v>
      </c>
      <c r="Q19" s="93">
        <v>0</v>
      </c>
      <c r="R19" s="93">
        <v>0</v>
      </c>
      <c r="T19" s="93">
        <v>0</v>
      </c>
      <c r="U19" s="93">
        <v>0</v>
      </c>
    </row>
    <row r="20" spans="2:21">
      <c r="B20" s="92" t="s">
        <v>338</v>
      </c>
      <c r="C20" s="16"/>
      <c r="D20" s="16"/>
      <c r="E20" s="16"/>
      <c r="F20" s="16"/>
      <c r="G20" s="16"/>
      <c r="K20" s="93">
        <v>0</v>
      </c>
      <c r="N20" s="93">
        <v>0</v>
      </c>
      <c r="O20" s="93">
        <v>0</v>
      </c>
      <c r="Q20" s="93">
        <v>0</v>
      </c>
      <c r="R20" s="93">
        <v>0</v>
      </c>
      <c r="T20" s="93">
        <v>0</v>
      </c>
      <c r="U20" s="93">
        <v>0</v>
      </c>
    </row>
    <row r="21" spans="2:21">
      <c r="B21" t="s">
        <v>236</v>
      </c>
      <c r="C21" t="s">
        <v>236</v>
      </c>
      <c r="D21" s="16"/>
      <c r="E21" s="16"/>
      <c r="F21" s="16"/>
      <c r="G21" t="s">
        <v>236</v>
      </c>
      <c r="H21" t="s">
        <v>236</v>
      </c>
      <c r="K21" s="91">
        <v>0</v>
      </c>
      <c r="L21" t="s">
        <v>236</v>
      </c>
      <c r="M21" s="91">
        <v>0</v>
      </c>
      <c r="N21" s="91">
        <v>0</v>
      </c>
      <c r="O21" s="91">
        <v>0</v>
      </c>
      <c r="P21" s="91">
        <v>0</v>
      </c>
      <c r="R21" s="91">
        <v>0</v>
      </c>
      <c r="S21" s="91">
        <v>0</v>
      </c>
      <c r="T21" s="91">
        <v>0</v>
      </c>
      <c r="U21" s="91">
        <v>0</v>
      </c>
    </row>
    <row r="22" spans="2:21">
      <c r="B22" s="92" t="s">
        <v>339</v>
      </c>
      <c r="C22" s="16"/>
      <c r="D22" s="16"/>
      <c r="E22" s="16"/>
      <c r="F22" s="16"/>
      <c r="G22" s="16"/>
      <c r="K22" s="93">
        <v>0</v>
      </c>
      <c r="N22" s="93">
        <v>0</v>
      </c>
      <c r="O22" s="93">
        <v>0</v>
      </c>
      <c r="Q22" s="93">
        <v>0</v>
      </c>
      <c r="R22" s="93">
        <v>0</v>
      </c>
      <c r="T22" s="93">
        <v>0</v>
      </c>
      <c r="U22" s="93">
        <v>0</v>
      </c>
    </row>
    <row r="23" spans="2:21">
      <c r="B23" t="s">
        <v>236</v>
      </c>
      <c r="C23" t="s">
        <v>236</v>
      </c>
      <c r="D23" s="16"/>
      <c r="E23" s="16"/>
      <c r="F23" s="16"/>
      <c r="G23" t="s">
        <v>236</v>
      </c>
      <c r="H23" t="s">
        <v>236</v>
      </c>
      <c r="K23" s="91">
        <v>0</v>
      </c>
      <c r="L23" t="s">
        <v>236</v>
      </c>
      <c r="M23" s="91">
        <v>0</v>
      </c>
      <c r="N23" s="91">
        <v>0</v>
      </c>
      <c r="O23" s="91">
        <v>0</v>
      </c>
      <c r="P23" s="91">
        <v>0</v>
      </c>
      <c r="R23" s="91">
        <v>0</v>
      </c>
      <c r="S23" s="91">
        <v>0</v>
      </c>
      <c r="T23" s="91">
        <v>0</v>
      </c>
      <c r="U23" s="91">
        <v>0</v>
      </c>
    </row>
    <row r="24" spans="2:21">
      <c r="B24" t="s">
        <v>244</v>
      </c>
      <c r="C24" s="16"/>
      <c r="D24" s="16"/>
      <c r="E24" s="16"/>
      <c r="F24" s="16"/>
      <c r="G24" s="16"/>
    </row>
    <row r="25" spans="2:21">
      <c r="B25" t="s">
        <v>332</v>
      </c>
      <c r="C25" s="16"/>
      <c r="D25" s="16"/>
      <c r="E25" s="16"/>
      <c r="F25" s="16"/>
      <c r="G25" s="16"/>
    </row>
    <row r="26" spans="2:21">
      <c r="B26" t="s">
        <v>333</v>
      </c>
      <c r="C26" s="16"/>
      <c r="D26" s="16"/>
      <c r="E26" s="16"/>
      <c r="F26" s="16"/>
      <c r="G26" s="16"/>
    </row>
    <row r="27" spans="2:21">
      <c r="B27" t="s">
        <v>334</v>
      </c>
      <c r="C27" s="16"/>
      <c r="D27" s="16"/>
      <c r="E27" s="16"/>
      <c r="F27" s="16"/>
      <c r="G27" s="16"/>
    </row>
    <row r="28" spans="2:21">
      <c r="B28" t="s">
        <v>335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Q9 C1:C4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 s="1" customFormat="1">
      <c r="B1" s="2" t="s">
        <v>0</v>
      </c>
      <c r="C1" s="94">
        <v>43465</v>
      </c>
    </row>
    <row r="2" spans="2:66" s="1" customFormat="1">
      <c r="B2" s="2" t="s">
        <v>1</v>
      </c>
      <c r="C2" s="12" t="s">
        <v>577</v>
      </c>
    </row>
    <row r="3" spans="2:66" s="1" customFormat="1">
      <c r="B3" s="2" t="s">
        <v>2</v>
      </c>
      <c r="C3" s="26" t="s">
        <v>578</v>
      </c>
    </row>
    <row r="4" spans="2:66" s="1" customFormat="1">
      <c r="B4" s="2" t="s">
        <v>3</v>
      </c>
      <c r="C4" s="95" t="s">
        <v>218</v>
      </c>
    </row>
    <row r="5" spans="2:66">
      <c r="B5" s="89" t="s">
        <v>219</v>
      </c>
      <c r="C5" t="s">
        <v>220</v>
      </c>
    </row>
    <row r="6" spans="2:66" ht="26.25" customHeight="1">
      <c r="B6" s="109" t="s">
        <v>69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1"/>
    </row>
    <row r="7" spans="2:66" ht="26.25" customHeight="1">
      <c r="B7" s="109" t="s">
        <v>90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1"/>
      <c r="BN7" s="19"/>
    </row>
    <row r="8" spans="2:66" s="19" customFormat="1" ht="78.75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0">
        <v>0</v>
      </c>
      <c r="P11" s="33"/>
      <c r="Q11" s="90">
        <v>0</v>
      </c>
      <c r="R11" s="90">
        <v>0</v>
      </c>
      <c r="S11" s="7"/>
      <c r="T11" s="90">
        <v>0</v>
      </c>
      <c r="U11" s="90">
        <v>0</v>
      </c>
      <c r="V11" s="35"/>
      <c r="BI11" s="16"/>
      <c r="BJ11" s="19"/>
      <c r="BK11" s="16"/>
      <c r="BN11" s="16"/>
    </row>
    <row r="12" spans="2:66">
      <c r="B12" s="92" t="s">
        <v>223</v>
      </c>
      <c r="C12" s="16"/>
      <c r="D12" s="16"/>
      <c r="E12" s="16"/>
      <c r="F12" s="16"/>
      <c r="K12" s="93">
        <v>0</v>
      </c>
      <c r="N12" s="93">
        <v>0</v>
      </c>
      <c r="O12" s="93">
        <v>0</v>
      </c>
      <c r="Q12" s="93">
        <v>0</v>
      </c>
      <c r="R12" s="93">
        <v>0</v>
      </c>
      <c r="T12" s="93">
        <v>0</v>
      </c>
      <c r="U12" s="93">
        <v>0</v>
      </c>
    </row>
    <row r="13" spans="2:66">
      <c r="B13" s="92" t="s">
        <v>336</v>
      </c>
      <c r="C13" s="16"/>
      <c r="D13" s="16"/>
      <c r="E13" s="16"/>
      <c r="F13" s="16"/>
      <c r="K13" s="93">
        <v>0</v>
      </c>
      <c r="N13" s="93">
        <v>0</v>
      </c>
      <c r="O13" s="93">
        <v>0</v>
      </c>
      <c r="Q13" s="93">
        <v>0</v>
      </c>
      <c r="R13" s="93">
        <v>0</v>
      </c>
      <c r="T13" s="93">
        <v>0</v>
      </c>
      <c r="U13" s="93">
        <v>0</v>
      </c>
    </row>
    <row r="14" spans="2:66">
      <c r="B14" t="s">
        <v>236</v>
      </c>
      <c r="C14" t="s">
        <v>236</v>
      </c>
      <c r="D14" s="16"/>
      <c r="E14" s="16"/>
      <c r="F14" s="16"/>
      <c r="G14" t="s">
        <v>236</v>
      </c>
      <c r="H14" t="s">
        <v>236</v>
      </c>
      <c r="K14" s="91">
        <v>0</v>
      </c>
      <c r="L14" t="s">
        <v>236</v>
      </c>
      <c r="M14" s="91">
        <v>0</v>
      </c>
      <c r="N14" s="91">
        <v>0</v>
      </c>
      <c r="O14" s="91">
        <v>0</v>
      </c>
      <c r="P14" s="91">
        <v>0</v>
      </c>
      <c r="R14" s="91">
        <v>0</v>
      </c>
      <c r="S14" s="91">
        <v>0</v>
      </c>
      <c r="T14" s="91">
        <v>0</v>
      </c>
      <c r="U14" s="91">
        <v>0</v>
      </c>
    </row>
    <row r="15" spans="2:66">
      <c r="B15" s="92" t="s">
        <v>280</v>
      </c>
      <c r="C15" s="16"/>
      <c r="D15" s="16"/>
      <c r="E15" s="16"/>
      <c r="F15" s="16"/>
      <c r="K15" s="93">
        <v>0</v>
      </c>
      <c r="N15" s="93">
        <v>0</v>
      </c>
      <c r="O15" s="93">
        <v>0</v>
      </c>
      <c r="Q15" s="93">
        <v>0</v>
      </c>
      <c r="R15" s="93">
        <v>0</v>
      </c>
      <c r="T15" s="93">
        <v>0</v>
      </c>
      <c r="U15" s="93">
        <v>0</v>
      </c>
    </row>
    <row r="16" spans="2:66">
      <c r="B16" t="s">
        <v>236</v>
      </c>
      <c r="C16" t="s">
        <v>236</v>
      </c>
      <c r="D16" s="16"/>
      <c r="E16" s="16"/>
      <c r="F16" s="16"/>
      <c r="G16" t="s">
        <v>236</v>
      </c>
      <c r="H16" t="s">
        <v>236</v>
      </c>
      <c r="K16" s="91">
        <v>0</v>
      </c>
      <c r="L16" t="s">
        <v>236</v>
      </c>
      <c r="M16" s="91">
        <v>0</v>
      </c>
      <c r="N16" s="91">
        <v>0</v>
      </c>
      <c r="O16" s="91">
        <v>0</v>
      </c>
      <c r="P16" s="91">
        <v>0</v>
      </c>
      <c r="R16" s="91">
        <v>0</v>
      </c>
      <c r="S16" s="91">
        <v>0</v>
      </c>
      <c r="T16" s="91">
        <v>0</v>
      </c>
      <c r="U16" s="91">
        <v>0</v>
      </c>
    </row>
    <row r="17" spans="2:21">
      <c r="B17" s="92" t="s">
        <v>337</v>
      </c>
      <c r="C17" s="16"/>
      <c r="D17" s="16"/>
      <c r="E17" s="16"/>
      <c r="F17" s="16"/>
      <c r="K17" s="93">
        <v>0</v>
      </c>
      <c r="N17" s="93">
        <v>0</v>
      </c>
      <c r="O17" s="93">
        <v>0</v>
      </c>
      <c r="Q17" s="93">
        <v>0</v>
      </c>
      <c r="R17" s="93">
        <v>0</v>
      </c>
      <c r="T17" s="93">
        <v>0</v>
      </c>
      <c r="U17" s="93">
        <v>0</v>
      </c>
    </row>
    <row r="18" spans="2:21">
      <c r="B18" t="s">
        <v>236</v>
      </c>
      <c r="C18" t="s">
        <v>236</v>
      </c>
      <c r="D18" s="16"/>
      <c r="E18" s="16"/>
      <c r="F18" s="16"/>
      <c r="G18" t="s">
        <v>236</v>
      </c>
      <c r="H18" t="s">
        <v>236</v>
      </c>
      <c r="K18" s="91">
        <v>0</v>
      </c>
      <c r="L18" t="s">
        <v>236</v>
      </c>
      <c r="M18" s="91">
        <v>0</v>
      </c>
      <c r="N18" s="91">
        <v>0</v>
      </c>
      <c r="O18" s="91">
        <v>0</v>
      </c>
      <c r="P18" s="91">
        <v>0</v>
      </c>
      <c r="R18" s="91">
        <v>0</v>
      </c>
      <c r="S18" s="91">
        <v>0</v>
      </c>
      <c r="T18" s="91">
        <v>0</v>
      </c>
      <c r="U18" s="91">
        <v>0</v>
      </c>
    </row>
    <row r="19" spans="2:21">
      <c r="B19" s="92" t="s">
        <v>340</v>
      </c>
      <c r="C19" s="16"/>
      <c r="D19" s="16"/>
      <c r="E19" s="16"/>
      <c r="F19" s="16"/>
      <c r="K19" s="93">
        <v>0</v>
      </c>
      <c r="N19" s="93">
        <v>0</v>
      </c>
      <c r="O19" s="93">
        <v>0</v>
      </c>
      <c r="Q19" s="93">
        <v>0</v>
      </c>
      <c r="R19" s="93">
        <v>0</v>
      </c>
      <c r="T19" s="93">
        <v>0</v>
      </c>
      <c r="U19" s="93">
        <v>0</v>
      </c>
    </row>
    <row r="20" spans="2:21">
      <c r="B20" t="s">
        <v>236</v>
      </c>
      <c r="C20" t="s">
        <v>236</v>
      </c>
      <c r="D20" s="16"/>
      <c r="E20" s="16"/>
      <c r="F20" s="16"/>
      <c r="G20" t="s">
        <v>236</v>
      </c>
      <c r="H20" t="s">
        <v>236</v>
      </c>
      <c r="K20" s="91">
        <v>0</v>
      </c>
      <c r="L20" t="s">
        <v>236</v>
      </c>
      <c r="M20" s="91">
        <v>0</v>
      </c>
      <c r="N20" s="91">
        <v>0</v>
      </c>
      <c r="O20" s="91">
        <v>0</v>
      </c>
      <c r="P20" s="91">
        <v>0</v>
      </c>
      <c r="R20" s="91">
        <v>0</v>
      </c>
      <c r="S20" s="91">
        <v>0</v>
      </c>
      <c r="T20" s="91">
        <v>0</v>
      </c>
      <c r="U20" s="91">
        <v>0</v>
      </c>
    </row>
    <row r="21" spans="2:21">
      <c r="B21" s="92" t="s">
        <v>242</v>
      </c>
      <c r="C21" s="16"/>
      <c r="D21" s="16"/>
      <c r="E21" s="16"/>
      <c r="F21" s="16"/>
      <c r="K21" s="93">
        <v>0</v>
      </c>
      <c r="N21" s="93">
        <v>0</v>
      </c>
      <c r="O21" s="93">
        <v>0</v>
      </c>
      <c r="Q21" s="93">
        <v>0</v>
      </c>
      <c r="R21" s="93">
        <v>0</v>
      </c>
      <c r="T21" s="93">
        <v>0</v>
      </c>
      <c r="U21" s="93">
        <v>0</v>
      </c>
    </row>
    <row r="22" spans="2:21">
      <c r="B22" s="92" t="s">
        <v>338</v>
      </c>
      <c r="C22" s="16"/>
      <c r="D22" s="16"/>
      <c r="E22" s="16"/>
      <c r="F22" s="16"/>
      <c r="K22" s="93">
        <v>0</v>
      </c>
      <c r="N22" s="93">
        <v>0</v>
      </c>
      <c r="O22" s="93">
        <v>0</v>
      </c>
      <c r="Q22" s="93">
        <v>0</v>
      </c>
      <c r="R22" s="93">
        <v>0</v>
      </c>
      <c r="T22" s="93">
        <v>0</v>
      </c>
      <c r="U22" s="93">
        <v>0</v>
      </c>
    </row>
    <row r="23" spans="2:21">
      <c r="B23" t="s">
        <v>236</v>
      </c>
      <c r="C23" t="s">
        <v>236</v>
      </c>
      <c r="D23" s="16"/>
      <c r="E23" s="16"/>
      <c r="F23" s="16"/>
      <c r="G23" t="s">
        <v>236</v>
      </c>
      <c r="H23" t="s">
        <v>236</v>
      </c>
      <c r="K23" s="91">
        <v>0</v>
      </c>
      <c r="L23" t="s">
        <v>236</v>
      </c>
      <c r="M23" s="91">
        <v>0</v>
      </c>
      <c r="N23" s="91">
        <v>0</v>
      </c>
      <c r="O23" s="91">
        <v>0</v>
      </c>
      <c r="P23" s="91">
        <v>0</v>
      </c>
      <c r="R23" s="91">
        <v>0</v>
      </c>
      <c r="S23" s="91">
        <v>0</v>
      </c>
      <c r="T23" s="91">
        <v>0</v>
      </c>
      <c r="U23" s="91">
        <v>0</v>
      </c>
    </row>
    <row r="24" spans="2:21">
      <c r="B24" s="92" t="s">
        <v>339</v>
      </c>
      <c r="C24" s="16"/>
      <c r="D24" s="16"/>
      <c r="E24" s="16"/>
      <c r="F24" s="16"/>
      <c r="K24" s="93">
        <v>0</v>
      </c>
      <c r="N24" s="93">
        <v>0</v>
      </c>
      <c r="O24" s="93">
        <v>0</v>
      </c>
      <c r="Q24" s="93">
        <v>0</v>
      </c>
      <c r="R24" s="93">
        <v>0</v>
      </c>
      <c r="T24" s="93">
        <v>0</v>
      </c>
      <c r="U24" s="93">
        <v>0</v>
      </c>
    </row>
    <row r="25" spans="2:21">
      <c r="B25" t="s">
        <v>236</v>
      </c>
      <c r="C25" t="s">
        <v>236</v>
      </c>
      <c r="D25" s="16"/>
      <c r="E25" s="16"/>
      <c r="F25" s="16"/>
      <c r="G25" t="s">
        <v>236</v>
      </c>
      <c r="H25" t="s">
        <v>236</v>
      </c>
      <c r="K25" s="91">
        <v>0</v>
      </c>
      <c r="L25" t="s">
        <v>236</v>
      </c>
      <c r="M25" s="91">
        <v>0</v>
      </c>
      <c r="N25" s="91">
        <v>0</v>
      </c>
      <c r="O25" s="91">
        <v>0</v>
      </c>
      <c r="P25" s="91">
        <v>0</v>
      </c>
      <c r="R25" s="91">
        <v>0</v>
      </c>
      <c r="S25" s="91">
        <v>0</v>
      </c>
      <c r="T25" s="91">
        <v>0</v>
      </c>
      <c r="U25" s="91">
        <v>0</v>
      </c>
    </row>
    <row r="26" spans="2:21">
      <c r="B26" t="s">
        <v>244</v>
      </c>
      <c r="C26" s="16"/>
      <c r="D26" s="16"/>
      <c r="E26" s="16"/>
      <c r="F26" s="16"/>
    </row>
    <row r="27" spans="2:21">
      <c r="B27" t="s">
        <v>332</v>
      </c>
      <c r="C27" s="16"/>
      <c r="D27" s="16"/>
      <c r="E27" s="16"/>
      <c r="F27" s="16"/>
    </row>
    <row r="28" spans="2:21">
      <c r="B28" t="s">
        <v>333</v>
      </c>
      <c r="C28" s="16"/>
      <c r="D28" s="16"/>
      <c r="E28" s="16"/>
      <c r="F28" s="16"/>
    </row>
    <row r="29" spans="2:21">
      <c r="B29" t="s">
        <v>334</v>
      </c>
      <c r="C29" s="16"/>
      <c r="D29" s="16"/>
      <c r="E29" s="16"/>
      <c r="F29" s="16"/>
    </row>
    <row r="30" spans="2:21">
      <c r="B30" t="s">
        <v>335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Q9 C1:C4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 s="1" customFormat="1">
      <c r="B1" s="2" t="s">
        <v>0</v>
      </c>
      <c r="C1" s="94">
        <v>43465</v>
      </c>
    </row>
    <row r="2" spans="2:62" s="1" customFormat="1">
      <c r="B2" s="2" t="s">
        <v>1</v>
      </c>
      <c r="C2" s="12" t="s">
        <v>577</v>
      </c>
    </row>
    <row r="3" spans="2:62" s="1" customFormat="1">
      <c r="B3" s="2" t="s">
        <v>2</v>
      </c>
      <c r="C3" s="26" t="s">
        <v>578</v>
      </c>
    </row>
    <row r="4" spans="2:62" s="1" customFormat="1">
      <c r="B4" s="2" t="s">
        <v>3</v>
      </c>
      <c r="C4" s="95" t="s">
        <v>218</v>
      </c>
    </row>
    <row r="5" spans="2:62">
      <c r="B5" s="89" t="s">
        <v>219</v>
      </c>
      <c r="C5" t="s">
        <v>220</v>
      </c>
    </row>
    <row r="6" spans="2:62" ht="26.25" customHeight="1">
      <c r="B6" s="109" t="s">
        <v>69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1"/>
      <c r="BJ6" s="19"/>
    </row>
    <row r="7" spans="2:62" ht="26.25" customHeight="1">
      <c r="B7" s="109" t="s">
        <v>92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1"/>
      <c r="BF7" s="19"/>
      <c r="BJ7" s="19"/>
    </row>
    <row r="8" spans="2:62" s="19" customFormat="1" ht="78.75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90">
        <v>0</v>
      </c>
      <c r="J11" s="7"/>
      <c r="K11" s="90">
        <v>0</v>
      </c>
      <c r="L11" s="90">
        <v>0</v>
      </c>
      <c r="M11" s="7"/>
      <c r="N11" s="90">
        <v>0</v>
      </c>
      <c r="O11" s="90">
        <v>0</v>
      </c>
      <c r="BF11" s="16"/>
      <c r="BG11" s="19"/>
      <c r="BH11" s="16"/>
      <c r="BJ11" s="16"/>
    </row>
    <row r="12" spans="2:62">
      <c r="B12" s="92" t="s">
        <v>223</v>
      </c>
      <c r="E12" s="16"/>
      <c r="F12" s="16"/>
      <c r="G12" s="16"/>
      <c r="I12" s="93">
        <v>0</v>
      </c>
      <c r="K12" s="93">
        <v>0</v>
      </c>
      <c r="L12" s="93">
        <v>0</v>
      </c>
      <c r="N12" s="93">
        <v>0</v>
      </c>
      <c r="O12" s="93">
        <v>0</v>
      </c>
    </row>
    <row r="13" spans="2:62">
      <c r="B13" s="92" t="s">
        <v>341</v>
      </c>
      <c r="E13" s="16"/>
      <c r="F13" s="16"/>
      <c r="G13" s="16"/>
      <c r="I13" s="93">
        <v>0</v>
      </c>
      <c r="K13" s="93">
        <v>0</v>
      </c>
      <c r="L13" s="93">
        <v>0</v>
      </c>
      <c r="N13" s="93">
        <v>0</v>
      </c>
      <c r="O13" s="93">
        <v>0</v>
      </c>
    </row>
    <row r="14" spans="2:62">
      <c r="B14" t="s">
        <v>236</v>
      </c>
      <c r="C14" t="s">
        <v>236</v>
      </c>
      <c r="E14" s="16"/>
      <c r="F14" s="16"/>
      <c r="G14" t="s">
        <v>236</v>
      </c>
      <c r="H14" t="s">
        <v>236</v>
      </c>
      <c r="I14" s="91">
        <v>0</v>
      </c>
      <c r="J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2">
      <c r="B15" s="92" t="s">
        <v>342</v>
      </c>
      <c r="E15" s="16"/>
      <c r="F15" s="16"/>
      <c r="G15" s="16"/>
      <c r="I15" s="93">
        <v>0</v>
      </c>
      <c r="K15" s="93">
        <v>0</v>
      </c>
      <c r="L15" s="93">
        <v>0</v>
      </c>
      <c r="N15" s="93">
        <v>0</v>
      </c>
      <c r="O15" s="93">
        <v>0</v>
      </c>
    </row>
    <row r="16" spans="2:62">
      <c r="B16" t="s">
        <v>236</v>
      </c>
      <c r="C16" t="s">
        <v>236</v>
      </c>
      <c r="E16" s="16"/>
      <c r="F16" s="16"/>
      <c r="G16" t="s">
        <v>236</v>
      </c>
      <c r="H16" t="s">
        <v>236</v>
      </c>
      <c r="I16" s="91">
        <v>0</v>
      </c>
      <c r="J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343</v>
      </c>
      <c r="E17" s="16"/>
      <c r="F17" s="16"/>
      <c r="G17" s="16"/>
      <c r="I17" s="93">
        <v>0</v>
      </c>
      <c r="K17" s="93">
        <v>0</v>
      </c>
      <c r="L17" s="93">
        <v>0</v>
      </c>
      <c r="N17" s="93">
        <v>0</v>
      </c>
      <c r="O17" s="93">
        <v>0</v>
      </c>
    </row>
    <row r="18" spans="2:15">
      <c r="B18" t="s">
        <v>236</v>
      </c>
      <c r="C18" t="s">
        <v>236</v>
      </c>
      <c r="E18" s="16"/>
      <c r="F18" s="16"/>
      <c r="G18" t="s">
        <v>236</v>
      </c>
      <c r="H18" t="s">
        <v>236</v>
      </c>
      <c r="I18" s="91">
        <v>0</v>
      </c>
      <c r="J18" s="91">
        <v>0</v>
      </c>
      <c r="L18" s="91">
        <v>0</v>
      </c>
      <c r="M18" s="91">
        <v>0</v>
      </c>
      <c r="N18" s="91">
        <v>0</v>
      </c>
      <c r="O18" s="91">
        <v>0</v>
      </c>
    </row>
    <row r="19" spans="2:15">
      <c r="B19" s="92" t="s">
        <v>344</v>
      </c>
      <c r="E19" s="16"/>
      <c r="F19" s="16"/>
      <c r="G19" s="16"/>
      <c r="I19" s="93">
        <v>0</v>
      </c>
      <c r="K19" s="93">
        <v>0</v>
      </c>
      <c r="L19" s="93">
        <v>0</v>
      </c>
      <c r="N19" s="93">
        <v>0</v>
      </c>
      <c r="O19" s="93">
        <v>0</v>
      </c>
    </row>
    <row r="20" spans="2:15">
      <c r="B20" t="s">
        <v>236</v>
      </c>
      <c r="C20" t="s">
        <v>236</v>
      </c>
      <c r="E20" s="16"/>
      <c r="F20" s="16"/>
      <c r="G20" t="s">
        <v>236</v>
      </c>
      <c r="H20" t="s">
        <v>236</v>
      </c>
      <c r="I20" s="91">
        <v>0</v>
      </c>
      <c r="J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242</v>
      </c>
      <c r="E21" s="16"/>
      <c r="F21" s="16"/>
      <c r="G21" s="16"/>
      <c r="I21" s="93">
        <v>0</v>
      </c>
      <c r="K21" s="93">
        <v>0</v>
      </c>
      <c r="L21" s="93">
        <v>0</v>
      </c>
      <c r="N21" s="93">
        <v>0</v>
      </c>
      <c r="O21" s="93">
        <v>0</v>
      </c>
    </row>
    <row r="22" spans="2:15">
      <c r="B22" s="92" t="s">
        <v>338</v>
      </c>
      <c r="E22" s="16"/>
      <c r="F22" s="16"/>
      <c r="G22" s="16"/>
      <c r="I22" s="93">
        <v>0</v>
      </c>
      <c r="K22" s="93">
        <v>0</v>
      </c>
      <c r="L22" s="93">
        <v>0</v>
      </c>
      <c r="N22" s="93">
        <v>0</v>
      </c>
      <c r="O22" s="93">
        <v>0</v>
      </c>
    </row>
    <row r="23" spans="2:15">
      <c r="B23" t="s">
        <v>236</v>
      </c>
      <c r="C23" t="s">
        <v>236</v>
      </c>
      <c r="E23" s="16"/>
      <c r="F23" s="16"/>
      <c r="G23" t="s">
        <v>236</v>
      </c>
      <c r="H23" t="s">
        <v>236</v>
      </c>
      <c r="I23" s="91">
        <v>0</v>
      </c>
      <c r="J23" s="91">
        <v>0</v>
      </c>
      <c r="L23" s="91">
        <v>0</v>
      </c>
      <c r="M23" s="91">
        <v>0</v>
      </c>
      <c r="N23" s="91">
        <v>0</v>
      </c>
      <c r="O23" s="91">
        <v>0</v>
      </c>
    </row>
    <row r="24" spans="2:15">
      <c r="B24" s="92" t="s">
        <v>339</v>
      </c>
      <c r="E24" s="16"/>
      <c r="F24" s="16"/>
      <c r="G24" s="16"/>
      <c r="I24" s="93">
        <v>0</v>
      </c>
      <c r="K24" s="93">
        <v>0</v>
      </c>
      <c r="L24" s="93">
        <v>0</v>
      </c>
      <c r="N24" s="93">
        <v>0</v>
      </c>
      <c r="O24" s="93">
        <v>0</v>
      </c>
    </row>
    <row r="25" spans="2:15">
      <c r="B25" t="s">
        <v>236</v>
      </c>
      <c r="C25" t="s">
        <v>236</v>
      </c>
      <c r="E25" s="16"/>
      <c r="F25" s="16"/>
      <c r="G25" t="s">
        <v>236</v>
      </c>
      <c r="H25" t="s">
        <v>236</v>
      </c>
      <c r="I25" s="91">
        <v>0</v>
      </c>
      <c r="J25" s="91">
        <v>0</v>
      </c>
      <c r="L25" s="91">
        <v>0</v>
      </c>
      <c r="M25" s="91">
        <v>0</v>
      </c>
      <c r="N25" s="91">
        <v>0</v>
      </c>
      <c r="O25" s="91">
        <v>0</v>
      </c>
    </row>
    <row r="26" spans="2:15">
      <c r="B26" t="s">
        <v>244</v>
      </c>
      <c r="E26" s="16"/>
      <c r="F26" s="16"/>
      <c r="G26" s="16"/>
    </row>
    <row r="27" spans="2:15">
      <c r="B27" t="s">
        <v>332</v>
      </c>
      <c r="E27" s="16"/>
      <c r="F27" s="16"/>
      <c r="G27" s="16"/>
    </row>
    <row r="28" spans="2:15">
      <c r="B28" t="s">
        <v>333</v>
      </c>
      <c r="E28" s="16"/>
      <c r="F28" s="16"/>
      <c r="G28" s="16"/>
    </row>
    <row r="29" spans="2:15">
      <c r="B29" t="s">
        <v>334</v>
      </c>
      <c r="E29" s="16"/>
      <c r="F29" s="16"/>
      <c r="G29" s="16"/>
    </row>
    <row r="30" spans="2:15">
      <c r="B30" t="s">
        <v>335</v>
      </c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K9 C1:C4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 s="1" customFormat="1">
      <c r="B1" s="2" t="s">
        <v>0</v>
      </c>
      <c r="C1" s="94">
        <v>43465</v>
      </c>
    </row>
    <row r="2" spans="2:63" s="1" customFormat="1">
      <c r="B2" s="2" t="s">
        <v>1</v>
      </c>
      <c r="C2" s="12" t="s">
        <v>577</v>
      </c>
    </row>
    <row r="3" spans="2:63" s="1" customFormat="1">
      <c r="B3" s="2" t="s">
        <v>2</v>
      </c>
      <c r="C3" s="26" t="s">
        <v>578</v>
      </c>
    </row>
    <row r="4" spans="2:63" s="1" customFormat="1">
      <c r="B4" s="2" t="s">
        <v>3</v>
      </c>
      <c r="C4" s="95" t="s">
        <v>218</v>
      </c>
    </row>
    <row r="5" spans="2:63">
      <c r="B5" s="89" t="s">
        <v>219</v>
      </c>
      <c r="C5" t="s">
        <v>220</v>
      </c>
    </row>
    <row r="6" spans="2:63" ht="26.25" customHeight="1">
      <c r="B6" s="109" t="s">
        <v>69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1"/>
      <c r="BK6" s="19"/>
    </row>
    <row r="7" spans="2:63" ht="26.25" customHeight="1">
      <c r="B7" s="109" t="s">
        <v>94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1"/>
      <c r="BH7" s="19"/>
      <c r="BK7" s="19"/>
    </row>
    <row r="8" spans="2:63" s="19" customFormat="1" ht="78.75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90">
        <v>3925116.04</v>
      </c>
      <c r="I11" s="7"/>
      <c r="J11" s="90">
        <v>0</v>
      </c>
      <c r="K11" s="90">
        <v>21972.339353439998</v>
      </c>
      <c r="L11" s="7"/>
      <c r="M11" s="90">
        <v>100</v>
      </c>
      <c r="N11" s="90">
        <v>74.23</v>
      </c>
      <c r="O11" s="35"/>
      <c r="BH11" s="16"/>
      <c r="BI11" s="19"/>
      <c r="BK11" s="16"/>
    </row>
    <row r="12" spans="2:63">
      <c r="B12" s="92" t="s">
        <v>223</v>
      </c>
      <c r="D12" s="16"/>
      <c r="E12" s="16"/>
      <c r="F12" s="16"/>
      <c r="G12" s="16"/>
      <c r="H12" s="93">
        <v>3873250.04</v>
      </c>
      <c r="J12" s="93">
        <v>0</v>
      </c>
      <c r="K12" s="93">
        <v>11516.045143400001</v>
      </c>
      <c r="M12" s="93">
        <v>52.41</v>
      </c>
      <c r="N12" s="93">
        <v>38.909999999999997</v>
      </c>
    </row>
    <row r="13" spans="2:63">
      <c r="B13" s="92" t="s">
        <v>345</v>
      </c>
      <c r="D13" s="16"/>
      <c r="E13" s="16"/>
      <c r="F13" s="16"/>
      <c r="G13" s="16"/>
      <c r="H13" s="93">
        <v>196265.04</v>
      </c>
      <c r="J13" s="93">
        <v>0</v>
      </c>
      <c r="K13" s="93">
        <v>3288.8034108000002</v>
      </c>
      <c r="M13" s="93">
        <v>14.97</v>
      </c>
      <c r="N13" s="93">
        <v>11.11</v>
      </c>
    </row>
    <row r="14" spans="2:63">
      <c r="B14" t="s">
        <v>346</v>
      </c>
      <c r="C14" t="s">
        <v>347</v>
      </c>
      <c r="D14" t="s">
        <v>103</v>
      </c>
      <c r="E14" t="s">
        <v>348</v>
      </c>
      <c r="F14" t="s">
        <v>126</v>
      </c>
      <c r="G14" t="s">
        <v>105</v>
      </c>
      <c r="H14" s="91">
        <v>56733</v>
      </c>
      <c r="I14" s="91">
        <v>1332</v>
      </c>
      <c r="J14" s="91">
        <v>0</v>
      </c>
      <c r="K14" s="91">
        <v>755.68356000000006</v>
      </c>
      <c r="L14" s="91">
        <v>0.3</v>
      </c>
      <c r="M14" s="91">
        <v>3.44</v>
      </c>
      <c r="N14" s="91">
        <v>2.5499999999999998</v>
      </c>
    </row>
    <row r="15" spans="2:63">
      <c r="B15" t="s">
        <v>349</v>
      </c>
      <c r="C15" t="s">
        <v>350</v>
      </c>
      <c r="D15" t="s">
        <v>103</v>
      </c>
      <c r="E15" t="s">
        <v>351</v>
      </c>
      <c r="F15" t="s">
        <v>131</v>
      </c>
      <c r="G15" t="s">
        <v>105</v>
      </c>
      <c r="H15" s="91">
        <v>79874</v>
      </c>
      <c r="I15" s="91">
        <v>1336</v>
      </c>
      <c r="J15" s="91">
        <v>0</v>
      </c>
      <c r="K15" s="91">
        <v>1067.11664</v>
      </c>
      <c r="L15" s="91">
        <v>0.39</v>
      </c>
      <c r="M15" s="91">
        <v>4.8600000000000003</v>
      </c>
      <c r="N15" s="91">
        <v>3.61</v>
      </c>
    </row>
    <row r="16" spans="2:63">
      <c r="B16" t="s">
        <v>352</v>
      </c>
      <c r="C16" t="s">
        <v>353</v>
      </c>
      <c r="D16" t="s">
        <v>103</v>
      </c>
      <c r="E16" t="s">
        <v>354</v>
      </c>
      <c r="F16" t="s">
        <v>131</v>
      </c>
      <c r="G16" t="s">
        <v>105</v>
      </c>
      <c r="H16" s="91">
        <v>0.04</v>
      </c>
      <c r="I16" s="91">
        <v>1327</v>
      </c>
      <c r="J16" s="91">
        <v>0</v>
      </c>
      <c r="K16" s="91">
        <v>5.308E-4</v>
      </c>
      <c r="L16" s="91">
        <v>0</v>
      </c>
      <c r="M16" s="91">
        <v>0</v>
      </c>
      <c r="N16" s="91">
        <v>0</v>
      </c>
    </row>
    <row r="17" spans="2:14">
      <c r="B17" t="s">
        <v>355</v>
      </c>
      <c r="C17" t="s">
        <v>356</v>
      </c>
      <c r="D17" t="s">
        <v>103</v>
      </c>
      <c r="E17" t="s">
        <v>357</v>
      </c>
      <c r="F17" t="s">
        <v>131</v>
      </c>
      <c r="G17" t="s">
        <v>105</v>
      </c>
      <c r="H17" s="91">
        <v>5619</v>
      </c>
      <c r="I17" s="91">
        <v>13280</v>
      </c>
      <c r="J17" s="91">
        <v>0</v>
      </c>
      <c r="K17" s="91">
        <v>746.20320000000004</v>
      </c>
      <c r="L17" s="91">
        <v>0.27</v>
      </c>
      <c r="M17" s="91">
        <v>3.4</v>
      </c>
      <c r="N17" s="91">
        <v>2.52</v>
      </c>
    </row>
    <row r="18" spans="2:14">
      <c r="B18" t="s">
        <v>358</v>
      </c>
      <c r="C18" t="s">
        <v>359</v>
      </c>
      <c r="D18" t="s">
        <v>103</v>
      </c>
      <c r="E18" t="s">
        <v>360</v>
      </c>
      <c r="F18" t="s">
        <v>131</v>
      </c>
      <c r="G18" t="s">
        <v>105</v>
      </c>
      <c r="H18" s="91">
        <v>54039</v>
      </c>
      <c r="I18" s="91">
        <v>1332</v>
      </c>
      <c r="J18" s="91">
        <v>0</v>
      </c>
      <c r="K18" s="91">
        <v>719.79948000000002</v>
      </c>
      <c r="L18" s="91">
        <v>0.25</v>
      </c>
      <c r="M18" s="91">
        <v>3.28</v>
      </c>
      <c r="N18" s="91">
        <v>2.4300000000000002</v>
      </c>
    </row>
    <row r="19" spans="2:14">
      <c r="B19" s="92" t="s">
        <v>361</v>
      </c>
      <c r="D19" s="16"/>
      <c r="E19" s="16"/>
      <c r="F19" s="16"/>
      <c r="G19" s="16"/>
      <c r="H19" s="93">
        <v>0</v>
      </c>
      <c r="J19" s="93">
        <v>0</v>
      </c>
      <c r="K19" s="93">
        <v>0</v>
      </c>
      <c r="M19" s="93">
        <v>0</v>
      </c>
      <c r="N19" s="93">
        <v>0</v>
      </c>
    </row>
    <row r="20" spans="2:14">
      <c r="B20" t="s">
        <v>236</v>
      </c>
      <c r="C20" t="s">
        <v>236</v>
      </c>
      <c r="D20" s="16"/>
      <c r="E20" s="16"/>
      <c r="F20" t="s">
        <v>236</v>
      </c>
      <c r="G20" t="s">
        <v>236</v>
      </c>
      <c r="H20" s="91">
        <v>0</v>
      </c>
      <c r="I20" s="91">
        <v>0</v>
      </c>
      <c r="K20" s="91">
        <v>0</v>
      </c>
      <c r="L20" s="91">
        <v>0</v>
      </c>
      <c r="M20" s="91">
        <v>0</v>
      </c>
      <c r="N20" s="91">
        <v>0</v>
      </c>
    </row>
    <row r="21" spans="2:14">
      <c r="B21" s="92" t="s">
        <v>362</v>
      </c>
      <c r="D21" s="16"/>
      <c r="E21" s="16"/>
      <c r="F21" s="16"/>
      <c r="G21" s="16"/>
      <c r="H21" s="93">
        <v>3676985</v>
      </c>
      <c r="J21" s="93">
        <v>0</v>
      </c>
      <c r="K21" s="93">
        <v>8227.2417325999995</v>
      </c>
      <c r="M21" s="93">
        <v>37.44</v>
      </c>
      <c r="N21" s="93">
        <v>27.8</v>
      </c>
    </row>
    <row r="22" spans="2:14">
      <c r="B22" t="s">
        <v>363</v>
      </c>
      <c r="C22" t="s">
        <v>364</v>
      </c>
      <c r="D22" t="s">
        <v>103</v>
      </c>
      <c r="E22" t="s">
        <v>365</v>
      </c>
      <c r="F22" t="s">
        <v>131</v>
      </c>
      <c r="G22" t="s">
        <v>105</v>
      </c>
      <c r="H22" s="91">
        <v>787540</v>
      </c>
      <c r="I22" s="91">
        <v>332.17</v>
      </c>
      <c r="J22" s="91">
        <v>0</v>
      </c>
      <c r="K22" s="91">
        <v>2615.971618</v>
      </c>
      <c r="L22" s="91">
        <v>1.05</v>
      </c>
      <c r="M22" s="91">
        <v>11.91</v>
      </c>
      <c r="N22" s="91">
        <v>8.84</v>
      </c>
    </row>
    <row r="23" spans="2:14">
      <c r="B23" t="s">
        <v>366</v>
      </c>
      <c r="C23" t="s">
        <v>367</v>
      </c>
      <c r="D23" t="s">
        <v>103</v>
      </c>
      <c r="E23" t="s">
        <v>348</v>
      </c>
      <c r="F23" t="s">
        <v>131</v>
      </c>
      <c r="G23" t="s">
        <v>105</v>
      </c>
      <c r="H23" s="91">
        <v>72000</v>
      </c>
      <c r="I23" s="91">
        <v>349.86</v>
      </c>
      <c r="J23" s="91">
        <v>0</v>
      </c>
      <c r="K23" s="91">
        <v>251.89920000000001</v>
      </c>
      <c r="L23" s="91">
        <v>0.1</v>
      </c>
      <c r="M23" s="91">
        <v>1.1499999999999999</v>
      </c>
      <c r="N23" s="91">
        <v>0.85</v>
      </c>
    </row>
    <row r="24" spans="2:14">
      <c r="B24" t="s">
        <v>368</v>
      </c>
      <c r="C24" t="s">
        <v>369</v>
      </c>
      <c r="D24" t="s">
        <v>103</v>
      </c>
      <c r="E24" t="s">
        <v>354</v>
      </c>
      <c r="F24" t="s">
        <v>131</v>
      </c>
      <c r="G24" t="s">
        <v>105</v>
      </c>
      <c r="H24" s="91">
        <v>94828</v>
      </c>
      <c r="I24" s="91">
        <v>351.31</v>
      </c>
      <c r="J24" s="91">
        <v>0</v>
      </c>
      <c r="K24" s="91">
        <v>333.1402468</v>
      </c>
      <c r="L24" s="91">
        <v>0.12</v>
      </c>
      <c r="M24" s="91">
        <v>1.52</v>
      </c>
      <c r="N24" s="91">
        <v>1.1299999999999999</v>
      </c>
    </row>
    <row r="25" spans="2:14">
      <c r="B25" t="s">
        <v>370</v>
      </c>
      <c r="C25" t="s">
        <v>371</v>
      </c>
      <c r="D25" t="s">
        <v>103</v>
      </c>
      <c r="E25" t="s">
        <v>372</v>
      </c>
      <c r="F25" t="s">
        <v>131</v>
      </c>
      <c r="G25" t="s">
        <v>105</v>
      </c>
      <c r="H25" s="91">
        <v>636819</v>
      </c>
      <c r="I25" s="91">
        <v>322.98</v>
      </c>
      <c r="J25" s="91">
        <v>0</v>
      </c>
      <c r="K25" s="91">
        <v>2056.7980062000001</v>
      </c>
      <c r="L25" s="91">
        <v>0.72</v>
      </c>
      <c r="M25" s="91">
        <v>9.36</v>
      </c>
      <c r="N25" s="91">
        <v>6.95</v>
      </c>
    </row>
    <row r="26" spans="2:14">
      <c r="B26" t="s">
        <v>373</v>
      </c>
      <c r="C26" t="s">
        <v>374</v>
      </c>
      <c r="D26" t="s">
        <v>103</v>
      </c>
      <c r="E26" t="s">
        <v>375</v>
      </c>
      <c r="F26" t="s">
        <v>131</v>
      </c>
      <c r="G26" t="s">
        <v>105</v>
      </c>
      <c r="H26" s="91">
        <v>1903176</v>
      </c>
      <c r="I26" s="91">
        <v>98.47</v>
      </c>
      <c r="J26" s="91">
        <v>0</v>
      </c>
      <c r="K26" s="91">
        <v>1874.0574071999999</v>
      </c>
      <c r="L26" s="91">
        <v>0.48</v>
      </c>
      <c r="M26" s="91">
        <v>8.5299999999999994</v>
      </c>
      <c r="N26" s="91">
        <v>6.33</v>
      </c>
    </row>
    <row r="27" spans="2:14">
      <c r="B27" t="s">
        <v>376</v>
      </c>
      <c r="C27" t="s">
        <v>377</v>
      </c>
      <c r="D27" t="s">
        <v>103</v>
      </c>
      <c r="E27" t="s">
        <v>375</v>
      </c>
      <c r="F27" t="s">
        <v>131</v>
      </c>
      <c r="G27" t="s">
        <v>105</v>
      </c>
      <c r="H27" s="91">
        <v>14118</v>
      </c>
      <c r="I27" s="91">
        <v>3530.24</v>
      </c>
      <c r="J27" s="91">
        <v>0</v>
      </c>
      <c r="K27" s="91">
        <v>498.39928320000001</v>
      </c>
      <c r="L27" s="91">
        <v>0.2</v>
      </c>
      <c r="M27" s="91">
        <v>2.27</v>
      </c>
      <c r="N27" s="91">
        <v>1.68</v>
      </c>
    </row>
    <row r="28" spans="2:14">
      <c r="B28" t="s">
        <v>378</v>
      </c>
      <c r="C28" t="s">
        <v>379</v>
      </c>
      <c r="D28" t="s">
        <v>103</v>
      </c>
      <c r="E28" t="s">
        <v>360</v>
      </c>
      <c r="F28" t="s">
        <v>131</v>
      </c>
      <c r="G28" t="s">
        <v>105</v>
      </c>
      <c r="H28" s="91">
        <v>168504</v>
      </c>
      <c r="I28" s="91">
        <v>354.28</v>
      </c>
      <c r="J28" s="91">
        <v>0</v>
      </c>
      <c r="K28" s="91">
        <v>596.9759712</v>
      </c>
      <c r="L28" s="91">
        <v>0.2</v>
      </c>
      <c r="M28" s="91">
        <v>2.72</v>
      </c>
      <c r="N28" s="91">
        <v>2.02</v>
      </c>
    </row>
    <row r="29" spans="2:14">
      <c r="B29" s="92" t="s">
        <v>380</v>
      </c>
      <c r="D29" s="16"/>
      <c r="E29" s="16"/>
      <c r="F29" s="16"/>
      <c r="G29" s="16"/>
      <c r="H29" s="93">
        <v>0</v>
      </c>
      <c r="J29" s="93">
        <v>0</v>
      </c>
      <c r="K29" s="93">
        <v>0</v>
      </c>
      <c r="M29" s="93">
        <v>0</v>
      </c>
      <c r="N29" s="93">
        <v>0</v>
      </c>
    </row>
    <row r="30" spans="2:14">
      <c r="B30" t="s">
        <v>236</v>
      </c>
      <c r="C30" t="s">
        <v>236</v>
      </c>
      <c r="D30" s="16"/>
      <c r="E30" s="16"/>
      <c r="F30" t="s">
        <v>236</v>
      </c>
      <c r="G30" t="s">
        <v>236</v>
      </c>
      <c r="H30" s="91">
        <v>0</v>
      </c>
      <c r="I30" s="91">
        <v>0</v>
      </c>
      <c r="K30" s="91">
        <v>0</v>
      </c>
      <c r="L30" s="91">
        <v>0</v>
      </c>
      <c r="M30" s="91">
        <v>0</v>
      </c>
      <c r="N30" s="91">
        <v>0</v>
      </c>
    </row>
    <row r="31" spans="2:14">
      <c r="B31" s="92" t="s">
        <v>340</v>
      </c>
      <c r="D31" s="16"/>
      <c r="E31" s="16"/>
      <c r="F31" s="16"/>
      <c r="G31" s="16"/>
      <c r="H31" s="93">
        <v>0</v>
      </c>
      <c r="J31" s="93">
        <v>0</v>
      </c>
      <c r="K31" s="93">
        <v>0</v>
      </c>
      <c r="M31" s="93">
        <v>0</v>
      </c>
      <c r="N31" s="93">
        <v>0</v>
      </c>
    </row>
    <row r="32" spans="2:14">
      <c r="B32" t="s">
        <v>236</v>
      </c>
      <c r="C32" t="s">
        <v>236</v>
      </c>
      <c r="D32" s="16"/>
      <c r="E32" s="16"/>
      <c r="F32" t="s">
        <v>236</v>
      </c>
      <c r="G32" t="s">
        <v>236</v>
      </c>
      <c r="H32" s="91">
        <v>0</v>
      </c>
      <c r="I32" s="91">
        <v>0</v>
      </c>
      <c r="K32" s="91">
        <v>0</v>
      </c>
      <c r="L32" s="91">
        <v>0</v>
      </c>
      <c r="M32" s="91">
        <v>0</v>
      </c>
      <c r="N32" s="91">
        <v>0</v>
      </c>
    </row>
    <row r="33" spans="2:14">
      <c r="B33" s="92" t="s">
        <v>381</v>
      </c>
      <c r="D33" s="16"/>
      <c r="E33" s="16"/>
      <c r="F33" s="16"/>
      <c r="G33" s="16"/>
      <c r="H33" s="93">
        <v>0</v>
      </c>
      <c r="J33" s="93">
        <v>0</v>
      </c>
      <c r="K33" s="93">
        <v>0</v>
      </c>
      <c r="M33" s="93">
        <v>0</v>
      </c>
      <c r="N33" s="93">
        <v>0</v>
      </c>
    </row>
    <row r="34" spans="2:14">
      <c r="B34" t="s">
        <v>236</v>
      </c>
      <c r="C34" t="s">
        <v>236</v>
      </c>
      <c r="D34" s="16"/>
      <c r="E34" s="16"/>
      <c r="F34" t="s">
        <v>236</v>
      </c>
      <c r="G34" t="s">
        <v>236</v>
      </c>
      <c r="H34" s="91">
        <v>0</v>
      </c>
      <c r="I34" s="91">
        <v>0</v>
      </c>
      <c r="K34" s="91">
        <v>0</v>
      </c>
      <c r="L34" s="91">
        <v>0</v>
      </c>
      <c r="M34" s="91">
        <v>0</v>
      </c>
      <c r="N34" s="91">
        <v>0</v>
      </c>
    </row>
    <row r="35" spans="2:14">
      <c r="B35" s="92" t="s">
        <v>242</v>
      </c>
      <c r="D35" s="16"/>
      <c r="E35" s="16"/>
      <c r="F35" s="16"/>
      <c r="G35" s="16"/>
      <c r="H35" s="93">
        <v>51866</v>
      </c>
      <c r="J35" s="93">
        <v>0</v>
      </c>
      <c r="K35" s="93">
        <v>10456.29421004</v>
      </c>
      <c r="M35" s="93">
        <v>47.59</v>
      </c>
      <c r="N35" s="93">
        <v>35.33</v>
      </c>
    </row>
    <row r="36" spans="2:14">
      <c r="B36" s="92" t="s">
        <v>382</v>
      </c>
      <c r="D36" s="16"/>
      <c r="E36" s="16"/>
      <c r="F36" s="16"/>
      <c r="G36" s="16"/>
      <c r="H36" s="93">
        <v>38276</v>
      </c>
      <c r="J36" s="93">
        <v>0</v>
      </c>
      <c r="K36" s="93">
        <v>7383.3886723859996</v>
      </c>
      <c r="M36" s="93">
        <v>33.6</v>
      </c>
      <c r="N36" s="93">
        <v>24.94</v>
      </c>
    </row>
    <row r="37" spans="2:14">
      <c r="B37" t="s">
        <v>383</v>
      </c>
      <c r="C37" t="s">
        <v>384</v>
      </c>
      <c r="D37" t="s">
        <v>385</v>
      </c>
      <c r="E37" t="s">
        <v>386</v>
      </c>
      <c r="F37" t="s">
        <v>387</v>
      </c>
      <c r="G37" t="s">
        <v>109</v>
      </c>
      <c r="H37" s="91">
        <v>2316</v>
      </c>
      <c r="I37" s="91">
        <v>2517</v>
      </c>
      <c r="J37" s="91">
        <v>0</v>
      </c>
      <c r="K37" s="91">
        <v>218.48486256000001</v>
      </c>
      <c r="L37" s="91">
        <v>0</v>
      </c>
      <c r="M37" s="91">
        <v>0.99</v>
      </c>
      <c r="N37" s="91">
        <v>0.74</v>
      </c>
    </row>
    <row r="38" spans="2:14">
      <c r="B38" t="s">
        <v>388</v>
      </c>
      <c r="C38" t="s">
        <v>389</v>
      </c>
      <c r="D38" t="s">
        <v>385</v>
      </c>
      <c r="E38" t="s">
        <v>390</v>
      </c>
      <c r="F38" t="s">
        <v>387</v>
      </c>
      <c r="G38" t="s">
        <v>119</v>
      </c>
      <c r="H38" s="91">
        <v>651</v>
      </c>
      <c r="I38" s="91">
        <v>3084</v>
      </c>
      <c r="J38" s="91">
        <v>0</v>
      </c>
      <c r="K38" s="91">
        <v>55.245440627999997</v>
      </c>
      <c r="L38" s="91">
        <v>0</v>
      </c>
      <c r="M38" s="91">
        <v>0.25</v>
      </c>
      <c r="N38" s="91">
        <v>0.19</v>
      </c>
    </row>
    <row r="39" spans="2:14">
      <c r="B39" t="s">
        <v>391</v>
      </c>
      <c r="C39" t="s">
        <v>392</v>
      </c>
      <c r="D39" t="s">
        <v>385</v>
      </c>
      <c r="E39" t="s">
        <v>393</v>
      </c>
      <c r="F39" t="s">
        <v>387</v>
      </c>
      <c r="G39" t="s">
        <v>109</v>
      </c>
      <c r="H39" s="91">
        <v>1392</v>
      </c>
      <c r="I39" s="91">
        <v>24534</v>
      </c>
      <c r="J39" s="91">
        <v>0</v>
      </c>
      <c r="K39" s="91">
        <v>1279.9917734400001</v>
      </c>
      <c r="L39" s="91">
        <v>0</v>
      </c>
      <c r="M39" s="91">
        <v>5.83</v>
      </c>
      <c r="N39" s="91">
        <v>4.32</v>
      </c>
    </row>
    <row r="40" spans="2:14">
      <c r="B40" t="s">
        <v>394</v>
      </c>
      <c r="C40" t="s">
        <v>395</v>
      </c>
      <c r="D40" t="s">
        <v>385</v>
      </c>
      <c r="E40" t="s">
        <v>396</v>
      </c>
      <c r="F40" t="s">
        <v>387</v>
      </c>
      <c r="G40" t="s">
        <v>109</v>
      </c>
      <c r="H40" s="91">
        <v>3039</v>
      </c>
      <c r="I40" s="91">
        <v>2303</v>
      </c>
      <c r="J40" s="91">
        <v>0</v>
      </c>
      <c r="K40" s="91">
        <v>262.31566115999999</v>
      </c>
      <c r="L40" s="91">
        <v>0.02</v>
      </c>
      <c r="M40" s="91">
        <v>1.19</v>
      </c>
      <c r="N40" s="91">
        <v>0.89</v>
      </c>
    </row>
    <row r="41" spans="2:14">
      <c r="B41" t="s">
        <v>397</v>
      </c>
      <c r="C41" t="s">
        <v>398</v>
      </c>
      <c r="D41" t="s">
        <v>385</v>
      </c>
      <c r="E41" t="s">
        <v>399</v>
      </c>
      <c r="F41" t="s">
        <v>387</v>
      </c>
      <c r="G41" t="s">
        <v>109</v>
      </c>
      <c r="H41" s="91">
        <v>501</v>
      </c>
      <c r="I41" s="91">
        <v>2809</v>
      </c>
      <c r="J41" s="91">
        <v>0</v>
      </c>
      <c r="K41" s="91">
        <v>52.74594132</v>
      </c>
      <c r="L41" s="91">
        <v>0</v>
      </c>
      <c r="M41" s="91">
        <v>0.24</v>
      </c>
      <c r="N41" s="91">
        <v>0.18</v>
      </c>
    </row>
    <row r="42" spans="2:14">
      <c r="B42" t="s">
        <v>400</v>
      </c>
      <c r="C42" t="s">
        <v>401</v>
      </c>
      <c r="D42" t="s">
        <v>385</v>
      </c>
      <c r="E42" t="s">
        <v>402</v>
      </c>
      <c r="F42" t="s">
        <v>387</v>
      </c>
      <c r="G42" t="s">
        <v>109</v>
      </c>
      <c r="H42" s="91">
        <v>11733</v>
      </c>
      <c r="I42" s="91">
        <v>2554.5</v>
      </c>
      <c r="J42" s="91">
        <v>0</v>
      </c>
      <c r="K42" s="91">
        <v>1123.34862978</v>
      </c>
      <c r="L42" s="91">
        <v>0.03</v>
      </c>
      <c r="M42" s="91">
        <v>5.1100000000000003</v>
      </c>
      <c r="N42" s="91">
        <v>3.8</v>
      </c>
    </row>
    <row r="43" spans="2:14">
      <c r="B43" t="s">
        <v>403</v>
      </c>
      <c r="C43" t="s">
        <v>404</v>
      </c>
      <c r="D43" t="s">
        <v>385</v>
      </c>
      <c r="E43" t="s">
        <v>405</v>
      </c>
      <c r="F43" t="s">
        <v>387</v>
      </c>
      <c r="G43" t="s">
        <v>222</v>
      </c>
      <c r="H43" s="91">
        <v>8766</v>
      </c>
      <c r="I43" s="91">
        <v>156500</v>
      </c>
      <c r="J43" s="91">
        <v>0</v>
      </c>
      <c r="K43" s="91">
        <v>467.98908326999998</v>
      </c>
      <c r="L43" s="91">
        <v>0</v>
      </c>
      <c r="M43" s="91">
        <v>2.13</v>
      </c>
      <c r="N43" s="91">
        <v>1.58</v>
      </c>
    </row>
    <row r="44" spans="2:14">
      <c r="B44" t="s">
        <v>406</v>
      </c>
      <c r="C44" t="s">
        <v>407</v>
      </c>
      <c r="D44" t="s">
        <v>385</v>
      </c>
      <c r="E44" t="s">
        <v>408</v>
      </c>
      <c r="F44" t="s">
        <v>387</v>
      </c>
      <c r="G44" t="s">
        <v>109</v>
      </c>
      <c r="H44" s="91">
        <v>1287</v>
      </c>
      <c r="I44" s="91">
        <v>45006</v>
      </c>
      <c r="J44" s="91">
        <v>0</v>
      </c>
      <c r="K44" s="91">
        <v>2170.94362056</v>
      </c>
      <c r="L44" s="91">
        <v>0.02</v>
      </c>
      <c r="M44" s="91">
        <v>9.8800000000000008</v>
      </c>
      <c r="N44" s="91">
        <v>7.33</v>
      </c>
    </row>
    <row r="45" spans="2:14">
      <c r="B45" t="s">
        <v>409</v>
      </c>
      <c r="C45" t="s">
        <v>410</v>
      </c>
      <c r="D45" t="s">
        <v>411</v>
      </c>
      <c r="E45" t="s">
        <v>412</v>
      </c>
      <c r="F45" t="s">
        <v>387</v>
      </c>
      <c r="G45" t="s">
        <v>113</v>
      </c>
      <c r="H45" s="91">
        <v>3248</v>
      </c>
      <c r="I45" s="91">
        <v>6994</v>
      </c>
      <c r="J45" s="91">
        <v>0</v>
      </c>
      <c r="K45" s="91">
        <v>974.90182899199999</v>
      </c>
      <c r="L45" s="91">
        <v>0.08</v>
      </c>
      <c r="M45" s="91">
        <v>4.4400000000000004</v>
      </c>
      <c r="N45" s="91">
        <v>3.29</v>
      </c>
    </row>
    <row r="46" spans="2:14">
      <c r="B46" t="s">
        <v>413</v>
      </c>
      <c r="C46" t="s">
        <v>414</v>
      </c>
      <c r="D46" t="s">
        <v>110</v>
      </c>
      <c r="E46" t="s">
        <v>415</v>
      </c>
      <c r="F46" t="s">
        <v>387</v>
      </c>
      <c r="G46" t="s">
        <v>123</v>
      </c>
      <c r="H46" s="91">
        <v>301</v>
      </c>
      <c r="I46" s="91">
        <v>7213</v>
      </c>
      <c r="J46" s="91">
        <v>0</v>
      </c>
      <c r="K46" s="91">
        <v>57.430281076</v>
      </c>
      <c r="L46" s="91">
        <v>0</v>
      </c>
      <c r="M46" s="91">
        <v>0.26</v>
      </c>
      <c r="N46" s="91">
        <v>0.19</v>
      </c>
    </row>
    <row r="47" spans="2:14">
      <c r="B47" t="s">
        <v>416</v>
      </c>
      <c r="C47" t="s">
        <v>417</v>
      </c>
      <c r="D47" t="s">
        <v>418</v>
      </c>
      <c r="E47" t="s">
        <v>419</v>
      </c>
      <c r="F47" t="s">
        <v>387</v>
      </c>
      <c r="G47" t="s">
        <v>109</v>
      </c>
      <c r="H47" s="91">
        <v>5042</v>
      </c>
      <c r="I47" s="91">
        <v>3810</v>
      </c>
      <c r="J47" s="91">
        <v>0</v>
      </c>
      <c r="K47" s="91">
        <v>719.99154959999998</v>
      </c>
      <c r="L47" s="91">
        <v>0</v>
      </c>
      <c r="M47" s="91">
        <v>3.28</v>
      </c>
      <c r="N47" s="91">
        <v>2.4300000000000002</v>
      </c>
    </row>
    <row r="48" spans="2:14">
      <c r="B48" s="92" t="s">
        <v>420</v>
      </c>
      <c r="D48" s="16"/>
      <c r="E48" s="16"/>
      <c r="F48" s="16"/>
      <c r="G48" s="16"/>
      <c r="H48" s="93">
        <v>13590</v>
      </c>
      <c r="J48" s="93">
        <v>0</v>
      </c>
      <c r="K48" s="93">
        <v>3072.905537654</v>
      </c>
      <c r="M48" s="93">
        <v>13.99</v>
      </c>
      <c r="N48" s="93">
        <v>10.38</v>
      </c>
    </row>
    <row r="49" spans="2:14">
      <c r="B49" t="s">
        <v>421</v>
      </c>
      <c r="C49" t="s">
        <v>422</v>
      </c>
      <c r="D49" t="s">
        <v>385</v>
      </c>
      <c r="E49" t="s">
        <v>423</v>
      </c>
      <c r="F49" t="s">
        <v>387</v>
      </c>
      <c r="G49" t="s">
        <v>113</v>
      </c>
      <c r="H49" s="91">
        <v>363</v>
      </c>
      <c r="I49" s="91">
        <v>18734</v>
      </c>
      <c r="J49" s="91">
        <v>0</v>
      </c>
      <c r="K49" s="91">
        <v>291.84776887200002</v>
      </c>
      <c r="L49" s="91">
        <v>0.03</v>
      </c>
      <c r="M49" s="91">
        <v>1.33</v>
      </c>
      <c r="N49" s="91">
        <v>0.99</v>
      </c>
    </row>
    <row r="50" spans="2:14">
      <c r="B50" t="s">
        <v>424</v>
      </c>
      <c r="C50" t="s">
        <v>425</v>
      </c>
      <c r="D50" t="s">
        <v>385</v>
      </c>
      <c r="E50" t="s">
        <v>426</v>
      </c>
      <c r="F50" t="s">
        <v>387</v>
      </c>
      <c r="G50" t="s">
        <v>109</v>
      </c>
      <c r="H50" s="91">
        <v>1027</v>
      </c>
      <c r="I50" s="91">
        <v>10813</v>
      </c>
      <c r="J50" s="91">
        <v>0</v>
      </c>
      <c r="K50" s="91">
        <v>416.21356348</v>
      </c>
      <c r="L50" s="91">
        <v>0</v>
      </c>
      <c r="M50" s="91">
        <v>1.89</v>
      </c>
      <c r="N50" s="91">
        <v>1.41</v>
      </c>
    </row>
    <row r="51" spans="2:14">
      <c r="B51" t="s">
        <v>427</v>
      </c>
      <c r="C51" t="s">
        <v>428</v>
      </c>
      <c r="D51" t="s">
        <v>385</v>
      </c>
      <c r="E51" t="s">
        <v>396</v>
      </c>
      <c r="F51" t="s">
        <v>387</v>
      </c>
      <c r="G51" t="s">
        <v>109</v>
      </c>
      <c r="H51" s="91">
        <v>488</v>
      </c>
      <c r="I51" s="91">
        <v>9465.5</v>
      </c>
      <c r="J51" s="91">
        <v>0</v>
      </c>
      <c r="K51" s="91">
        <v>173.12626671999999</v>
      </c>
      <c r="L51" s="91">
        <v>0.01</v>
      </c>
      <c r="M51" s="91">
        <v>0.79</v>
      </c>
      <c r="N51" s="91">
        <v>0.57999999999999996</v>
      </c>
    </row>
    <row r="52" spans="2:14">
      <c r="B52" t="s">
        <v>429</v>
      </c>
      <c r="C52" t="s">
        <v>430</v>
      </c>
      <c r="D52" t="s">
        <v>385</v>
      </c>
      <c r="E52" t="s">
        <v>431</v>
      </c>
      <c r="F52" t="s">
        <v>387</v>
      </c>
      <c r="G52" t="s">
        <v>109</v>
      </c>
      <c r="H52" s="91">
        <v>560</v>
      </c>
      <c r="I52" s="91">
        <v>9675</v>
      </c>
      <c r="J52" s="91">
        <v>0</v>
      </c>
      <c r="K52" s="91">
        <v>203.06664000000001</v>
      </c>
      <c r="L52" s="91">
        <v>0</v>
      </c>
      <c r="M52" s="91">
        <v>0.92</v>
      </c>
      <c r="N52" s="91">
        <v>0.69</v>
      </c>
    </row>
    <row r="53" spans="2:14">
      <c r="B53" t="s">
        <v>432</v>
      </c>
      <c r="C53" t="s">
        <v>433</v>
      </c>
      <c r="D53" t="s">
        <v>385</v>
      </c>
      <c r="E53" t="s">
        <v>431</v>
      </c>
      <c r="F53" t="s">
        <v>387</v>
      </c>
      <c r="G53" t="s">
        <v>113</v>
      </c>
      <c r="H53" s="91">
        <v>147</v>
      </c>
      <c r="I53" s="91">
        <v>9998.5</v>
      </c>
      <c r="J53" s="91">
        <v>0</v>
      </c>
      <c r="K53" s="91">
        <v>63.077057021999998</v>
      </c>
      <c r="L53" s="91">
        <v>0</v>
      </c>
      <c r="M53" s="91">
        <v>0.28999999999999998</v>
      </c>
      <c r="N53" s="91">
        <v>0.21</v>
      </c>
    </row>
    <row r="54" spans="2:14">
      <c r="B54" t="s">
        <v>434</v>
      </c>
      <c r="C54" t="s">
        <v>435</v>
      </c>
      <c r="D54" t="s">
        <v>385</v>
      </c>
      <c r="E54" t="s">
        <v>436</v>
      </c>
      <c r="F54" t="s">
        <v>387</v>
      </c>
      <c r="G54" t="s">
        <v>109</v>
      </c>
      <c r="H54" s="91">
        <v>1593</v>
      </c>
      <c r="I54" s="91">
        <v>3359</v>
      </c>
      <c r="J54" s="91">
        <v>0</v>
      </c>
      <c r="K54" s="91">
        <v>200.55124476</v>
      </c>
      <c r="L54" s="91">
        <v>0</v>
      </c>
      <c r="M54" s="91">
        <v>0.91</v>
      </c>
      <c r="N54" s="91">
        <v>0.68</v>
      </c>
    </row>
    <row r="55" spans="2:14">
      <c r="B55" t="s">
        <v>437</v>
      </c>
      <c r="C55" t="s">
        <v>438</v>
      </c>
      <c r="D55" t="s">
        <v>385</v>
      </c>
      <c r="E55" t="s">
        <v>439</v>
      </c>
      <c r="F55" t="s">
        <v>387</v>
      </c>
      <c r="G55" t="s">
        <v>109</v>
      </c>
      <c r="H55" s="91">
        <v>6036</v>
      </c>
      <c r="I55" s="91">
        <v>3304</v>
      </c>
      <c r="J55" s="91">
        <v>0</v>
      </c>
      <c r="K55" s="91">
        <v>747.46154111999999</v>
      </c>
      <c r="L55" s="91">
        <v>0.01</v>
      </c>
      <c r="M55" s="91">
        <v>3.4</v>
      </c>
      <c r="N55" s="91">
        <v>2.5299999999999998</v>
      </c>
    </row>
    <row r="56" spans="2:14">
      <c r="B56" t="s">
        <v>440</v>
      </c>
      <c r="C56" t="s">
        <v>441</v>
      </c>
      <c r="D56" t="s">
        <v>385</v>
      </c>
      <c r="E56" t="s">
        <v>439</v>
      </c>
      <c r="F56" t="s">
        <v>387</v>
      </c>
      <c r="G56" t="s">
        <v>109</v>
      </c>
      <c r="H56" s="91">
        <v>252</v>
      </c>
      <c r="I56" s="91">
        <v>6880</v>
      </c>
      <c r="J56" s="91">
        <v>0</v>
      </c>
      <c r="K56" s="91">
        <v>64.981324799999996</v>
      </c>
      <c r="L56" s="91">
        <v>0</v>
      </c>
      <c r="M56" s="91">
        <v>0.3</v>
      </c>
      <c r="N56" s="91">
        <v>0.22</v>
      </c>
    </row>
    <row r="57" spans="2:14">
      <c r="B57" t="s">
        <v>442</v>
      </c>
      <c r="C57" t="s">
        <v>443</v>
      </c>
      <c r="D57" t="s">
        <v>385</v>
      </c>
      <c r="E57" t="s">
        <v>415</v>
      </c>
      <c r="F57" t="s">
        <v>387</v>
      </c>
      <c r="G57" t="s">
        <v>109</v>
      </c>
      <c r="H57" s="91">
        <v>3124</v>
      </c>
      <c r="I57" s="91">
        <v>7794</v>
      </c>
      <c r="J57" s="91">
        <v>0</v>
      </c>
      <c r="K57" s="91">
        <v>912.58013087999996</v>
      </c>
      <c r="L57" s="91">
        <v>0</v>
      </c>
      <c r="M57" s="91">
        <v>4.1500000000000004</v>
      </c>
      <c r="N57" s="91">
        <v>3.08</v>
      </c>
    </row>
    <row r="58" spans="2:14">
      <c r="B58" s="92" t="s">
        <v>340</v>
      </c>
      <c r="D58" s="16"/>
      <c r="E58" s="16"/>
      <c r="F58" s="16"/>
      <c r="G58" s="16"/>
      <c r="H58" s="93">
        <v>0</v>
      </c>
      <c r="J58" s="93">
        <v>0</v>
      </c>
      <c r="K58" s="93">
        <v>0</v>
      </c>
      <c r="M58" s="93">
        <v>0</v>
      </c>
      <c r="N58" s="93">
        <v>0</v>
      </c>
    </row>
    <row r="59" spans="2:14">
      <c r="B59" t="s">
        <v>236</v>
      </c>
      <c r="C59" t="s">
        <v>236</v>
      </c>
      <c r="D59" s="16"/>
      <c r="E59" s="16"/>
      <c r="F59" t="s">
        <v>236</v>
      </c>
      <c r="G59" t="s">
        <v>236</v>
      </c>
      <c r="H59" s="91">
        <v>0</v>
      </c>
      <c r="I59" s="91">
        <v>0</v>
      </c>
      <c r="K59" s="91">
        <v>0</v>
      </c>
      <c r="L59" s="91">
        <v>0</v>
      </c>
      <c r="M59" s="91">
        <v>0</v>
      </c>
      <c r="N59" s="91">
        <v>0</v>
      </c>
    </row>
    <row r="60" spans="2:14">
      <c r="B60" s="92" t="s">
        <v>381</v>
      </c>
      <c r="D60" s="16"/>
      <c r="E60" s="16"/>
      <c r="F60" s="16"/>
      <c r="G60" s="16"/>
      <c r="H60" s="93">
        <v>0</v>
      </c>
      <c r="J60" s="93">
        <v>0</v>
      </c>
      <c r="K60" s="93">
        <v>0</v>
      </c>
      <c r="M60" s="93">
        <v>0</v>
      </c>
      <c r="N60" s="93">
        <v>0</v>
      </c>
    </row>
    <row r="61" spans="2:14">
      <c r="B61" t="s">
        <v>236</v>
      </c>
      <c r="C61" t="s">
        <v>236</v>
      </c>
      <c r="D61" s="16"/>
      <c r="E61" s="16"/>
      <c r="F61" t="s">
        <v>236</v>
      </c>
      <c r="G61" t="s">
        <v>236</v>
      </c>
      <c r="H61" s="91">
        <v>0</v>
      </c>
      <c r="I61" s="91">
        <v>0</v>
      </c>
      <c r="K61" s="91">
        <v>0</v>
      </c>
      <c r="L61" s="91">
        <v>0</v>
      </c>
      <c r="M61" s="91">
        <v>0</v>
      </c>
      <c r="N61" s="91">
        <v>0</v>
      </c>
    </row>
    <row r="62" spans="2:14">
      <c r="B62" t="s">
        <v>244</v>
      </c>
      <c r="D62" s="16"/>
      <c r="E62" s="16"/>
      <c r="F62" s="16"/>
      <c r="G62" s="16"/>
    </row>
    <row r="63" spans="2:14">
      <c r="B63" t="s">
        <v>332</v>
      </c>
      <c r="D63" s="16"/>
      <c r="E63" s="16"/>
      <c r="F63" s="16"/>
      <c r="G63" s="16"/>
    </row>
    <row r="64" spans="2:14">
      <c r="B64" t="s">
        <v>333</v>
      </c>
      <c r="D64" s="16"/>
      <c r="E64" s="16"/>
      <c r="F64" s="16"/>
      <c r="G64" s="16"/>
    </row>
    <row r="65" spans="2:7">
      <c r="B65" t="s">
        <v>334</v>
      </c>
      <c r="D65" s="16"/>
      <c r="E65" s="16"/>
      <c r="F65" s="16"/>
      <c r="G65" s="16"/>
    </row>
    <row r="66" spans="2:7">
      <c r="B66" t="s">
        <v>335</v>
      </c>
      <c r="D66" s="16"/>
      <c r="E66" s="16"/>
      <c r="F66" s="16"/>
      <c r="G66" s="16"/>
    </row>
    <row r="67" spans="2:7">
      <c r="D67" s="16"/>
      <c r="E67" s="16"/>
      <c r="F67" s="16"/>
      <c r="G67" s="16"/>
    </row>
    <row r="68" spans="2:7">
      <c r="D68" s="16"/>
      <c r="E68" s="16"/>
      <c r="F68" s="16"/>
      <c r="G68" s="16"/>
    </row>
    <row r="69" spans="2:7">
      <c r="D69" s="16"/>
      <c r="E69" s="16"/>
      <c r="F69" s="16"/>
      <c r="G69" s="16"/>
    </row>
    <row r="70" spans="2:7">
      <c r="D70" s="16"/>
      <c r="E70" s="16"/>
      <c r="F70" s="16"/>
      <c r="G70" s="16"/>
    </row>
    <row r="71" spans="2:7">
      <c r="D71" s="16"/>
      <c r="E71" s="16"/>
      <c r="F71" s="16"/>
      <c r="G71" s="16"/>
    </row>
    <row r="72" spans="2:7">
      <c r="D72" s="16"/>
      <c r="E72" s="16"/>
      <c r="F72" s="16"/>
      <c r="G72" s="16"/>
    </row>
    <row r="73" spans="2:7">
      <c r="D73" s="16"/>
      <c r="E73" s="16"/>
      <c r="F73" s="16"/>
      <c r="G73" s="16"/>
    </row>
    <row r="74" spans="2:7">
      <c r="D74" s="16"/>
      <c r="E74" s="16"/>
      <c r="F74" s="16"/>
      <c r="G74" s="16"/>
    </row>
    <row r="75" spans="2:7">
      <c r="D75" s="16"/>
      <c r="E75" s="16"/>
      <c r="F75" s="16"/>
      <c r="G75" s="16"/>
    </row>
    <row r="76" spans="2:7">
      <c r="D76" s="16"/>
      <c r="E76" s="16"/>
      <c r="F76" s="16"/>
      <c r="G76" s="16"/>
    </row>
    <row r="77" spans="2:7">
      <c r="D77" s="16"/>
      <c r="E77" s="16"/>
      <c r="F77" s="16"/>
      <c r="G77" s="16"/>
    </row>
    <row r="78" spans="2:7">
      <c r="D78" s="16"/>
      <c r="E78" s="16"/>
      <c r="F78" s="16"/>
      <c r="G78" s="16"/>
    </row>
    <row r="79" spans="2:7">
      <c r="D79" s="16"/>
      <c r="E79" s="16"/>
      <c r="F79" s="16"/>
      <c r="G79" s="16"/>
    </row>
    <row r="80" spans="2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N6"/>
    <mergeCell ref="B7:N7"/>
  </mergeCells>
  <dataValidations count="1">
    <dataValidation allowBlank="1" showInputMessage="1" showErrorMessage="1" sqref="K8:N1048576 J9:J1048576 J5:N7 A5:I1048576 O5:XFD1048576 C1:C4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 s="1" customFormat="1">
      <c r="B1" s="2" t="s">
        <v>0</v>
      </c>
      <c r="C1" s="94">
        <v>43465</v>
      </c>
    </row>
    <row r="2" spans="2:65" s="1" customFormat="1">
      <c r="B2" s="2" t="s">
        <v>1</v>
      </c>
      <c r="C2" s="12" t="s">
        <v>577</v>
      </c>
    </row>
    <row r="3" spans="2:65" s="1" customFormat="1">
      <c r="B3" s="2" t="s">
        <v>2</v>
      </c>
      <c r="C3" s="26" t="s">
        <v>578</v>
      </c>
    </row>
    <row r="4" spans="2:65" s="1" customFormat="1">
      <c r="B4" s="2" t="s">
        <v>3</v>
      </c>
      <c r="C4" s="95" t="s">
        <v>218</v>
      </c>
    </row>
    <row r="5" spans="2:65">
      <c r="B5" s="89" t="s">
        <v>219</v>
      </c>
      <c r="C5" t="s">
        <v>220</v>
      </c>
    </row>
    <row r="6" spans="2:65" ht="26.25" customHeight="1">
      <c r="B6" s="109" t="s">
        <v>69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1"/>
    </row>
    <row r="7" spans="2:65" ht="26.25" customHeight="1">
      <c r="B7" s="109" t="s">
        <v>96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1"/>
      <c r="BM7" s="19"/>
    </row>
    <row r="8" spans="2:65" s="19" customFormat="1" ht="78.75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90">
        <v>0</v>
      </c>
      <c r="K11" s="7"/>
      <c r="L11" s="90">
        <v>0</v>
      </c>
      <c r="M11" s="7"/>
      <c r="N11" s="90">
        <v>0</v>
      </c>
      <c r="O11" s="90">
        <v>0</v>
      </c>
      <c r="P11" s="35"/>
      <c r="BG11" s="16"/>
      <c r="BH11" s="19"/>
      <c r="BI11" s="16"/>
      <c r="BM11" s="16"/>
    </row>
    <row r="12" spans="2:65">
      <c r="B12" s="92" t="s">
        <v>223</v>
      </c>
      <c r="C12" s="16"/>
      <c r="D12" s="16"/>
      <c r="E12" s="16"/>
      <c r="J12" s="93">
        <v>0</v>
      </c>
      <c r="L12" s="93">
        <v>0</v>
      </c>
      <c r="N12" s="93">
        <v>0</v>
      </c>
      <c r="O12" s="93">
        <v>0</v>
      </c>
    </row>
    <row r="13" spans="2:65">
      <c r="B13" s="92" t="s">
        <v>444</v>
      </c>
      <c r="C13" s="16"/>
      <c r="D13" s="16"/>
      <c r="E13" s="16"/>
      <c r="J13" s="93">
        <v>0</v>
      </c>
      <c r="L13" s="93">
        <v>0</v>
      </c>
      <c r="N13" s="93">
        <v>0</v>
      </c>
      <c r="O13" s="93">
        <v>0</v>
      </c>
    </row>
    <row r="14" spans="2:65">
      <c r="B14" t="s">
        <v>236</v>
      </c>
      <c r="C14" t="s">
        <v>236</v>
      </c>
      <c r="D14" s="16"/>
      <c r="E14" s="16"/>
      <c r="F14" t="s">
        <v>236</v>
      </c>
      <c r="G14" t="s">
        <v>236</v>
      </c>
      <c r="I14" t="s">
        <v>236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5">
      <c r="B15" s="92" t="s">
        <v>445</v>
      </c>
      <c r="C15" s="16"/>
      <c r="D15" s="16"/>
      <c r="E15" s="16"/>
      <c r="J15" s="93">
        <v>0</v>
      </c>
      <c r="L15" s="93">
        <v>0</v>
      </c>
      <c r="N15" s="93">
        <v>0</v>
      </c>
      <c r="O15" s="93">
        <v>0</v>
      </c>
    </row>
    <row r="16" spans="2:65">
      <c r="B16" t="s">
        <v>236</v>
      </c>
      <c r="C16" t="s">
        <v>236</v>
      </c>
      <c r="D16" s="16"/>
      <c r="E16" s="16"/>
      <c r="F16" t="s">
        <v>236</v>
      </c>
      <c r="G16" t="s">
        <v>236</v>
      </c>
      <c r="I16" t="s">
        <v>236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93</v>
      </c>
      <c r="C17" s="16"/>
      <c r="D17" s="16"/>
      <c r="E17" s="16"/>
      <c r="J17" s="93">
        <v>0</v>
      </c>
      <c r="L17" s="93">
        <v>0</v>
      </c>
      <c r="N17" s="93">
        <v>0</v>
      </c>
      <c r="O17" s="93">
        <v>0</v>
      </c>
    </row>
    <row r="18" spans="2:15">
      <c r="B18" t="s">
        <v>236</v>
      </c>
      <c r="C18" t="s">
        <v>236</v>
      </c>
      <c r="D18" s="16"/>
      <c r="E18" s="16"/>
      <c r="F18" t="s">
        <v>236</v>
      </c>
      <c r="G18" t="s">
        <v>236</v>
      </c>
      <c r="I18" t="s">
        <v>236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</row>
    <row r="19" spans="2:15">
      <c r="B19" s="92" t="s">
        <v>340</v>
      </c>
      <c r="C19" s="16"/>
      <c r="D19" s="16"/>
      <c r="E19" s="16"/>
      <c r="J19" s="93">
        <v>0</v>
      </c>
      <c r="L19" s="93">
        <v>0</v>
      </c>
      <c r="N19" s="93">
        <v>0</v>
      </c>
      <c r="O19" s="93">
        <v>0</v>
      </c>
    </row>
    <row r="20" spans="2:15">
      <c r="B20" t="s">
        <v>236</v>
      </c>
      <c r="C20" t="s">
        <v>236</v>
      </c>
      <c r="D20" s="16"/>
      <c r="E20" s="16"/>
      <c r="F20" t="s">
        <v>236</v>
      </c>
      <c r="G20" t="s">
        <v>236</v>
      </c>
      <c r="I20" t="s">
        <v>236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242</v>
      </c>
      <c r="C21" s="16"/>
      <c r="D21" s="16"/>
      <c r="E21" s="16"/>
      <c r="J21" s="93">
        <v>0</v>
      </c>
      <c r="L21" s="93">
        <v>0</v>
      </c>
      <c r="N21" s="93">
        <v>0</v>
      </c>
      <c r="O21" s="93">
        <v>0</v>
      </c>
    </row>
    <row r="22" spans="2:15">
      <c r="B22" s="92" t="s">
        <v>444</v>
      </c>
      <c r="C22" s="16"/>
      <c r="D22" s="16"/>
      <c r="E22" s="16"/>
      <c r="J22" s="93">
        <v>0</v>
      </c>
      <c r="L22" s="93">
        <v>0</v>
      </c>
      <c r="N22" s="93">
        <v>0</v>
      </c>
      <c r="O22" s="93">
        <v>0</v>
      </c>
    </row>
    <row r="23" spans="2:15">
      <c r="B23" t="s">
        <v>236</v>
      </c>
      <c r="C23" t="s">
        <v>236</v>
      </c>
      <c r="D23" s="16"/>
      <c r="E23" s="16"/>
      <c r="F23" t="s">
        <v>236</v>
      </c>
      <c r="G23" t="s">
        <v>236</v>
      </c>
      <c r="I23" t="s">
        <v>236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</row>
    <row r="24" spans="2:15">
      <c r="B24" s="92" t="s">
        <v>445</v>
      </c>
      <c r="C24" s="16"/>
      <c r="D24" s="16"/>
      <c r="E24" s="16"/>
      <c r="J24" s="93">
        <v>0</v>
      </c>
      <c r="L24" s="93">
        <v>0</v>
      </c>
      <c r="N24" s="93">
        <v>0</v>
      </c>
      <c r="O24" s="93">
        <v>0</v>
      </c>
    </row>
    <row r="25" spans="2:15">
      <c r="B25" t="s">
        <v>236</v>
      </c>
      <c r="C25" t="s">
        <v>236</v>
      </c>
      <c r="D25" s="16"/>
      <c r="E25" s="16"/>
      <c r="F25" t="s">
        <v>236</v>
      </c>
      <c r="G25" t="s">
        <v>236</v>
      </c>
      <c r="I25" t="s">
        <v>236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</row>
    <row r="26" spans="2:15">
      <c r="B26" s="92" t="s">
        <v>93</v>
      </c>
      <c r="C26" s="16"/>
      <c r="D26" s="16"/>
      <c r="E26" s="16"/>
      <c r="J26" s="93">
        <v>0</v>
      </c>
      <c r="L26" s="93">
        <v>0</v>
      </c>
      <c r="N26" s="93">
        <v>0</v>
      </c>
      <c r="O26" s="93">
        <v>0</v>
      </c>
    </row>
    <row r="27" spans="2:15">
      <c r="B27" t="s">
        <v>236</v>
      </c>
      <c r="C27" t="s">
        <v>236</v>
      </c>
      <c r="D27" s="16"/>
      <c r="E27" s="16"/>
      <c r="F27" t="s">
        <v>236</v>
      </c>
      <c r="G27" t="s">
        <v>236</v>
      </c>
      <c r="I27" t="s">
        <v>236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</row>
    <row r="28" spans="2:15">
      <c r="B28" s="92" t="s">
        <v>340</v>
      </c>
      <c r="C28" s="16"/>
      <c r="D28" s="16"/>
      <c r="E28" s="16"/>
      <c r="J28" s="93">
        <v>0</v>
      </c>
      <c r="L28" s="93">
        <v>0</v>
      </c>
      <c r="N28" s="93">
        <v>0</v>
      </c>
      <c r="O28" s="93">
        <v>0</v>
      </c>
    </row>
    <row r="29" spans="2:15">
      <c r="B29" t="s">
        <v>236</v>
      </c>
      <c r="C29" t="s">
        <v>236</v>
      </c>
      <c r="D29" s="16"/>
      <c r="E29" s="16"/>
      <c r="F29" t="s">
        <v>236</v>
      </c>
      <c r="G29" t="s">
        <v>236</v>
      </c>
      <c r="I29" t="s">
        <v>236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</row>
    <row r="30" spans="2:15">
      <c r="B30" t="s">
        <v>244</v>
      </c>
      <c r="C30" s="16"/>
      <c r="D30" s="16"/>
      <c r="E30" s="16"/>
    </row>
    <row r="31" spans="2:15">
      <c r="B31" t="s">
        <v>332</v>
      </c>
      <c r="C31" s="16"/>
      <c r="D31" s="16"/>
      <c r="E31" s="16"/>
    </row>
    <row r="32" spans="2:15">
      <c r="B32" t="s">
        <v>333</v>
      </c>
      <c r="C32" s="16"/>
      <c r="D32" s="16"/>
      <c r="E32" s="16"/>
    </row>
    <row r="33" spans="2:5">
      <c r="B33" t="s">
        <v>334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94">
        <v>43465</v>
      </c>
    </row>
    <row r="2" spans="2:60" s="1" customFormat="1">
      <c r="B2" s="2" t="s">
        <v>1</v>
      </c>
      <c r="C2" s="12" t="s">
        <v>577</v>
      </c>
    </row>
    <row r="3" spans="2:60" s="1" customFormat="1">
      <c r="B3" s="2" t="s">
        <v>2</v>
      </c>
      <c r="C3" s="26" t="s">
        <v>578</v>
      </c>
    </row>
    <row r="4" spans="2:60" s="1" customFormat="1">
      <c r="B4" s="2" t="s">
        <v>3</v>
      </c>
      <c r="C4" s="95" t="s">
        <v>218</v>
      </c>
    </row>
    <row r="5" spans="2:60">
      <c r="B5" s="89" t="s">
        <v>219</v>
      </c>
      <c r="C5" t="s">
        <v>220</v>
      </c>
    </row>
    <row r="6" spans="2:60" ht="26.25" customHeight="1">
      <c r="B6" s="109" t="s">
        <v>69</v>
      </c>
      <c r="C6" s="110"/>
      <c r="D6" s="110"/>
      <c r="E6" s="110"/>
      <c r="F6" s="110"/>
      <c r="G6" s="110"/>
      <c r="H6" s="110"/>
      <c r="I6" s="110"/>
      <c r="J6" s="110"/>
      <c r="K6" s="110"/>
      <c r="L6" s="111"/>
    </row>
    <row r="7" spans="2:60" ht="26.25" customHeight="1">
      <c r="B7" s="109" t="s">
        <v>98</v>
      </c>
      <c r="C7" s="110"/>
      <c r="D7" s="110"/>
      <c r="E7" s="110"/>
      <c r="F7" s="110"/>
      <c r="G7" s="110"/>
      <c r="H7" s="110"/>
      <c r="I7" s="110"/>
      <c r="J7" s="110"/>
      <c r="K7" s="110"/>
      <c r="L7" s="111"/>
      <c r="BH7" s="19"/>
    </row>
    <row r="8" spans="2:60" s="19" customFormat="1" ht="78.75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90">
        <v>0</v>
      </c>
      <c r="H11" s="7"/>
      <c r="I11" s="90">
        <v>0</v>
      </c>
      <c r="J11" s="25"/>
      <c r="K11" s="90">
        <v>0</v>
      </c>
      <c r="L11" s="90">
        <v>0</v>
      </c>
      <c r="BC11" s="16"/>
      <c r="BD11" s="19"/>
      <c r="BE11" s="16"/>
      <c r="BG11" s="16"/>
    </row>
    <row r="12" spans="2:60">
      <c r="B12" s="92" t="s">
        <v>223</v>
      </c>
      <c r="D12" s="16"/>
      <c r="E12" s="16"/>
      <c r="G12" s="93">
        <v>0</v>
      </c>
      <c r="I12" s="93">
        <v>0</v>
      </c>
      <c r="K12" s="93">
        <v>0</v>
      </c>
      <c r="L12" s="93">
        <v>0</v>
      </c>
    </row>
    <row r="13" spans="2:60">
      <c r="B13" s="92" t="s">
        <v>446</v>
      </c>
      <c r="D13" s="16"/>
      <c r="E13" s="16"/>
      <c r="G13" s="93">
        <v>0</v>
      </c>
      <c r="I13" s="93">
        <v>0</v>
      </c>
      <c r="K13" s="93">
        <v>0</v>
      </c>
      <c r="L13" s="93">
        <v>0</v>
      </c>
    </row>
    <row r="14" spans="2:60">
      <c r="B14" t="s">
        <v>236</v>
      </c>
      <c r="C14" t="s">
        <v>236</v>
      </c>
      <c r="D14" s="16"/>
      <c r="E14" t="s">
        <v>236</v>
      </c>
      <c r="F14" t="s">
        <v>236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60">
      <c r="B15" s="92" t="s">
        <v>242</v>
      </c>
      <c r="D15" s="16"/>
      <c r="E15" s="16"/>
      <c r="G15" s="93">
        <v>0</v>
      </c>
      <c r="I15" s="93">
        <v>0</v>
      </c>
      <c r="K15" s="93">
        <v>0</v>
      </c>
      <c r="L15" s="93">
        <v>0</v>
      </c>
    </row>
    <row r="16" spans="2:60">
      <c r="B16" s="92" t="s">
        <v>447</v>
      </c>
      <c r="D16" s="16"/>
      <c r="E16" s="16"/>
      <c r="G16" s="93">
        <v>0</v>
      </c>
      <c r="I16" s="93">
        <v>0</v>
      </c>
      <c r="K16" s="93">
        <v>0</v>
      </c>
      <c r="L16" s="93">
        <v>0</v>
      </c>
    </row>
    <row r="17" spans="2:12">
      <c r="B17" t="s">
        <v>236</v>
      </c>
      <c r="C17" t="s">
        <v>236</v>
      </c>
      <c r="D17" s="16"/>
      <c r="E17" t="s">
        <v>236</v>
      </c>
      <c r="F17" t="s">
        <v>236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</row>
    <row r="18" spans="2:12">
      <c r="B18" t="s">
        <v>244</v>
      </c>
      <c r="D18" s="16"/>
      <c r="E18" s="16"/>
    </row>
    <row r="19" spans="2:12">
      <c r="B19" t="s">
        <v>332</v>
      </c>
      <c r="D19" s="16"/>
      <c r="E19" s="16"/>
    </row>
    <row r="20" spans="2:12">
      <c r="B20" t="s">
        <v>333</v>
      </c>
      <c r="D20" s="16"/>
      <c r="E20" s="16"/>
    </row>
    <row r="21" spans="2:12">
      <c r="B21" t="s">
        <v>334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 s="1" customFormat="1">
      <c r="B1" s="2" t="s">
        <v>0</v>
      </c>
      <c r="C1" s="94">
        <v>43465</v>
      </c>
    </row>
    <row r="2" spans="2:61" s="1" customFormat="1">
      <c r="B2" s="2" t="s">
        <v>1</v>
      </c>
      <c r="C2" s="12" t="s">
        <v>577</v>
      </c>
    </row>
    <row r="3" spans="2:61" s="1" customFormat="1">
      <c r="B3" s="2" t="s">
        <v>2</v>
      </c>
      <c r="C3" s="26" t="s">
        <v>578</v>
      </c>
    </row>
    <row r="4" spans="2:61" s="1" customFormat="1">
      <c r="B4" s="2" t="s">
        <v>3</v>
      </c>
      <c r="C4" s="95" t="s">
        <v>218</v>
      </c>
    </row>
    <row r="5" spans="2:61">
      <c r="B5" s="89" t="s">
        <v>219</v>
      </c>
      <c r="C5" t="s">
        <v>220</v>
      </c>
    </row>
    <row r="6" spans="2:61" ht="26.25" customHeight="1">
      <c r="B6" s="109" t="s">
        <v>69</v>
      </c>
      <c r="C6" s="110"/>
      <c r="D6" s="110"/>
      <c r="E6" s="110"/>
      <c r="F6" s="110"/>
      <c r="G6" s="110"/>
      <c r="H6" s="110"/>
      <c r="I6" s="110"/>
      <c r="J6" s="110"/>
      <c r="K6" s="110"/>
      <c r="L6" s="111"/>
    </row>
    <row r="7" spans="2:61" ht="26.25" customHeight="1">
      <c r="B7" s="109" t="s">
        <v>101</v>
      </c>
      <c r="C7" s="110"/>
      <c r="D7" s="110"/>
      <c r="E7" s="110"/>
      <c r="F7" s="110"/>
      <c r="G7" s="110"/>
      <c r="H7" s="110"/>
      <c r="I7" s="110"/>
      <c r="J7" s="110"/>
      <c r="K7" s="110"/>
      <c r="L7" s="111"/>
      <c r="BI7" s="19"/>
    </row>
    <row r="8" spans="2:61" s="19" customFormat="1" ht="78.75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90">
        <v>0</v>
      </c>
      <c r="H11" s="7"/>
      <c r="I11" s="90">
        <v>0</v>
      </c>
      <c r="J11" s="25"/>
      <c r="K11" s="90">
        <v>0</v>
      </c>
      <c r="L11" s="90">
        <v>0</v>
      </c>
      <c r="BD11" s="16"/>
      <c r="BE11" s="19"/>
      <c r="BF11" s="16"/>
      <c r="BH11" s="16"/>
    </row>
    <row r="12" spans="2:61">
      <c r="B12" s="92" t="s">
        <v>223</v>
      </c>
      <c r="C12" s="16"/>
      <c r="D12" s="16"/>
      <c r="E12" s="16"/>
      <c r="G12" s="93">
        <v>0</v>
      </c>
      <c r="I12" s="93">
        <v>0</v>
      </c>
      <c r="K12" s="93">
        <v>0</v>
      </c>
      <c r="L12" s="93">
        <v>0</v>
      </c>
    </row>
    <row r="13" spans="2:61">
      <c r="B13" s="92" t="s">
        <v>448</v>
      </c>
      <c r="C13" s="16"/>
      <c r="D13" s="16"/>
      <c r="E13" s="16"/>
      <c r="G13" s="93">
        <v>0</v>
      </c>
      <c r="I13" s="93">
        <v>0</v>
      </c>
      <c r="K13" s="93">
        <v>0</v>
      </c>
      <c r="L13" s="93">
        <v>0</v>
      </c>
    </row>
    <row r="14" spans="2:61">
      <c r="B14" t="s">
        <v>236</v>
      </c>
      <c r="C14" t="s">
        <v>236</v>
      </c>
      <c r="D14" s="16"/>
      <c r="E14" t="s">
        <v>236</v>
      </c>
      <c r="F14" t="s">
        <v>236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61">
      <c r="B15" s="92" t="s">
        <v>449</v>
      </c>
      <c r="C15" s="16"/>
      <c r="D15" s="16"/>
      <c r="E15" s="16"/>
      <c r="G15" s="93">
        <v>0</v>
      </c>
      <c r="I15" s="93">
        <v>0</v>
      </c>
      <c r="K15" s="93">
        <v>0</v>
      </c>
      <c r="L15" s="93">
        <v>0</v>
      </c>
    </row>
    <row r="16" spans="2:61">
      <c r="B16" t="s">
        <v>236</v>
      </c>
      <c r="C16" t="s">
        <v>236</v>
      </c>
      <c r="D16" s="16"/>
      <c r="E16" t="s">
        <v>236</v>
      </c>
      <c r="F16" t="s">
        <v>236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</row>
    <row r="17" spans="2:12">
      <c r="B17" s="92" t="s">
        <v>450</v>
      </c>
      <c r="C17" s="16"/>
      <c r="D17" s="16"/>
      <c r="E17" s="16"/>
      <c r="G17" s="93">
        <v>0</v>
      </c>
      <c r="I17" s="93">
        <v>0</v>
      </c>
      <c r="K17" s="93">
        <v>0</v>
      </c>
      <c r="L17" s="93">
        <v>0</v>
      </c>
    </row>
    <row r="18" spans="2:12">
      <c r="B18" t="s">
        <v>236</v>
      </c>
      <c r="C18" t="s">
        <v>236</v>
      </c>
      <c r="D18" s="16"/>
      <c r="E18" t="s">
        <v>236</v>
      </c>
      <c r="F18" t="s">
        <v>236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</row>
    <row r="19" spans="2:12">
      <c r="B19" s="92" t="s">
        <v>340</v>
      </c>
      <c r="C19" s="16"/>
      <c r="D19" s="16"/>
      <c r="E19" s="16"/>
      <c r="G19" s="93">
        <v>0</v>
      </c>
      <c r="I19" s="93">
        <v>0</v>
      </c>
      <c r="K19" s="93">
        <v>0</v>
      </c>
      <c r="L19" s="93">
        <v>0</v>
      </c>
    </row>
    <row r="20" spans="2:12">
      <c r="B20" t="s">
        <v>236</v>
      </c>
      <c r="C20" t="s">
        <v>236</v>
      </c>
      <c r="D20" s="16"/>
      <c r="E20" t="s">
        <v>236</v>
      </c>
      <c r="F20" t="s">
        <v>236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</row>
    <row r="21" spans="2:12">
      <c r="B21" s="92" t="s">
        <v>242</v>
      </c>
      <c r="C21" s="16"/>
      <c r="D21" s="16"/>
      <c r="E21" s="16"/>
      <c r="G21" s="93">
        <v>0</v>
      </c>
      <c r="I21" s="93">
        <v>0</v>
      </c>
      <c r="K21" s="93">
        <v>0</v>
      </c>
      <c r="L21" s="93">
        <v>0</v>
      </c>
    </row>
    <row r="22" spans="2:12">
      <c r="B22" s="92" t="s">
        <v>448</v>
      </c>
      <c r="C22" s="16"/>
      <c r="D22" s="16"/>
      <c r="E22" s="16"/>
      <c r="G22" s="93">
        <v>0</v>
      </c>
      <c r="I22" s="93">
        <v>0</v>
      </c>
      <c r="K22" s="93">
        <v>0</v>
      </c>
      <c r="L22" s="93">
        <v>0</v>
      </c>
    </row>
    <row r="23" spans="2:12">
      <c r="B23" t="s">
        <v>236</v>
      </c>
      <c r="C23" t="s">
        <v>236</v>
      </c>
      <c r="D23" s="16"/>
      <c r="E23" t="s">
        <v>236</v>
      </c>
      <c r="F23" t="s">
        <v>236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</row>
    <row r="24" spans="2:12">
      <c r="B24" s="92" t="s">
        <v>451</v>
      </c>
      <c r="C24" s="16"/>
      <c r="D24" s="16"/>
      <c r="E24" s="16"/>
      <c r="G24" s="93">
        <v>0</v>
      </c>
      <c r="I24" s="93">
        <v>0</v>
      </c>
      <c r="K24" s="93">
        <v>0</v>
      </c>
      <c r="L24" s="93">
        <v>0</v>
      </c>
    </row>
    <row r="25" spans="2:12">
      <c r="B25" t="s">
        <v>236</v>
      </c>
      <c r="C25" t="s">
        <v>236</v>
      </c>
      <c r="D25" s="16"/>
      <c r="E25" t="s">
        <v>236</v>
      </c>
      <c r="F25" t="s">
        <v>236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</row>
    <row r="26" spans="2:12">
      <c r="B26" s="92" t="s">
        <v>450</v>
      </c>
      <c r="C26" s="16"/>
      <c r="D26" s="16"/>
      <c r="E26" s="16"/>
      <c r="G26" s="93">
        <v>0</v>
      </c>
      <c r="I26" s="93">
        <v>0</v>
      </c>
      <c r="K26" s="93">
        <v>0</v>
      </c>
      <c r="L26" s="93">
        <v>0</v>
      </c>
    </row>
    <row r="27" spans="2:12">
      <c r="B27" t="s">
        <v>236</v>
      </c>
      <c r="C27" t="s">
        <v>236</v>
      </c>
      <c r="D27" s="16"/>
      <c r="E27" t="s">
        <v>236</v>
      </c>
      <c r="F27" t="s">
        <v>236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</row>
    <row r="28" spans="2:12">
      <c r="B28" s="92" t="s">
        <v>452</v>
      </c>
      <c r="C28" s="16"/>
      <c r="D28" s="16"/>
      <c r="E28" s="16"/>
      <c r="G28" s="93">
        <v>0</v>
      </c>
      <c r="I28" s="93">
        <v>0</v>
      </c>
      <c r="K28" s="93">
        <v>0</v>
      </c>
      <c r="L28" s="93">
        <v>0</v>
      </c>
    </row>
    <row r="29" spans="2:12">
      <c r="B29" t="s">
        <v>236</v>
      </c>
      <c r="C29" t="s">
        <v>236</v>
      </c>
      <c r="D29" s="16"/>
      <c r="E29" t="s">
        <v>236</v>
      </c>
      <c r="F29" t="s">
        <v>236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</row>
    <row r="30" spans="2:12">
      <c r="B30" s="92" t="s">
        <v>340</v>
      </c>
      <c r="C30" s="16"/>
      <c r="D30" s="16"/>
      <c r="E30" s="16"/>
      <c r="G30" s="93">
        <v>0</v>
      </c>
      <c r="I30" s="93">
        <v>0</v>
      </c>
      <c r="K30" s="93">
        <v>0</v>
      </c>
      <c r="L30" s="93">
        <v>0</v>
      </c>
    </row>
    <row r="31" spans="2:12">
      <c r="B31" t="s">
        <v>236</v>
      </c>
      <c r="C31" t="s">
        <v>236</v>
      </c>
      <c r="D31" s="16"/>
      <c r="E31" t="s">
        <v>236</v>
      </c>
      <c r="F31" t="s">
        <v>236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</row>
    <row r="32" spans="2:12">
      <c r="B32" t="s">
        <v>244</v>
      </c>
      <c r="C32" s="16"/>
      <c r="D32" s="16"/>
      <c r="E32" s="16"/>
    </row>
    <row r="33" spans="2:5">
      <c r="B33" t="s">
        <v>332</v>
      </c>
      <c r="C33" s="16"/>
      <c r="D33" s="16"/>
      <c r="E33" s="16"/>
    </row>
    <row r="34" spans="2:5">
      <c r="B34" t="s">
        <v>333</v>
      </c>
      <c r="C34" s="16"/>
      <c r="D34" s="16"/>
      <c r="E34" s="16"/>
    </row>
    <row r="35" spans="2:5">
      <c r="B35" t="s">
        <v>334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sqref="A1:XFD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 s="1" customFormat="1">
      <c r="B1" s="2" t="s">
        <v>0</v>
      </c>
      <c r="C1" s="94">
        <v>43465</v>
      </c>
    </row>
    <row r="2" spans="1:60" s="1" customFormat="1">
      <c r="B2" s="2" t="s">
        <v>1</v>
      </c>
      <c r="C2" s="12" t="s">
        <v>577</v>
      </c>
    </row>
    <row r="3" spans="1:60" s="1" customFormat="1">
      <c r="B3" s="2" t="s">
        <v>2</v>
      </c>
      <c r="C3" s="26" t="s">
        <v>578</v>
      </c>
    </row>
    <row r="4" spans="1:60" s="1" customFormat="1">
      <c r="B4" s="2" t="s">
        <v>3</v>
      </c>
      <c r="C4" s="95" t="s">
        <v>218</v>
      </c>
    </row>
    <row r="5" spans="1:60">
      <c r="B5" s="89" t="s">
        <v>219</v>
      </c>
      <c r="C5" t="s">
        <v>220</v>
      </c>
    </row>
    <row r="6" spans="1:60" ht="26.25" customHeight="1">
      <c r="B6" s="109" t="s">
        <v>69</v>
      </c>
      <c r="C6" s="110"/>
      <c r="D6" s="110"/>
      <c r="E6" s="110"/>
      <c r="F6" s="110"/>
      <c r="G6" s="110"/>
      <c r="H6" s="110"/>
      <c r="I6" s="110"/>
      <c r="J6" s="110"/>
      <c r="K6" s="111"/>
      <c r="BD6" s="16" t="s">
        <v>103</v>
      </c>
      <c r="BF6" s="16" t="s">
        <v>104</v>
      </c>
      <c r="BH6" s="19" t="s">
        <v>105</v>
      </c>
    </row>
    <row r="7" spans="1:60" ht="26.25" customHeight="1">
      <c r="B7" s="109" t="s">
        <v>106</v>
      </c>
      <c r="C7" s="110"/>
      <c r="D7" s="110"/>
      <c r="E7" s="110"/>
      <c r="F7" s="110"/>
      <c r="G7" s="110"/>
      <c r="H7" s="110"/>
      <c r="I7" s="110"/>
      <c r="J7" s="110"/>
      <c r="K7" s="111"/>
      <c r="BD7" s="19" t="s">
        <v>107</v>
      </c>
      <c r="BF7" s="16" t="s">
        <v>108</v>
      </c>
      <c r="BH7" s="19" t="s">
        <v>109</v>
      </c>
    </row>
    <row r="8" spans="1:60" s="19" customFormat="1" ht="78.75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90">
        <v>0</v>
      </c>
      <c r="H11" s="25"/>
      <c r="I11" s="90">
        <v>0</v>
      </c>
      <c r="J11" s="90">
        <v>0</v>
      </c>
      <c r="K11" s="90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92" t="s">
        <v>223</v>
      </c>
      <c r="C12" s="19"/>
      <c r="D12" s="19"/>
      <c r="E12" s="19"/>
      <c r="F12" s="19"/>
      <c r="G12" s="93">
        <v>0</v>
      </c>
      <c r="H12" s="19"/>
      <c r="I12" s="93">
        <v>0</v>
      </c>
      <c r="J12" s="93">
        <v>0</v>
      </c>
      <c r="K12" s="93">
        <v>0</v>
      </c>
      <c r="BD12" s="16" t="s">
        <v>124</v>
      </c>
      <c r="BF12" s="16" t="s">
        <v>125</v>
      </c>
    </row>
    <row r="13" spans="1:60">
      <c r="B13" t="s">
        <v>236</v>
      </c>
      <c r="C13" t="s">
        <v>236</v>
      </c>
      <c r="D13" s="19"/>
      <c r="E13" t="s">
        <v>236</v>
      </c>
      <c r="F13" t="s">
        <v>236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BD13" s="16" t="s">
        <v>126</v>
      </c>
      <c r="BE13" s="16" t="s">
        <v>127</v>
      </c>
      <c r="BF13" s="16" t="s">
        <v>128</v>
      </c>
    </row>
    <row r="14" spans="1:60">
      <c r="B14" s="92" t="s">
        <v>242</v>
      </c>
      <c r="C14" s="19"/>
      <c r="D14" s="19"/>
      <c r="E14" s="19"/>
      <c r="F14" s="19"/>
      <c r="G14" s="93">
        <v>0</v>
      </c>
      <c r="H14" s="19"/>
      <c r="I14" s="93">
        <v>0</v>
      </c>
      <c r="J14" s="93">
        <v>0</v>
      </c>
      <c r="K14" s="93">
        <v>0</v>
      </c>
      <c r="BF14" s="16" t="s">
        <v>129</v>
      </c>
    </row>
    <row r="15" spans="1:60">
      <c r="B15" t="s">
        <v>236</v>
      </c>
      <c r="C15" t="s">
        <v>236</v>
      </c>
      <c r="D15" s="19"/>
      <c r="E15" t="s">
        <v>236</v>
      </c>
      <c r="F15" t="s">
        <v>236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BF15" s="16" t="s">
        <v>130</v>
      </c>
    </row>
    <row r="16" spans="1:60">
      <c r="B16" t="s">
        <v>244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332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333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334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 s="1" customFormat="1">
      <c r="B1" s="2" t="s">
        <v>0</v>
      </c>
      <c r="C1" s="94">
        <v>43465</v>
      </c>
    </row>
    <row r="2" spans="2:81" s="1" customFormat="1">
      <c r="B2" s="2" t="s">
        <v>1</v>
      </c>
      <c r="C2" s="12" t="s">
        <v>577</v>
      </c>
    </row>
    <row r="3" spans="2:81" s="1" customFormat="1">
      <c r="B3" s="2" t="s">
        <v>2</v>
      </c>
      <c r="C3" s="26" t="s">
        <v>578</v>
      </c>
    </row>
    <row r="4" spans="2:81" s="1" customFormat="1">
      <c r="B4" s="2" t="s">
        <v>3</v>
      </c>
      <c r="C4" s="95" t="s">
        <v>218</v>
      </c>
    </row>
    <row r="5" spans="2:81">
      <c r="B5" s="89" t="s">
        <v>219</v>
      </c>
      <c r="C5" t="s">
        <v>220</v>
      </c>
    </row>
    <row r="6" spans="2:81" ht="26.25" customHeight="1">
      <c r="B6" s="109" t="s">
        <v>69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1"/>
    </row>
    <row r="7" spans="2:81" ht="26.25" customHeight="1">
      <c r="B7" s="109" t="s">
        <v>136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1"/>
    </row>
    <row r="8" spans="2:81" s="19" customFormat="1" ht="78.75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7"/>
      <c r="N11" s="90">
        <v>0</v>
      </c>
      <c r="O11" s="7"/>
      <c r="P11" s="90">
        <v>0</v>
      </c>
      <c r="Q11" s="90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92" t="s">
        <v>223</v>
      </c>
      <c r="H12" s="93">
        <v>0</v>
      </c>
      <c r="K12" s="93">
        <v>0</v>
      </c>
      <c r="L12" s="93">
        <v>0</v>
      </c>
      <c r="N12" s="93">
        <v>0</v>
      </c>
      <c r="P12" s="93">
        <v>0</v>
      </c>
      <c r="Q12" s="93">
        <v>0</v>
      </c>
    </row>
    <row r="13" spans="2:81">
      <c r="B13" s="92" t="s">
        <v>453</v>
      </c>
      <c r="H13" s="93">
        <v>0</v>
      </c>
      <c r="K13" s="93">
        <v>0</v>
      </c>
      <c r="L13" s="93">
        <v>0</v>
      </c>
      <c r="N13" s="93">
        <v>0</v>
      </c>
      <c r="P13" s="93">
        <v>0</v>
      </c>
      <c r="Q13" s="93">
        <v>0</v>
      </c>
    </row>
    <row r="14" spans="2:81">
      <c r="B14" t="s">
        <v>236</v>
      </c>
      <c r="C14" t="s">
        <v>236</v>
      </c>
      <c r="E14" t="s">
        <v>236</v>
      </c>
      <c r="H14" s="91">
        <v>0</v>
      </c>
      <c r="I14" t="s">
        <v>236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81">
      <c r="B15" s="92" t="s">
        <v>454</v>
      </c>
      <c r="H15" s="93">
        <v>0</v>
      </c>
      <c r="K15" s="93">
        <v>0</v>
      </c>
      <c r="L15" s="93">
        <v>0</v>
      </c>
      <c r="N15" s="93">
        <v>0</v>
      </c>
      <c r="P15" s="93">
        <v>0</v>
      </c>
      <c r="Q15" s="93">
        <v>0</v>
      </c>
    </row>
    <row r="16" spans="2:81">
      <c r="B16" t="s">
        <v>236</v>
      </c>
      <c r="C16" t="s">
        <v>236</v>
      </c>
      <c r="E16" t="s">
        <v>236</v>
      </c>
      <c r="H16" s="91">
        <v>0</v>
      </c>
      <c r="I16" t="s">
        <v>236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</row>
    <row r="17" spans="2:17">
      <c r="B17" s="92" t="s">
        <v>455</v>
      </c>
      <c r="H17" s="93">
        <v>0</v>
      </c>
      <c r="K17" s="93">
        <v>0</v>
      </c>
      <c r="L17" s="93">
        <v>0</v>
      </c>
      <c r="N17" s="93">
        <v>0</v>
      </c>
      <c r="P17" s="93">
        <v>0</v>
      </c>
      <c r="Q17" s="93">
        <v>0</v>
      </c>
    </row>
    <row r="18" spans="2:17">
      <c r="B18" s="92" t="s">
        <v>456</v>
      </c>
      <c r="H18" s="93">
        <v>0</v>
      </c>
      <c r="K18" s="93">
        <v>0</v>
      </c>
      <c r="L18" s="93">
        <v>0</v>
      </c>
      <c r="N18" s="93">
        <v>0</v>
      </c>
      <c r="P18" s="93">
        <v>0</v>
      </c>
      <c r="Q18" s="93">
        <v>0</v>
      </c>
    </row>
    <row r="19" spans="2:17">
      <c r="B19" t="s">
        <v>236</v>
      </c>
      <c r="C19" t="s">
        <v>236</v>
      </c>
      <c r="E19" t="s">
        <v>236</v>
      </c>
      <c r="H19" s="91">
        <v>0</v>
      </c>
      <c r="I19" t="s">
        <v>236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  <c r="O19" s="91">
        <v>0</v>
      </c>
      <c r="P19" s="91">
        <v>0</v>
      </c>
      <c r="Q19" s="91">
        <v>0</v>
      </c>
    </row>
    <row r="20" spans="2:17">
      <c r="B20" s="92" t="s">
        <v>457</v>
      </c>
      <c r="H20" s="93">
        <v>0</v>
      </c>
      <c r="K20" s="93">
        <v>0</v>
      </c>
      <c r="L20" s="93">
        <v>0</v>
      </c>
      <c r="N20" s="93">
        <v>0</v>
      </c>
      <c r="P20" s="93">
        <v>0</v>
      </c>
      <c r="Q20" s="93">
        <v>0</v>
      </c>
    </row>
    <row r="21" spans="2:17">
      <c r="B21" t="s">
        <v>236</v>
      </c>
      <c r="C21" t="s">
        <v>236</v>
      </c>
      <c r="E21" t="s">
        <v>236</v>
      </c>
      <c r="H21" s="91">
        <v>0</v>
      </c>
      <c r="I21" t="s">
        <v>236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</row>
    <row r="22" spans="2:17">
      <c r="B22" s="92" t="s">
        <v>458</v>
      </c>
      <c r="H22" s="93">
        <v>0</v>
      </c>
      <c r="K22" s="93">
        <v>0</v>
      </c>
      <c r="L22" s="93">
        <v>0</v>
      </c>
      <c r="N22" s="93">
        <v>0</v>
      </c>
      <c r="P22" s="93">
        <v>0</v>
      </c>
      <c r="Q22" s="93">
        <v>0</v>
      </c>
    </row>
    <row r="23" spans="2:17">
      <c r="B23" t="s">
        <v>236</v>
      </c>
      <c r="C23" t="s">
        <v>236</v>
      </c>
      <c r="E23" t="s">
        <v>236</v>
      </c>
      <c r="H23" s="91">
        <v>0</v>
      </c>
      <c r="I23" t="s">
        <v>236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</row>
    <row r="24" spans="2:17">
      <c r="B24" s="92" t="s">
        <v>459</v>
      </c>
      <c r="H24" s="93">
        <v>0</v>
      </c>
      <c r="K24" s="93">
        <v>0</v>
      </c>
      <c r="L24" s="93">
        <v>0</v>
      </c>
      <c r="N24" s="93">
        <v>0</v>
      </c>
      <c r="P24" s="93">
        <v>0</v>
      </c>
      <c r="Q24" s="93">
        <v>0</v>
      </c>
    </row>
    <row r="25" spans="2:17">
      <c r="B25" t="s">
        <v>236</v>
      </c>
      <c r="C25" t="s">
        <v>236</v>
      </c>
      <c r="E25" t="s">
        <v>236</v>
      </c>
      <c r="H25" s="91">
        <v>0</v>
      </c>
      <c r="I25" t="s">
        <v>236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</row>
    <row r="26" spans="2:17">
      <c r="B26" s="92" t="s">
        <v>242</v>
      </c>
      <c r="H26" s="93">
        <v>0</v>
      </c>
      <c r="K26" s="93">
        <v>0</v>
      </c>
      <c r="L26" s="93">
        <v>0</v>
      </c>
      <c r="N26" s="93">
        <v>0</v>
      </c>
      <c r="P26" s="93">
        <v>0</v>
      </c>
      <c r="Q26" s="93">
        <v>0</v>
      </c>
    </row>
    <row r="27" spans="2:17">
      <c r="B27" s="92" t="s">
        <v>453</v>
      </c>
      <c r="H27" s="93">
        <v>0</v>
      </c>
      <c r="K27" s="93">
        <v>0</v>
      </c>
      <c r="L27" s="93">
        <v>0</v>
      </c>
      <c r="N27" s="93">
        <v>0</v>
      </c>
      <c r="P27" s="93">
        <v>0</v>
      </c>
      <c r="Q27" s="93">
        <v>0</v>
      </c>
    </row>
    <row r="28" spans="2:17">
      <c r="B28" t="s">
        <v>236</v>
      </c>
      <c r="C28" t="s">
        <v>236</v>
      </c>
      <c r="E28" t="s">
        <v>236</v>
      </c>
      <c r="H28" s="91">
        <v>0</v>
      </c>
      <c r="I28" t="s">
        <v>236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  <c r="O28" s="91">
        <v>0</v>
      </c>
      <c r="P28" s="91">
        <v>0</v>
      </c>
      <c r="Q28" s="91">
        <v>0</v>
      </c>
    </row>
    <row r="29" spans="2:17">
      <c r="B29" s="92" t="s">
        <v>454</v>
      </c>
      <c r="H29" s="93">
        <v>0</v>
      </c>
      <c r="K29" s="93">
        <v>0</v>
      </c>
      <c r="L29" s="93">
        <v>0</v>
      </c>
      <c r="N29" s="93">
        <v>0</v>
      </c>
      <c r="P29" s="93">
        <v>0</v>
      </c>
      <c r="Q29" s="93">
        <v>0</v>
      </c>
    </row>
    <row r="30" spans="2:17">
      <c r="B30" t="s">
        <v>236</v>
      </c>
      <c r="C30" t="s">
        <v>236</v>
      </c>
      <c r="E30" t="s">
        <v>236</v>
      </c>
      <c r="H30" s="91">
        <v>0</v>
      </c>
      <c r="I30" t="s">
        <v>236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</row>
    <row r="31" spans="2:17">
      <c r="B31" s="92" t="s">
        <v>455</v>
      </c>
      <c r="H31" s="93">
        <v>0</v>
      </c>
      <c r="K31" s="93">
        <v>0</v>
      </c>
      <c r="L31" s="93">
        <v>0</v>
      </c>
      <c r="N31" s="93">
        <v>0</v>
      </c>
      <c r="P31" s="93">
        <v>0</v>
      </c>
      <c r="Q31" s="93">
        <v>0</v>
      </c>
    </row>
    <row r="32" spans="2:17">
      <c r="B32" s="92" t="s">
        <v>456</v>
      </c>
      <c r="H32" s="93">
        <v>0</v>
      </c>
      <c r="K32" s="93">
        <v>0</v>
      </c>
      <c r="L32" s="93">
        <v>0</v>
      </c>
      <c r="N32" s="93">
        <v>0</v>
      </c>
      <c r="P32" s="93">
        <v>0</v>
      </c>
      <c r="Q32" s="93">
        <v>0</v>
      </c>
    </row>
    <row r="33" spans="2:17">
      <c r="B33" t="s">
        <v>236</v>
      </c>
      <c r="C33" t="s">
        <v>236</v>
      </c>
      <c r="E33" t="s">
        <v>236</v>
      </c>
      <c r="H33" s="91">
        <v>0</v>
      </c>
      <c r="I33" t="s">
        <v>236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v>0</v>
      </c>
      <c r="Q33" s="91">
        <v>0</v>
      </c>
    </row>
    <row r="34" spans="2:17">
      <c r="B34" s="92" t="s">
        <v>457</v>
      </c>
      <c r="H34" s="93">
        <v>0</v>
      </c>
      <c r="K34" s="93">
        <v>0</v>
      </c>
      <c r="L34" s="93">
        <v>0</v>
      </c>
      <c r="N34" s="93">
        <v>0</v>
      </c>
      <c r="P34" s="93">
        <v>0</v>
      </c>
      <c r="Q34" s="93">
        <v>0</v>
      </c>
    </row>
    <row r="35" spans="2:17">
      <c r="B35" t="s">
        <v>236</v>
      </c>
      <c r="C35" t="s">
        <v>236</v>
      </c>
      <c r="E35" t="s">
        <v>236</v>
      </c>
      <c r="H35" s="91">
        <v>0</v>
      </c>
      <c r="I35" t="s">
        <v>236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</row>
    <row r="36" spans="2:17">
      <c r="B36" s="92" t="s">
        <v>458</v>
      </c>
      <c r="H36" s="93">
        <v>0</v>
      </c>
      <c r="K36" s="93">
        <v>0</v>
      </c>
      <c r="L36" s="93">
        <v>0</v>
      </c>
      <c r="N36" s="93">
        <v>0</v>
      </c>
      <c r="P36" s="93">
        <v>0</v>
      </c>
      <c r="Q36" s="93">
        <v>0</v>
      </c>
    </row>
    <row r="37" spans="2:17">
      <c r="B37" t="s">
        <v>236</v>
      </c>
      <c r="C37" t="s">
        <v>236</v>
      </c>
      <c r="E37" t="s">
        <v>236</v>
      </c>
      <c r="H37" s="91">
        <v>0</v>
      </c>
      <c r="I37" t="s">
        <v>236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</row>
    <row r="38" spans="2:17">
      <c r="B38" s="92" t="s">
        <v>459</v>
      </c>
      <c r="H38" s="93">
        <v>0</v>
      </c>
      <c r="K38" s="93">
        <v>0</v>
      </c>
      <c r="L38" s="93">
        <v>0</v>
      </c>
      <c r="N38" s="93">
        <v>0</v>
      </c>
      <c r="P38" s="93">
        <v>0</v>
      </c>
      <c r="Q38" s="93">
        <v>0</v>
      </c>
    </row>
    <row r="39" spans="2:17">
      <c r="B39" t="s">
        <v>236</v>
      </c>
      <c r="C39" t="s">
        <v>236</v>
      </c>
      <c r="E39" t="s">
        <v>236</v>
      </c>
      <c r="H39" s="91">
        <v>0</v>
      </c>
      <c r="I39" t="s">
        <v>236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</row>
    <row r="40" spans="2:17">
      <c r="B40" t="s">
        <v>244</v>
      </c>
    </row>
    <row r="41" spans="2:17">
      <c r="B41" t="s">
        <v>332</v>
      </c>
    </row>
    <row r="42" spans="2:17">
      <c r="B42" t="s">
        <v>333</v>
      </c>
    </row>
    <row r="43" spans="2:17">
      <c r="B43" t="s">
        <v>334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sqref="A1:XFD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 s="1" customFormat="1">
      <c r="B1" s="2" t="s">
        <v>0</v>
      </c>
      <c r="C1" s="94">
        <v>43465</v>
      </c>
    </row>
    <row r="2" spans="2:72" s="1" customFormat="1">
      <c r="B2" s="2" t="s">
        <v>1</v>
      </c>
      <c r="C2" s="12" t="s">
        <v>577</v>
      </c>
    </row>
    <row r="3" spans="2:72" s="1" customFormat="1">
      <c r="B3" s="2" t="s">
        <v>2</v>
      </c>
      <c r="C3" s="26" t="s">
        <v>578</v>
      </c>
    </row>
    <row r="4" spans="2:72" s="1" customFormat="1">
      <c r="B4" s="2" t="s">
        <v>3</v>
      </c>
      <c r="C4" s="95" t="s">
        <v>218</v>
      </c>
    </row>
    <row r="5" spans="2:72">
      <c r="B5" s="89" t="s">
        <v>219</v>
      </c>
      <c r="C5" t="s">
        <v>220</v>
      </c>
    </row>
    <row r="6" spans="2:72" ht="26.25" customHeight="1">
      <c r="B6" s="109" t="s">
        <v>139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1"/>
    </row>
    <row r="7" spans="2:72" ht="26.25" customHeight="1">
      <c r="B7" s="109" t="s">
        <v>70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1"/>
    </row>
    <row r="8" spans="2:72" s="19" customFormat="1" ht="78.75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90">
        <v>0</v>
      </c>
      <c r="L11" s="7"/>
      <c r="M11" s="90">
        <v>0</v>
      </c>
      <c r="N11" s="7"/>
      <c r="O11" s="90">
        <v>0</v>
      </c>
      <c r="P11" s="90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92" t="s">
        <v>223</v>
      </c>
      <c r="G12" s="93">
        <v>0</v>
      </c>
      <c r="J12" s="93">
        <v>0</v>
      </c>
      <c r="K12" s="93">
        <v>0</v>
      </c>
      <c r="M12" s="93">
        <v>0</v>
      </c>
      <c r="O12" s="93">
        <v>0</v>
      </c>
      <c r="P12" s="93">
        <v>0</v>
      </c>
    </row>
    <row r="13" spans="2:72">
      <c r="B13" s="92" t="s">
        <v>460</v>
      </c>
      <c r="G13" s="93">
        <v>0</v>
      </c>
      <c r="J13" s="93">
        <v>0</v>
      </c>
      <c r="K13" s="93">
        <v>0</v>
      </c>
      <c r="M13" s="93">
        <v>0</v>
      </c>
      <c r="O13" s="93">
        <v>0</v>
      </c>
      <c r="P13" s="93">
        <v>0</v>
      </c>
    </row>
    <row r="14" spans="2:72">
      <c r="B14" t="s">
        <v>236</v>
      </c>
      <c r="C14" t="s">
        <v>236</v>
      </c>
      <c r="D14" t="s">
        <v>236</v>
      </c>
      <c r="G14" s="91">
        <v>0</v>
      </c>
      <c r="H14" t="s">
        <v>236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72">
      <c r="B15" s="92" t="s">
        <v>461</v>
      </c>
      <c r="G15" s="93">
        <v>0</v>
      </c>
      <c r="J15" s="93">
        <v>0</v>
      </c>
      <c r="K15" s="93">
        <v>0</v>
      </c>
      <c r="M15" s="93">
        <v>0</v>
      </c>
      <c r="O15" s="93">
        <v>0</v>
      </c>
      <c r="P15" s="93">
        <v>0</v>
      </c>
    </row>
    <row r="16" spans="2:72">
      <c r="B16" t="s">
        <v>236</v>
      </c>
      <c r="C16" t="s">
        <v>236</v>
      </c>
      <c r="D16" t="s">
        <v>236</v>
      </c>
      <c r="G16" s="91">
        <v>0</v>
      </c>
      <c r="H16" t="s">
        <v>236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462</v>
      </c>
      <c r="G17" s="93">
        <v>0</v>
      </c>
      <c r="J17" s="93">
        <v>0</v>
      </c>
      <c r="K17" s="93">
        <v>0</v>
      </c>
      <c r="M17" s="93">
        <v>0</v>
      </c>
      <c r="O17" s="93">
        <v>0</v>
      </c>
      <c r="P17" s="93">
        <v>0</v>
      </c>
    </row>
    <row r="18" spans="2:16">
      <c r="B18" t="s">
        <v>236</v>
      </c>
      <c r="C18" t="s">
        <v>236</v>
      </c>
      <c r="D18" t="s">
        <v>236</v>
      </c>
      <c r="G18" s="91">
        <v>0</v>
      </c>
      <c r="H18" t="s">
        <v>236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463</v>
      </c>
      <c r="G19" s="93">
        <v>0</v>
      </c>
      <c r="J19" s="93">
        <v>0</v>
      </c>
      <c r="K19" s="93">
        <v>0</v>
      </c>
      <c r="M19" s="93">
        <v>0</v>
      </c>
      <c r="O19" s="93">
        <v>0</v>
      </c>
      <c r="P19" s="93">
        <v>0</v>
      </c>
    </row>
    <row r="20" spans="2:16">
      <c r="B20" t="s">
        <v>236</v>
      </c>
      <c r="C20" t="s">
        <v>236</v>
      </c>
      <c r="D20" t="s">
        <v>236</v>
      </c>
      <c r="G20" s="91">
        <v>0</v>
      </c>
      <c r="H20" t="s">
        <v>236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340</v>
      </c>
      <c r="G21" s="93">
        <v>0</v>
      </c>
      <c r="J21" s="93">
        <v>0</v>
      </c>
      <c r="K21" s="93">
        <v>0</v>
      </c>
      <c r="M21" s="93">
        <v>0</v>
      </c>
      <c r="O21" s="93">
        <v>0</v>
      </c>
      <c r="P21" s="93">
        <v>0</v>
      </c>
    </row>
    <row r="22" spans="2:16">
      <c r="B22" t="s">
        <v>236</v>
      </c>
      <c r="C22" t="s">
        <v>236</v>
      </c>
      <c r="D22" t="s">
        <v>236</v>
      </c>
      <c r="G22" s="91">
        <v>0</v>
      </c>
      <c r="H22" t="s">
        <v>236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</row>
    <row r="23" spans="2:16">
      <c r="B23" s="92" t="s">
        <v>242</v>
      </c>
      <c r="G23" s="93">
        <v>0</v>
      </c>
      <c r="J23" s="93">
        <v>0</v>
      </c>
      <c r="K23" s="93">
        <v>0</v>
      </c>
      <c r="M23" s="93">
        <v>0</v>
      </c>
      <c r="O23" s="93">
        <v>0</v>
      </c>
      <c r="P23" s="93">
        <v>0</v>
      </c>
    </row>
    <row r="24" spans="2:16">
      <c r="B24" s="92" t="s">
        <v>330</v>
      </c>
      <c r="G24" s="93">
        <v>0</v>
      </c>
      <c r="J24" s="93">
        <v>0</v>
      </c>
      <c r="K24" s="93">
        <v>0</v>
      </c>
      <c r="M24" s="93">
        <v>0</v>
      </c>
      <c r="O24" s="93">
        <v>0</v>
      </c>
      <c r="P24" s="93">
        <v>0</v>
      </c>
    </row>
    <row r="25" spans="2:16">
      <c r="B25" t="s">
        <v>236</v>
      </c>
      <c r="C25" t="s">
        <v>236</v>
      </c>
      <c r="D25" t="s">
        <v>236</v>
      </c>
      <c r="G25" s="91">
        <v>0</v>
      </c>
      <c r="H25" t="s">
        <v>236</v>
      </c>
      <c r="I25" s="91">
        <v>0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s="92" t="s">
        <v>464</v>
      </c>
      <c r="G26" s="93">
        <v>0</v>
      </c>
      <c r="J26" s="93">
        <v>0</v>
      </c>
      <c r="K26" s="93">
        <v>0</v>
      </c>
      <c r="M26" s="93">
        <v>0</v>
      </c>
      <c r="O26" s="93">
        <v>0</v>
      </c>
      <c r="P26" s="93">
        <v>0</v>
      </c>
    </row>
    <row r="27" spans="2:16">
      <c r="B27" t="s">
        <v>236</v>
      </c>
      <c r="C27" t="s">
        <v>236</v>
      </c>
      <c r="D27" t="s">
        <v>236</v>
      </c>
      <c r="G27" s="91">
        <v>0</v>
      </c>
      <c r="H27" t="s">
        <v>236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</row>
    <row r="28" spans="2:16">
      <c r="B28" t="s">
        <v>332</v>
      </c>
    </row>
    <row r="29" spans="2:16">
      <c r="B29" t="s">
        <v>333</v>
      </c>
    </row>
    <row r="30" spans="2:16">
      <c r="B30" t="s">
        <v>334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 s="1" customFormat="1">
      <c r="B1" s="2" t="s">
        <v>0</v>
      </c>
      <c r="C1" s="94">
        <v>43465</v>
      </c>
    </row>
    <row r="2" spans="2:65" s="1" customFormat="1">
      <c r="B2" s="2" t="s">
        <v>1</v>
      </c>
      <c r="C2" s="12" t="s">
        <v>577</v>
      </c>
    </row>
    <row r="3" spans="2:65" s="1" customFormat="1">
      <c r="B3" s="2" t="s">
        <v>2</v>
      </c>
      <c r="C3" s="26" t="s">
        <v>578</v>
      </c>
    </row>
    <row r="4" spans="2:65" s="1" customFormat="1">
      <c r="B4" s="2" t="s">
        <v>3</v>
      </c>
      <c r="C4" s="95" t="s">
        <v>218</v>
      </c>
    </row>
    <row r="5" spans="2:65">
      <c r="B5" s="89" t="s">
        <v>219</v>
      </c>
      <c r="C5" t="s">
        <v>220</v>
      </c>
    </row>
    <row r="6" spans="2:65" ht="26.25" customHeight="1">
      <c r="B6" s="109" t="s">
        <v>139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1"/>
    </row>
    <row r="7" spans="2:65" ht="26.25" customHeight="1">
      <c r="B7" s="109" t="s">
        <v>83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1"/>
    </row>
    <row r="8" spans="2:65" s="19" customFormat="1" ht="78.75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90">
        <v>0</v>
      </c>
      <c r="O11" s="7"/>
      <c r="P11" s="90">
        <v>0</v>
      </c>
      <c r="Q11" s="7"/>
      <c r="R11" s="90">
        <v>0</v>
      </c>
      <c r="S11" s="90">
        <v>0</v>
      </c>
      <c r="T11" s="35"/>
      <c r="BJ11" s="16"/>
      <c r="BM11" s="16"/>
    </row>
    <row r="12" spans="2:65">
      <c r="B12" s="92" t="s">
        <v>223</v>
      </c>
      <c r="D12" s="16"/>
      <c r="E12" s="16"/>
      <c r="F12" s="16"/>
      <c r="J12" s="93">
        <v>0</v>
      </c>
      <c r="M12" s="93">
        <v>0</v>
      </c>
      <c r="N12" s="93">
        <v>0</v>
      </c>
      <c r="P12" s="93">
        <v>0</v>
      </c>
      <c r="R12" s="93">
        <v>0</v>
      </c>
      <c r="S12" s="93">
        <v>0</v>
      </c>
    </row>
    <row r="13" spans="2:65">
      <c r="B13" s="92" t="s">
        <v>465</v>
      </c>
      <c r="D13" s="16"/>
      <c r="E13" s="16"/>
      <c r="F13" s="16"/>
      <c r="J13" s="93">
        <v>0</v>
      </c>
      <c r="M13" s="93">
        <v>0</v>
      </c>
      <c r="N13" s="93">
        <v>0</v>
      </c>
      <c r="P13" s="93">
        <v>0</v>
      </c>
      <c r="R13" s="93">
        <v>0</v>
      </c>
      <c r="S13" s="93">
        <v>0</v>
      </c>
    </row>
    <row r="14" spans="2:65">
      <c r="B14" t="s">
        <v>236</v>
      </c>
      <c r="C14" t="s">
        <v>236</v>
      </c>
      <c r="D14" s="16"/>
      <c r="E14" s="16"/>
      <c r="F14" t="s">
        <v>236</v>
      </c>
      <c r="G14" t="s">
        <v>236</v>
      </c>
      <c r="J14" s="91">
        <v>0</v>
      </c>
      <c r="K14" t="s">
        <v>236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</row>
    <row r="15" spans="2:65">
      <c r="B15" s="92" t="s">
        <v>466</v>
      </c>
      <c r="D15" s="16"/>
      <c r="E15" s="16"/>
      <c r="F15" s="16"/>
      <c r="J15" s="93">
        <v>0</v>
      </c>
      <c r="M15" s="93">
        <v>0</v>
      </c>
      <c r="N15" s="93">
        <v>0</v>
      </c>
      <c r="P15" s="93">
        <v>0</v>
      </c>
      <c r="R15" s="93">
        <v>0</v>
      </c>
      <c r="S15" s="93">
        <v>0</v>
      </c>
    </row>
    <row r="16" spans="2:65">
      <c r="B16" t="s">
        <v>236</v>
      </c>
      <c r="C16" t="s">
        <v>236</v>
      </c>
      <c r="D16" s="16"/>
      <c r="E16" s="16"/>
      <c r="F16" t="s">
        <v>236</v>
      </c>
      <c r="G16" t="s">
        <v>236</v>
      </c>
      <c r="J16" s="91">
        <v>0</v>
      </c>
      <c r="K16" t="s">
        <v>236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</row>
    <row r="17" spans="2:19">
      <c r="B17" s="92" t="s">
        <v>337</v>
      </c>
      <c r="D17" s="16"/>
      <c r="E17" s="16"/>
      <c r="F17" s="16"/>
      <c r="J17" s="93">
        <v>0</v>
      </c>
      <c r="M17" s="93">
        <v>0</v>
      </c>
      <c r="N17" s="93">
        <v>0</v>
      </c>
      <c r="P17" s="93">
        <v>0</v>
      </c>
      <c r="R17" s="93">
        <v>0</v>
      </c>
      <c r="S17" s="93">
        <v>0</v>
      </c>
    </row>
    <row r="18" spans="2:19">
      <c r="B18" t="s">
        <v>236</v>
      </c>
      <c r="C18" t="s">
        <v>236</v>
      </c>
      <c r="D18" s="16"/>
      <c r="E18" s="16"/>
      <c r="F18" t="s">
        <v>236</v>
      </c>
      <c r="G18" t="s">
        <v>236</v>
      </c>
      <c r="J18" s="91">
        <v>0</v>
      </c>
      <c r="K18" t="s">
        <v>236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  <c r="R18" s="91">
        <v>0</v>
      </c>
      <c r="S18" s="91">
        <v>0</v>
      </c>
    </row>
    <row r="19" spans="2:19">
      <c r="B19" s="92" t="s">
        <v>340</v>
      </c>
      <c r="D19" s="16"/>
      <c r="E19" s="16"/>
      <c r="F19" s="16"/>
      <c r="J19" s="93">
        <v>0</v>
      </c>
      <c r="M19" s="93">
        <v>0</v>
      </c>
      <c r="N19" s="93">
        <v>0</v>
      </c>
      <c r="P19" s="93">
        <v>0</v>
      </c>
      <c r="R19" s="93">
        <v>0</v>
      </c>
      <c r="S19" s="93">
        <v>0</v>
      </c>
    </row>
    <row r="20" spans="2:19">
      <c r="B20" t="s">
        <v>236</v>
      </c>
      <c r="C20" t="s">
        <v>236</v>
      </c>
      <c r="D20" s="16"/>
      <c r="E20" s="16"/>
      <c r="F20" t="s">
        <v>236</v>
      </c>
      <c r="G20" t="s">
        <v>236</v>
      </c>
      <c r="J20" s="91">
        <v>0</v>
      </c>
      <c r="K20" t="s">
        <v>236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  <c r="R20" s="91">
        <v>0</v>
      </c>
      <c r="S20" s="91">
        <v>0</v>
      </c>
    </row>
    <row r="21" spans="2:19">
      <c r="B21" s="92" t="s">
        <v>242</v>
      </c>
      <c r="D21" s="16"/>
      <c r="E21" s="16"/>
      <c r="F21" s="16"/>
      <c r="J21" s="93">
        <v>0</v>
      </c>
      <c r="M21" s="93">
        <v>0</v>
      </c>
      <c r="N21" s="93">
        <v>0</v>
      </c>
      <c r="P21" s="93">
        <v>0</v>
      </c>
      <c r="R21" s="93">
        <v>0</v>
      </c>
      <c r="S21" s="93">
        <v>0</v>
      </c>
    </row>
    <row r="22" spans="2:19">
      <c r="B22" s="92" t="s">
        <v>467</v>
      </c>
      <c r="D22" s="16"/>
      <c r="E22" s="16"/>
      <c r="F22" s="16"/>
      <c r="J22" s="93">
        <v>0</v>
      </c>
      <c r="M22" s="93">
        <v>0</v>
      </c>
      <c r="N22" s="93">
        <v>0</v>
      </c>
      <c r="P22" s="93">
        <v>0</v>
      </c>
      <c r="R22" s="93">
        <v>0</v>
      </c>
      <c r="S22" s="93">
        <v>0</v>
      </c>
    </row>
    <row r="23" spans="2:19">
      <c r="B23" t="s">
        <v>236</v>
      </c>
      <c r="C23" t="s">
        <v>236</v>
      </c>
      <c r="D23" s="16"/>
      <c r="E23" s="16"/>
      <c r="F23" t="s">
        <v>236</v>
      </c>
      <c r="G23" t="s">
        <v>236</v>
      </c>
      <c r="J23" s="91">
        <v>0</v>
      </c>
      <c r="K23" t="s">
        <v>236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</row>
    <row r="24" spans="2:19">
      <c r="B24" s="92" t="s">
        <v>468</v>
      </c>
      <c r="D24" s="16"/>
      <c r="E24" s="16"/>
      <c r="F24" s="16"/>
      <c r="J24" s="93">
        <v>0</v>
      </c>
      <c r="M24" s="93">
        <v>0</v>
      </c>
      <c r="N24" s="93">
        <v>0</v>
      </c>
      <c r="P24" s="93">
        <v>0</v>
      </c>
      <c r="R24" s="93">
        <v>0</v>
      </c>
      <c r="S24" s="93">
        <v>0</v>
      </c>
    </row>
    <row r="25" spans="2:19">
      <c r="B25" t="s">
        <v>236</v>
      </c>
      <c r="C25" t="s">
        <v>236</v>
      </c>
      <c r="D25" s="16"/>
      <c r="E25" s="16"/>
      <c r="F25" t="s">
        <v>236</v>
      </c>
      <c r="G25" t="s">
        <v>236</v>
      </c>
      <c r="J25" s="91">
        <v>0</v>
      </c>
      <c r="K25" t="s">
        <v>236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  <c r="R25" s="91">
        <v>0</v>
      </c>
      <c r="S25" s="91">
        <v>0</v>
      </c>
    </row>
    <row r="26" spans="2:19">
      <c r="B26" t="s">
        <v>244</v>
      </c>
      <c r="D26" s="16"/>
      <c r="E26" s="16"/>
      <c r="F26" s="16"/>
    </row>
    <row r="27" spans="2:19">
      <c r="B27" t="s">
        <v>332</v>
      </c>
      <c r="D27" s="16"/>
      <c r="E27" s="16"/>
      <c r="F27" s="16"/>
    </row>
    <row r="28" spans="2:19">
      <c r="B28" t="s">
        <v>333</v>
      </c>
      <c r="D28" s="16"/>
      <c r="E28" s="16"/>
      <c r="F28" s="16"/>
    </row>
    <row r="29" spans="2:19">
      <c r="B29" t="s">
        <v>334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 s="1" customFormat="1">
      <c r="B1" s="2" t="s">
        <v>0</v>
      </c>
      <c r="C1" s="94">
        <v>43465</v>
      </c>
    </row>
    <row r="2" spans="2:81" s="1" customFormat="1">
      <c r="B2" s="2" t="s">
        <v>1</v>
      </c>
      <c r="C2" s="12" t="s">
        <v>577</v>
      </c>
    </row>
    <row r="3" spans="2:81" s="1" customFormat="1">
      <c r="B3" s="2" t="s">
        <v>2</v>
      </c>
      <c r="C3" s="26" t="s">
        <v>578</v>
      </c>
    </row>
    <row r="4" spans="2:81" s="1" customFormat="1">
      <c r="B4" s="2" t="s">
        <v>3</v>
      </c>
      <c r="C4" s="95" t="s">
        <v>218</v>
      </c>
    </row>
    <row r="5" spans="2:81">
      <c r="B5" s="89" t="s">
        <v>219</v>
      </c>
      <c r="C5" t="s">
        <v>220</v>
      </c>
    </row>
    <row r="6" spans="2:81" ht="26.25" customHeight="1">
      <c r="B6" s="109" t="s">
        <v>139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1"/>
    </row>
    <row r="7" spans="2:81" ht="26.25" customHeight="1">
      <c r="B7" s="109" t="s">
        <v>90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1"/>
    </row>
    <row r="8" spans="2:81" s="19" customFormat="1" ht="78.75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90">
        <v>0</v>
      </c>
      <c r="O11" s="7"/>
      <c r="P11" s="90">
        <v>0</v>
      </c>
      <c r="Q11" s="7"/>
      <c r="R11" s="90">
        <v>0</v>
      </c>
      <c r="S11" s="90">
        <v>0</v>
      </c>
      <c r="T11" s="35"/>
      <c r="BZ11" s="16"/>
      <c r="CC11" s="16"/>
    </row>
    <row r="12" spans="2:81">
      <c r="B12" s="92" t="s">
        <v>223</v>
      </c>
      <c r="C12" s="16"/>
      <c r="D12" s="16"/>
      <c r="E12" s="16"/>
      <c r="J12" s="93">
        <v>0</v>
      </c>
      <c r="M12" s="93">
        <v>0</v>
      </c>
      <c r="N12" s="93">
        <v>0</v>
      </c>
      <c r="P12" s="93">
        <v>0</v>
      </c>
      <c r="R12" s="93">
        <v>0</v>
      </c>
      <c r="S12" s="93">
        <v>0</v>
      </c>
    </row>
    <row r="13" spans="2:81">
      <c r="B13" s="92" t="s">
        <v>465</v>
      </c>
      <c r="C13" s="16"/>
      <c r="D13" s="16"/>
      <c r="E13" s="16"/>
      <c r="J13" s="93">
        <v>0</v>
      </c>
      <c r="M13" s="93">
        <v>0</v>
      </c>
      <c r="N13" s="93">
        <v>0</v>
      </c>
      <c r="P13" s="93">
        <v>0</v>
      </c>
      <c r="R13" s="93">
        <v>0</v>
      </c>
      <c r="S13" s="93">
        <v>0</v>
      </c>
    </row>
    <row r="14" spans="2:81">
      <c r="B14" t="s">
        <v>236</v>
      </c>
      <c r="C14" t="s">
        <v>236</v>
      </c>
      <c r="D14" s="16"/>
      <c r="E14" s="16"/>
      <c r="F14" t="s">
        <v>236</v>
      </c>
      <c r="G14" t="s">
        <v>236</v>
      </c>
      <c r="J14" s="91">
        <v>0</v>
      </c>
      <c r="K14" t="s">
        <v>236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</row>
    <row r="15" spans="2:81">
      <c r="B15" s="92" t="s">
        <v>466</v>
      </c>
      <c r="C15" s="16"/>
      <c r="D15" s="16"/>
      <c r="E15" s="16"/>
      <c r="J15" s="93">
        <v>0</v>
      </c>
      <c r="M15" s="93">
        <v>0</v>
      </c>
      <c r="N15" s="93">
        <v>0</v>
      </c>
      <c r="P15" s="93">
        <v>0</v>
      </c>
      <c r="R15" s="93">
        <v>0</v>
      </c>
      <c r="S15" s="93">
        <v>0</v>
      </c>
    </row>
    <row r="16" spans="2:81">
      <c r="B16" t="s">
        <v>236</v>
      </c>
      <c r="C16" t="s">
        <v>236</v>
      </c>
      <c r="D16" s="16"/>
      <c r="E16" s="16"/>
      <c r="F16" t="s">
        <v>236</v>
      </c>
      <c r="G16" t="s">
        <v>236</v>
      </c>
      <c r="J16" s="91">
        <v>0</v>
      </c>
      <c r="K16" t="s">
        <v>236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</row>
    <row r="17" spans="2:19">
      <c r="B17" s="92" t="s">
        <v>337</v>
      </c>
      <c r="C17" s="16"/>
      <c r="D17" s="16"/>
      <c r="E17" s="16"/>
      <c r="J17" s="93">
        <v>0</v>
      </c>
      <c r="M17" s="93">
        <v>0</v>
      </c>
      <c r="N17" s="93">
        <v>0</v>
      </c>
      <c r="P17" s="93">
        <v>0</v>
      </c>
      <c r="R17" s="93">
        <v>0</v>
      </c>
      <c r="S17" s="93">
        <v>0</v>
      </c>
    </row>
    <row r="18" spans="2:19">
      <c r="B18" t="s">
        <v>236</v>
      </c>
      <c r="C18" t="s">
        <v>236</v>
      </c>
      <c r="D18" s="16"/>
      <c r="E18" s="16"/>
      <c r="F18" t="s">
        <v>236</v>
      </c>
      <c r="G18" t="s">
        <v>236</v>
      </c>
      <c r="J18" s="91">
        <v>0</v>
      </c>
      <c r="K18" t="s">
        <v>236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  <c r="R18" s="91">
        <v>0</v>
      </c>
      <c r="S18" s="91">
        <v>0</v>
      </c>
    </row>
    <row r="19" spans="2:19">
      <c r="B19" s="92" t="s">
        <v>340</v>
      </c>
      <c r="C19" s="16"/>
      <c r="D19" s="16"/>
      <c r="E19" s="16"/>
      <c r="J19" s="93">
        <v>0</v>
      </c>
      <c r="M19" s="93">
        <v>0</v>
      </c>
      <c r="N19" s="93">
        <v>0</v>
      </c>
      <c r="P19" s="93">
        <v>0</v>
      </c>
      <c r="R19" s="93">
        <v>0</v>
      </c>
      <c r="S19" s="93">
        <v>0</v>
      </c>
    </row>
    <row r="20" spans="2:19">
      <c r="B20" t="s">
        <v>236</v>
      </c>
      <c r="C20" t="s">
        <v>236</v>
      </c>
      <c r="D20" s="16"/>
      <c r="E20" s="16"/>
      <c r="F20" t="s">
        <v>236</v>
      </c>
      <c r="G20" t="s">
        <v>236</v>
      </c>
      <c r="J20" s="91">
        <v>0</v>
      </c>
      <c r="K20" t="s">
        <v>236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  <c r="R20" s="91">
        <v>0</v>
      </c>
      <c r="S20" s="91">
        <v>0</v>
      </c>
    </row>
    <row r="21" spans="2:19">
      <c r="B21" s="92" t="s">
        <v>242</v>
      </c>
      <c r="C21" s="16"/>
      <c r="D21" s="16"/>
      <c r="E21" s="16"/>
      <c r="J21" s="93">
        <v>0</v>
      </c>
      <c r="M21" s="93">
        <v>0</v>
      </c>
      <c r="N21" s="93">
        <v>0</v>
      </c>
      <c r="P21" s="93">
        <v>0</v>
      </c>
      <c r="R21" s="93">
        <v>0</v>
      </c>
      <c r="S21" s="93">
        <v>0</v>
      </c>
    </row>
    <row r="22" spans="2:19">
      <c r="B22" s="92" t="s">
        <v>338</v>
      </c>
      <c r="C22" s="16"/>
      <c r="D22" s="16"/>
      <c r="E22" s="16"/>
      <c r="J22" s="93">
        <v>0</v>
      </c>
      <c r="M22" s="93">
        <v>0</v>
      </c>
      <c r="N22" s="93">
        <v>0</v>
      </c>
      <c r="P22" s="93">
        <v>0</v>
      </c>
      <c r="R22" s="93">
        <v>0</v>
      </c>
      <c r="S22" s="93">
        <v>0</v>
      </c>
    </row>
    <row r="23" spans="2:19">
      <c r="B23" t="s">
        <v>236</v>
      </c>
      <c r="C23" t="s">
        <v>236</v>
      </c>
      <c r="D23" s="16"/>
      <c r="E23" s="16"/>
      <c r="F23" t="s">
        <v>236</v>
      </c>
      <c r="G23" t="s">
        <v>236</v>
      </c>
      <c r="J23" s="91">
        <v>0</v>
      </c>
      <c r="K23" t="s">
        <v>236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</row>
    <row r="24" spans="2:19">
      <c r="B24" s="92" t="s">
        <v>339</v>
      </c>
      <c r="C24" s="16"/>
      <c r="D24" s="16"/>
      <c r="E24" s="16"/>
      <c r="J24" s="93">
        <v>0</v>
      </c>
      <c r="M24" s="93">
        <v>0</v>
      </c>
      <c r="N24" s="93">
        <v>0</v>
      </c>
      <c r="P24" s="93">
        <v>0</v>
      </c>
      <c r="R24" s="93">
        <v>0</v>
      </c>
      <c r="S24" s="93">
        <v>0</v>
      </c>
    </row>
    <row r="25" spans="2:19">
      <c r="B25" t="s">
        <v>236</v>
      </c>
      <c r="C25" t="s">
        <v>236</v>
      </c>
      <c r="D25" s="16"/>
      <c r="E25" s="16"/>
      <c r="F25" t="s">
        <v>236</v>
      </c>
      <c r="G25" t="s">
        <v>236</v>
      </c>
      <c r="J25" s="91">
        <v>0</v>
      </c>
      <c r="K25" t="s">
        <v>236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  <c r="R25" s="91">
        <v>0</v>
      </c>
      <c r="S25" s="91">
        <v>0</v>
      </c>
    </row>
    <row r="26" spans="2:19">
      <c r="B26" t="s">
        <v>244</v>
      </c>
      <c r="C26" s="16"/>
      <c r="D26" s="16"/>
      <c r="E26" s="16"/>
    </row>
    <row r="27" spans="2:19">
      <c r="B27" t="s">
        <v>332</v>
      </c>
      <c r="C27" s="16"/>
      <c r="D27" s="16"/>
      <c r="E27" s="16"/>
    </row>
    <row r="28" spans="2:19">
      <c r="B28" t="s">
        <v>333</v>
      </c>
      <c r="C28" s="16"/>
      <c r="D28" s="16"/>
      <c r="E28" s="16"/>
    </row>
    <row r="29" spans="2:19">
      <c r="B29" t="s">
        <v>334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 s="1" customFormat="1">
      <c r="B1" s="2" t="s">
        <v>0</v>
      </c>
      <c r="C1" s="94">
        <v>43465</v>
      </c>
    </row>
    <row r="2" spans="2:98" s="1" customFormat="1">
      <c r="B2" s="2" t="s">
        <v>1</v>
      </c>
      <c r="C2" s="12" t="s">
        <v>577</v>
      </c>
    </row>
    <row r="3" spans="2:98" s="1" customFormat="1">
      <c r="B3" s="2" t="s">
        <v>2</v>
      </c>
      <c r="C3" s="26" t="s">
        <v>578</v>
      </c>
    </row>
    <row r="4" spans="2:98" s="1" customFormat="1">
      <c r="B4" s="2" t="s">
        <v>3</v>
      </c>
      <c r="C4" s="95" t="s">
        <v>218</v>
      </c>
    </row>
    <row r="5" spans="2:98">
      <c r="B5" s="89" t="s">
        <v>219</v>
      </c>
      <c r="C5" t="s">
        <v>220</v>
      </c>
    </row>
    <row r="6" spans="2:98" ht="26.25" customHeight="1">
      <c r="B6" s="109" t="s">
        <v>139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2:98" ht="26.25" customHeight="1">
      <c r="B7" s="109" t="s">
        <v>92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1"/>
    </row>
    <row r="8" spans="2:98" s="19" customFormat="1" ht="78.75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90">
        <v>0</v>
      </c>
      <c r="I11" s="7"/>
      <c r="J11" s="90">
        <v>0</v>
      </c>
      <c r="K11" s="7"/>
      <c r="L11" s="90">
        <v>0</v>
      </c>
      <c r="M11" s="90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92" t="s">
        <v>223</v>
      </c>
      <c r="C12" s="16"/>
      <c r="D12" s="16"/>
      <c r="E12" s="16"/>
      <c r="H12" s="93">
        <v>0</v>
      </c>
      <c r="J12" s="93">
        <v>0</v>
      </c>
      <c r="L12" s="93">
        <v>0</v>
      </c>
      <c r="M12" s="93">
        <v>0</v>
      </c>
    </row>
    <row r="13" spans="2:98">
      <c r="B13" t="s">
        <v>236</v>
      </c>
      <c r="C13" t="s">
        <v>236</v>
      </c>
      <c r="D13" s="16"/>
      <c r="E13" s="16"/>
      <c r="F13" t="s">
        <v>236</v>
      </c>
      <c r="G13" t="s">
        <v>236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</row>
    <row r="14" spans="2:98">
      <c r="B14" s="92" t="s">
        <v>242</v>
      </c>
      <c r="C14" s="16"/>
      <c r="D14" s="16"/>
      <c r="E14" s="16"/>
      <c r="H14" s="93">
        <v>0</v>
      </c>
      <c r="J14" s="93">
        <v>0</v>
      </c>
      <c r="L14" s="93">
        <v>0</v>
      </c>
      <c r="M14" s="93">
        <v>0</v>
      </c>
    </row>
    <row r="15" spans="2:98">
      <c r="B15" s="92" t="s">
        <v>338</v>
      </c>
      <c r="C15" s="16"/>
      <c r="D15" s="16"/>
      <c r="E15" s="16"/>
      <c r="H15" s="93">
        <v>0</v>
      </c>
      <c r="J15" s="93">
        <v>0</v>
      </c>
      <c r="L15" s="93">
        <v>0</v>
      </c>
      <c r="M15" s="93">
        <v>0</v>
      </c>
    </row>
    <row r="16" spans="2:98">
      <c r="B16" t="s">
        <v>236</v>
      </c>
      <c r="C16" t="s">
        <v>236</v>
      </c>
      <c r="D16" s="16"/>
      <c r="E16" s="16"/>
      <c r="F16" t="s">
        <v>236</v>
      </c>
      <c r="G16" t="s">
        <v>236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</row>
    <row r="17" spans="2:13">
      <c r="B17" s="92" t="s">
        <v>339</v>
      </c>
      <c r="C17" s="16"/>
      <c r="D17" s="16"/>
      <c r="E17" s="16"/>
      <c r="H17" s="93">
        <v>0</v>
      </c>
      <c r="J17" s="93">
        <v>0</v>
      </c>
      <c r="L17" s="93">
        <v>0</v>
      </c>
      <c r="M17" s="93">
        <v>0</v>
      </c>
    </row>
    <row r="18" spans="2:13">
      <c r="B18" t="s">
        <v>236</v>
      </c>
      <c r="C18" t="s">
        <v>236</v>
      </c>
      <c r="D18" s="16"/>
      <c r="E18" s="16"/>
      <c r="F18" t="s">
        <v>236</v>
      </c>
      <c r="G18" t="s">
        <v>236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</row>
    <row r="19" spans="2:13">
      <c r="B19" t="s">
        <v>244</v>
      </c>
      <c r="C19" s="16"/>
      <c r="D19" s="16"/>
      <c r="E19" s="16"/>
    </row>
    <row r="20" spans="2:13">
      <c r="B20" t="s">
        <v>332</v>
      </c>
      <c r="C20" s="16"/>
      <c r="D20" s="16"/>
      <c r="E20" s="16"/>
    </row>
    <row r="21" spans="2:13">
      <c r="B21" t="s">
        <v>333</v>
      </c>
      <c r="C21" s="16"/>
      <c r="D21" s="16"/>
      <c r="E21" s="16"/>
    </row>
    <row r="22" spans="2:13">
      <c r="B22" t="s">
        <v>334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 s="1" customFormat="1">
      <c r="B1" s="2" t="s">
        <v>0</v>
      </c>
      <c r="C1" s="94">
        <v>43465</v>
      </c>
    </row>
    <row r="2" spans="2:55" s="1" customFormat="1">
      <c r="B2" s="2" t="s">
        <v>1</v>
      </c>
      <c r="C2" s="12" t="s">
        <v>577</v>
      </c>
    </row>
    <row r="3" spans="2:55" s="1" customFormat="1">
      <c r="B3" s="2" t="s">
        <v>2</v>
      </c>
      <c r="C3" s="26" t="s">
        <v>578</v>
      </c>
    </row>
    <row r="4" spans="2:55" s="1" customFormat="1">
      <c r="B4" s="2" t="s">
        <v>3</v>
      </c>
      <c r="C4" s="95" t="s">
        <v>218</v>
      </c>
    </row>
    <row r="5" spans="2:55">
      <c r="B5" s="89" t="s">
        <v>219</v>
      </c>
      <c r="C5" t="s">
        <v>220</v>
      </c>
    </row>
    <row r="6" spans="2:55" ht="26.25" customHeight="1">
      <c r="B6" s="109" t="s">
        <v>139</v>
      </c>
      <c r="C6" s="110"/>
      <c r="D6" s="110"/>
      <c r="E6" s="110"/>
      <c r="F6" s="110"/>
      <c r="G6" s="110"/>
      <c r="H6" s="110"/>
      <c r="I6" s="110"/>
      <c r="J6" s="110"/>
      <c r="K6" s="111"/>
    </row>
    <row r="7" spans="2:55" ht="26.25" customHeight="1">
      <c r="B7" s="109" t="s">
        <v>142</v>
      </c>
      <c r="C7" s="110"/>
      <c r="D7" s="110"/>
      <c r="E7" s="110"/>
      <c r="F7" s="110"/>
      <c r="G7" s="110"/>
      <c r="H7" s="110"/>
      <c r="I7" s="110"/>
      <c r="J7" s="110"/>
      <c r="K7" s="111"/>
    </row>
    <row r="8" spans="2:55" s="19" customFormat="1" ht="78.75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90">
        <v>0</v>
      </c>
      <c r="G11" s="7"/>
      <c r="H11" s="90">
        <v>0</v>
      </c>
      <c r="I11" s="7"/>
      <c r="J11" s="90">
        <v>0</v>
      </c>
      <c r="K11" s="90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92" t="s">
        <v>223</v>
      </c>
      <c r="C12" s="16"/>
      <c r="F12" s="93">
        <v>0</v>
      </c>
      <c r="H12" s="93">
        <v>0</v>
      </c>
      <c r="J12" s="93">
        <v>0</v>
      </c>
      <c r="K12" s="93">
        <v>0</v>
      </c>
    </row>
    <row r="13" spans="2:55">
      <c r="B13" s="92" t="s">
        <v>469</v>
      </c>
      <c r="C13" s="16"/>
      <c r="F13" s="93">
        <v>0</v>
      </c>
      <c r="H13" s="93">
        <v>0</v>
      </c>
      <c r="J13" s="93">
        <v>0</v>
      </c>
      <c r="K13" s="93">
        <v>0</v>
      </c>
    </row>
    <row r="14" spans="2:55">
      <c r="B14" t="s">
        <v>236</v>
      </c>
      <c r="C14" t="s">
        <v>236</v>
      </c>
      <c r="D14" t="s">
        <v>236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</row>
    <row r="15" spans="2:55">
      <c r="B15" s="92" t="s">
        <v>470</v>
      </c>
      <c r="C15" s="16"/>
      <c r="F15" s="93">
        <v>0</v>
      </c>
      <c r="H15" s="93">
        <v>0</v>
      </c>
      <c r="J15" s="93">
        <v>0</v>
      </c>
      <c r="K15" s="93">
        <v>0</v>
      </c>
    </row>
    <row r="16" spans="2:55">
      <c r="B16" t="s">
        <v>236</v>
      </c>
      <c r="C16" t="s">
        <v>236</v>
      </c>
      <c r="D16" t="s">
        <v>236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</row>
    <row r="17" spans="2:11">
      <c r="B17" s="92" t="s">
        <v>471</v>
      </c>
      <c r="C17" s="16"/>
      <c r="F17" s="93">
        <v>0</v>
      </c>
      <c r="H17" s="93">
        <v>0</v>
      </c>
      <c r="J17" s="93">
        <v>0</v>
      </c>
      <c r="K17" s="93">
        <v>0</v>
      </c>
    </row>
    <row r="18" spans="2:11">
      <c r="B18" t="s">
        <v>236</v>
      </c>
      <c r="C18" t="s">
        <v>236</v>
      </c>
      <c r="D18" t="s">
        <v>236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</row>
    <row r="19" spans="2:11">
      <c r="B19" s="92" t="s">
        <v>472</v>
      </c>
      <c r="C19" s="16"/>
      <c r="F19" s="93">
        <v>0</v>
      </c>
      <c r="H19" s="93">
        <v>0</v>
      </c>
      <c r="J19" s="93">
        <v>0</v>
      </c>
      <c r="K19" s="93">
        <v>0</v>
      </c>
    </row>
    <row r="20" spans="2:11">
      <c r="B20" t="s">
        <v>236</v>
      </c>
      <c r="C20" t="s">
        <v>236</v>
      </c>
      <c r="D20" t="s">
        <v>236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</row>
    <row r="21" spans="2:11">
      <c r="B21" s="92" t="s">
        <v>242</v>
      </c>
      <c r="C21" s="16"/>
      <c r="F21" s="93">
        <v>0</v>
      </c>
      <c r="H21" s="93">
        <v>0</v>
      </c>
      <c r="J21" s="93">
        <v>0</v>
      </c>
      <c r="K21" s="93">
        <v>0</v>
      </c>
    </row>
    <row r="22" spans="2:11">
      <c r="B22" s="92" t="s">
        <v>473</v>
      </c>
      <c r="C22" s="16"/>
      <c r="F22" s="93">
        <v>0</v>
      </c>
      <c r="H22" s="93">
        <v>0</v>
      </c>
      <c r="J22" s="93">
        <v>0</v>
      </c>
      <c r="K22" s="93">
        <v>0</v>
      </c>
    </row>
    <row r="23" spans="2:11">
      <c r="B23" t="s">
        <v>236</v>
      </c>
      <c r="C23" t="s">
        <v>236</v>
      </c>
      <c r="D23" t="s">
        <v>236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</row>
    <row r="24" spans="2:11">
      <c r="B24" s="92" t="s">
        <v>474</v>
      </c>
      <c r="C24" s="16"/>
      <c r="F24" s="93">
        <v>0</v>
      </c>
      <c r="H24" s="93">
        <v>0</v>
      </c>
      <c r="J24" s="93">
        <v>0</v>
      </c>
      <c r="K24" s="93">
        <v>0</v>
      </c>
    </row>
    <row r="25" spans="2:11">
      <c r="B25" t="s">
        <v>236</v>
      </c>
      <c r="C25" t="s">
        <v>236</v>
      </c>
      <c r="D25" t="s">
        <v>236</v>
      </c>
      <c r="F25" s="91">
        <v>0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</row>
    <row r="26" spans="2:11">
      <c r="B26" s="92" t="s">
        <v>475</v>
      </c>
      <c r="C26" s="16"/>
      <c r="F26" s="93">
        <v>0</v>
      </c>
      <c r="H26" s="93">
        <v>0</v>
      </c>
      <c r="J26" s="93">
        <v>0</v>
      </c>
      <c r="K26" s="93">
        <v>0</v>
      </c>
    </row>
    <row r="27" spans="2:11">
      <c r="B27" t="s">
        <v>236</v>
      </c>
      <c r="C27" t="s">
        <v>236</v>
      </c>
      <c r="D27" t="s">
        <v>236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</row>
    <row r="28" spans="2:11">
      <c r="B28" s="92" t="s">
        <v>476</v>
      </c>
      <c r="C28" s="16"/>
      <c r="F28" s="93">
        <v>0</v>
      </c>
      <c r="H28" s="93">
        <v>0</v>
      </c>
      <c r="J28" s="93">
        <v>0</v>
      </c>
      <c r="K28" s="93">
        <v>0</v>
      </c>
    </row>
    <row r="29" spans="2:11">
      <c r="B29" t="s">
        <v>236</v>
      </c>
      <c r="C29" t="s">
        <v>236</v>
      </c>
      <c r="D29" t="s">
        <v>236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</row>
    <row r="30" spans="2:11">
      <c r="B30" t="s">
        <v>244</v>
      </c>
      <c r="C30" s="16"/>
    </row>
    <row r="31" spans="2:11">
      <c r="B31" t="s">
        <v>332</v>
      </c>
      <c r="C31" s="16"/>
    </row>
    <row r="32" spans="2:11">
      <c r="B32" t="s">
        <v>333</v>
      </c>
      <c r="C32" s="16"/>
    </row>
    <row r="33" spans="2:3">
      <c r="B33" t="s">
        <v>334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 s="1" customFormat="1">
      <c r="B1" s="2" t="s">
        <v>0</v>
      </c>
      <c r="C1" s="94">
        <v>43465</v>
      </c>
    </row>
    <row r="2" spans="2:59" s="1" customFormat="1">
      <c r="B2" s="2" t="s">
        <v>1</v>
      </c>
      <c r="C2" s="12" t="s">
        <v>577</v>
      </c>
    </row>
    <row r="3" spans="2:59" s="1" customFormat="1">
      <c r="B3" s="2" t="s">
        <v>2</v>
      </c>
      <c r="C3" s="26" t="s">
        <v>578</v>
      </c>
    </row>
    <row r="4" spans="2:59" s="1" customFormat="1">
      <c r="B4" s="2" t="s">
        <v>3</v>
      </c>
      <c r="C4" s="95" t="s">
        <v>218</v>
      </c>
    </row>
    <row r="5" spans="2:59">
      <c r="B5" s="89" t="s">
        <v>219</v>
      </c>
      <c r="C5" t="s">
        <v>220</v>
      </c>
    </row>
    <row r="6" spans="2:59" ht="26.25" customHeight="1">
      <c r="B6" s="109" t="s">
        <v>139</v>
      </c>
      <c r="C6" s="110"/>
      <c r="D6" s="110"/>
      <c r="E6" s="110"/>
      <c r="F6" s="110"/>
      <c r="G6" s="110"/>
      <c r="H6" s="110"/>
      <c r="I6" s="110"/>
      <c r="J6" s="110"/>
      <c r="K6" s="110"/>
      <c r="L6" s="111"/>
    </row>
    <row r="7" spans="2:59" ht="26.25" customHeight="1">
      <c r="B7" s="109" t="s">
        <v>144</v>
      </c>
      <c r="C7" s="110"/>
      <c r="D7" s="110"/>
      <c r="E7" s="110"/>
      <c r="F7" s="110"/>
      <c r="G7" s="110"/>
      <c r="H7" s="110"/>
      <c r="I7" s="110"/>
      <c r="J7" s="110"/>
      <c r="K7" s="110"/>
      <c r="L7" s="111"/>
    </row>
    <row r="8" spans="2:59" s="19" customFormat="1" ht="78.75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90">
        <v>0</v>
      </c>
      <c r="H11" s="7"/>
      <c r="I11" s="90">
        <v>0</v>
      </c>
      <c r="J11" s="7"/>
      <c r="K11" s="90">
        <v>0</v>
      </c>
      <c r="L11" s="90">
        <v>0</v>
      </c>
      <c r="M11" s="16"/>
      <c r="N11" s="16"/>
      <c r="O11" s="16"/>
      <c r="P11" s="16"/>
      <c r="BG11" s="16"/>
    </row>
    <row r="12" spans="2:59">
      <c r="B12" s="92" t="s">
        <v>477</v>
      </c>
      <c r="C12" s="16"/>
      <c r="D12" s="16"/>
      <c r="G12" s="93">
        <v>0</v>
      </c>
      <c r="I12" s="93">
        <v>0</v>
      </c>
      <c r="K12" s="93">
        <v>0</v>
      </c>
      <c r="L12" s="93">
        <v>0</v>
      </c>
    </row>
    <row r="13" spans="2:59">
      <c r="B13" t="s">
        <v>236</v>
      </c>
      <c r="C13" t="s">
        <v>236</v>
      </c>
      <c r="D13" t="s">
        <v>236</v>
      </c>
      <c r="E13" t="s">
        <v>236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</row>
    <row r="14" spans="2:59">
      <c r="B14" s="92" t="s">
        <v>447</v>
      </c>
      <c r="C14" s="16"/>
      <c r="D14" s="16"/>
      <c r="G14" s="93">
        <v>0</v>
      </c>
      <c r="I14" s="93">
        <v>0</v>
      </c>
      <c r="K14" s="93">
        <v>0</v>
      </c>
      <c r="L14" s="93">
        <v>0</v>
      </c>
    </row>
    <row r="15" spans="2:59">
      <c r="B15" t="s">
        <v>236</v>
      </c>
      <c r="C15" t="s">
        <v>236</v>
      </c>
      <c r="D15" t="s">
        <v>236</v>
      </c>
      <c r="E15" t="s">
        <v>236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</row>
    <row r="16" spans="2:59">
      <c r="B16" t="s">
        <v>244</v>
      </c>
      <c r="C16" s="16"/>
      <c r="D16" s="16"/>
    </row>
    <row r="17" spans="2:4">
      <c r="B17" t="s">
        <v>332</v>
      </c>
      <c r="C17" s="16"/>
      <c r="D17" s="16"/>
    </row>
    <row r="18" spans="2:4">
      <c r="B18" t="s">
        <v>333</v>
      </c>
      <c r="C18" s="16"/>
      <c r="D18" s="16"/>
    </row>
    <row r="19" spans="2:4">
      <c r="B19" t="s">
        <v>334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 s="1" customFormat="1">
      <c r="B1" s="2" t="s">
        <v>0</v>
      </c>
      <c r="C1" s="94">
        <v>43465</v>
      </c>
    </row>
    <row r="2" spans="2:52" s="1" customFormat="1">
      <c r="B2" s="2" t="s">
        <v>1</v>
      </c>
      <c r="C2" s="12" t="s">
        <v>577</v>
      </c>
    </row>
    <row r="3" spans="2:52" s="1" customFormat="1">
      <c r="B3" s="2" t="s">
        <v>2</v>
      </c>
      <c r="C3" s="26" t="s">
        <v>578</v>
      </c>
    </row>
    <row r="4" spans="2:52" s="1" customFormat="1">
      <c r="B4" s="2" t="s">
        <v>3</v>
      </c>
      <c r="C4" s="95" t="s">
        <v>218</v>
      </c>
    </row>
    <row r="5" spans="2:52">
      <c r="B5" s="89" t="s">
        <v>219</v>
      </c>
      <c r="C5" t="s">
        <v>220</v>
      </c>
    </row>
    <row r="6" spans="2:52" ht="26.25" customHeight="1">
      <c r="B6" s="109" t="s">
        <v>139</v>
      </c>
      <c r="C6" s="110"/>
      <c r="D6" s="110"/>
      <c r="E6" s="110"/>
      <c r="F6" s="110"/>
      <c r="G6" s="110"/>
      <c r="H6" s="110"/>
      <c r="I6" s="110"/>
      <c r="J6" s="110"/>
      <c r="K6" s="110"/>
      <c r="L6" s="111"/>
    </row>
    <row r="7" spans="2:52" ht="26.25" customHeight="1">
      <c r="B7" s="109" t="s">
        <v>145</v>
      </c>
      <c r="C7" s="110"/>
      <c r="D7" s="110"/>
      <c r="E7" s="110"/>
      <c r="F7" s="110"/>
      <c r="G7" s="110"/>
      <c r="H7" s="110"/>
      <c r="I7" s="110"/>
      <c r="J7" s="110"/>
      <c r="K7" s="110"/>
      <c r="L7" s="111"/>
    </row>
    <row r="8" spans="2:52" s="19" customFormat="1" ht="78.75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90">
        <v>0</v>
      </c>
      <c r="H11" s="7"/>
      <c r="I11" s="90">
        <v>0</v>
      </c>
      <c r="J11" s="7"/>
      <c r="K11" s="90">
        <v>0</v>
      </c>
      <c r="L11" s="90">
        <v>0</v>
      </c>
      <c r="AZ11" s="16"/>
    </row>
    <row r="12" spans="2:52">
      <c r="B12" s="92" t="s">
        <v>223</v>
      </c>
      <c r="C12" s="16"/>
      <c r="D12" s="16"/>
      <c r="G12" s="93">
        <v>0</v>
      </c>
      <c r="I12" s="93">
        <v>0</v>
      </c>
      <c r="K12" s="93">
        <v>0</v>
      </c>
      <c r="L12" s="93">
        <v>0</v>
      </c>
    </row>
    <row r="13" spans="2:52">
      <c r="B13" s="92" t="s">
        <v>448</v>
      </c>
      <c r="C13" s="16"/>
      <c r="D13" s="16"/>
      <c r="G13" s="93">
        <v>0</v>
      </c>
      <c r="I13" s="93">
        <v>0</v>
      </c>
      <c r="K13" s="93">
        <v>0</v>
      </c>
      <c r="L13" s="93">
        <v>0</v>
      </c>
    </row>
    <row r="14" spans="2:52">
      <c r="B14" t="s">
        <v>236</v>
      </c>
      <c r="C14" t="s">
        <v>236</v>
      </c>
      <c r="D14" t="s">
        <v>236</v>
      </c>
      <c r="E14" t="s">
        <v>236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52">
      <c r="B15" s="92" t="s">
        <v>449</v>
      </c>
      <c r="C15" s="16"/>
      <c r="D15" s="16"/>
      <c r="G15" s="93">
        <v>0</v>
      </c>
      <c r="I15" s="93">
        <v>0</v>
      </c>
      <c r="K15" s="93">
        <v>0</v>
      </c>
      <c r="L15" s="93">
        <v>0</v>
      </c>
    </row>
    <row r="16" spans="2:52">
      <c r="B16" t="s">
        <v>236</v>
      </c>
      <c r="C16" t="s">
        <v>236</v>
      </c>
      <c r="D16" t="s">
        <v>236</v>
      </c>
      <c r="E16" t="s">
        <v>236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</row>
    <row r="17" spans="2:12">
      <c r="B17" s="92" t="s">
        <v>478</v>
      </c>
      <c r="C17" s="16"/>
      <c r="D17" s="16"/>
      <c r="G17" s="93">
        <v>0</v>
      </c>
      <c r="I17" s="93">
        <v>0</v>
      </c>
      <c r="K17" s="93">
        <v>0</v>
      </c>
      <c r="L17" s="93">
        <v>0</v>
      </c>
    </row>
    <row r="18" spans="2:12">
      <c r="B18" t="s">
        <v>236</v>
      </c>
      <c r="C18" t="s">
        <v>236</v>
      </c>
      <c r="D18" t="s">
        <v>236</v>
      </c>
      <c r="E18" t="s">
        <v>236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</row>
    <row r="19" spans="2:12">
      <c r="B19" s="92" t="s">
        <v>450</v>
      </c>
      <c r="C19" s="16"/>
      <c r="D19" s="16"/>
      <c r="G19" s="93">
        <v>0</v>
      </c>
      <c r="I19" s="93">
        <v>0</v>
      </c>
      <c r="K19" s="93">
        <v>0</v>
      </c>
      <c r="L19" s="93">
        <v>0</v>
      </c>
    </row>
    <row r="20" spans="2:12">
      <c r="B20" t="s">
        <v>236</v>
      </c>
      <c r="C20" t="s">
        <v>236</v>
      </c>
      <c r="D20" t="s">
        <v>236</v>
      </c>
      <c r="E20" t="s">
        <v>236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</row>
    <row r="21" spans="2:12">
      <c r="B21" s="92" t="s">
        <v>340</v>
      </c>
      <c r="C21" s="16"/>
      <c r="D21" s="16"/>
      <c r="G21" s="93">
        <v>0</v>
      </c>
      <c r="I21" s="93">
        <v>0</v>
      </c>
      <c r="K21" s="93">
        <v>0</v>
      </c>
      <c r="L21" s="93">
        <v>0</v>
      </c>
    </row>
    <row r="22" spans="2:12">
      <c r="B22" t="s">
        <v>236</v>
      </c>
      <c r="C22" t="s">
        <v>236</v>
      </c>
      <c r="D22" t="s">
        <v>236</v>
      </c>
      <c r="E22" t="s">
        <v>236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0</v>
      </c>
    </row>
    <row r="23" spans="2:12">
      <c r="B23" s="92" t="s">
        <v>242</v>
      </c>
      <c r="C23" s="16"/>
      <c r="D23" s="16"/>
      <c r="G23" s="93">
        <v>0</v>
      </c>
      <c r="I23" s="93">
        <v>0</v>
      </c>
      <c r="K23" s="93">
        <v>0</v>
      </c>
      <c r="L23" s="93">
        <v>0</v>
      </c>
    </row>
    <row r="24" spans="2:12">
      <c r="B24" s="92" t="s">
        <v>448</v>
      </c>
      <c r="C24" s="16"/>
      <c r="D24" s="16"/>
      <c r="G24" s="93">
        <v>0</v>
      </c>
      <c r="I24" s="93">
        <v>0</v>
      </c>
      <c r="K24" s="93">
        <v>0</v>
      </c>
      <c r="L24" s="93">
        <v>0</v>
      </c>
    </row>
    <row r="25" spans="2:12">
      <c r="B25" t="s">
        <v>236</v>
      </c>
      <c r="C25" t="s">
        <v>236</v>
      </c>
      <c r="D25" t="s">
        <v>236</v>
      </c>
      <c r="E25" t="s">
        <v>236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</row>
    <row r="26" spans="2:12">
      <c r="B26" s="92" t="s">
        <v>451</v>
      </c>
      <c r="C26" s="16"/>
      <c r="D26" s="16"/>
      <c r="G26" s="93">
        <v>0</v>
      </c>
      <c r="I26" s="93">
        <v>0</v>
      </c>
      <c r="K26" s="93">
        <v>0</v>
      </c>
      <c r="L26" s="93">
        <v>0</v>
      </c>
    </row>
    <row r="27" spans="2:12">
      <c r="B27" t="s">
        <v>236</v>
      </c>
      <c r="C27" t="s">
        <v>236</v>
      </c>
      <c r="D27" t="s">
        <v>236</v>
      </c>
      <c r="E27" t="s">
        <v>236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</row>
    <row r="28" spans="2:12">
      <c r="B28" s="92" t="s">
        <v>450</v>
      </c>
      <c r="C28" s="16"/>
      <c r="D28" s="16"/>
      <c r="G28" s="93">
        <v>0</v>
      </c>
      <c r="I28" s="93">
        <v>0</v>
      </c>
      <c r="K28" s="93">
        <v>0</v>
      </c>
      <c r="L28" s="93">
        <v>0</v>
      </c>
    </row>
    <row r="29" spans="2:12">
      <c r="B29" t="s">
        <v>236</v>
      </c>
      <c r="C29" t="s">
        <v>236</v>
      </c>
      <c r="D29" t="s">
        <v>236</v>
      </c>
      <c r="E29" t="s">
        <v>236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</row>
    <row r="30" spans="2:12">
      <c r="B30" s="92" t="s">
        <v>452</v>
      </c>
      <c r="C30" s="16"/>
      <c r="D30" s="16"/>
      <c r="G30" s="93">
        <v>0</v>
      </c>
      <c r="I30" s="93">
        <v>0</v>
      </c>
      <c r="K30" s="93">
        <v>0</v>
      </c>
      <c r="L30" s="93">
        <v>0</v>
      </c>
    </row>
    <row r="31" spans="2:12">
      <c r="B31" t="s">
        <v>236</v>
      </c>
      <c r="C31" t="s">
        <v>236</v>
      </c>
      <c r="D31" t="s">
        <v>236</v>
      </c>
      <c r="E31" t="s">
        <v>236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</row>
    <row r="32" spans="2:12">
      <c r="B32" s="92" t="s">
        <v>340</v>
      </c>
      <c r="C32" s="16"/>
      <c r="D32" s="16"/>
      <c r="G32" s="93">
        <v>0</v>
      </c>
      <c r="I32" s="93">
        <v>0</v>
      </c>
      <c r="K32" s="93">
        <v>0</v>
      </c>
      <c r="L32" s="93">
        <v>0</v>
      </c>
    </row>
    <row r="33" spans="2:12">
      <c r="B33" t="s">
        <v>236</v>
      </c>
      <c r="C33" t="s">
        <v>236</v>
      </c>
      <c r="D33" t="s">
        <v>236</v>
      </c>
      <c r="E33" t="s">
        <v>236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</row>
    <row r="34" spans="2:12">
      <c r="B34" t="s">
        <v>244</v>
      </c>
      <c r="C34" s="16"/>
      <c r="D34" s="16"/>
    </row>
    <row r="35" spans="2:12">
      <c r="B35" t="s">
        <v>332</v>
      </c>
      <c r="C35" s="16"/>
      <c r="D35" s="16"/>
    </row>
    <row r="36" spans="2:12">
      <c r="B36" t="s">
        <v>333</v>
      </c>
      <c r="C36" s="16"/>
      <c r="D36" s="16"/>
    </row>
    <row r="37" spans="2:12">
      <c r="B37" t="s">
        <v>334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 s="1" customFormat="1">
      <c r="B1" s="2" t="s">
        <v>0</v>
      </c>
      <c r="C1" s="94">
        <v>43465</v>
      </c>
    </row>
    <row r="2" spans="2:49" s="1" customFormat="1">
      <c r="B2" s="2" t="s">
        <v>1</v>
      </c>
      <c r="C2" s="12" t="s">
        <v>577</v>
      </c>
    </row>
    <row r="3" spans="2:49" s="1" customFormat="1">
      <c r="B3" s="2" t="s">
        <v>2</v>
      </c>
      <c r="C3" s="26" t="s">
        <v>578</v>
      </c>
    </row>
    <row r="4" spans="2:49" s="1" customFormat="1">
      <c r="B4" s="2" t="s">
        <v>3</v>
      </c>
      <c r="C4" s="95" t="s">
        <v>218</v>
      </c>
    </row>
    <row r="5" spans="2:49">
      <c r="B5" s="89" t="s">
        <v>219</v>
      </c>
      <c r="C5" t="s">
        <v>220</v>
      </c>
    </row>
    <row r="6" spans="2:49" ht="26.25" customHeight="1">
      <c r="B6" s="109" t="s">
        <v>139</v>
      </c>
      <c r="C6" s="110"/>
      <c r="D6" s="110"/>
      <c r="E6" s="110"/>
      <c r="F6" s="110"/>
      <c r="G6" s="110"/>
      <c r="H6" s="110"/>
      <c r="I6" s="110"/>
      <c r="J6" s="110"/>
      <c r="K6" s="111"/>
    </row>
    <row r="7" spans="2:49" ht="26.25" customHeight="1">
      <c r="B7" s="109" t="s">
        <v>146</v>
      </c>
      <c r="C7" s="110"/>
      <c r="D7" s="110"/>
      <c r="E7" s="110"/>
      <c r="F7" s="110"/>
      <c r="G7" s="110"/>
      <c r="H7" s="110"/>
      <c r="I7" s="110"/>
      <c r="J7" s="110"/>
      <c r="K7" s="111"/>
    </row>
    <row r="8" spans="2:49" s="19" customFormat="1" ht="78.75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90">
        <v>-1260890</v>
      </c>
      <c r="H11" s="7"/>
      <c r="I11" s="90">
        <v>-276.3168543372023</v>
      </c>
      <c r="J11" s="90">
        <v>100</v>
      </c>
      <c r="K11" s="90">
        <v>-0.93</v>
      </c>
      <c r="AW11" s="16"/>
    </row>
    <row r="12" spans="2:49">
      <c r="B12" s="92" t="s">
        <v>223</v>
      </c>
      <c r="C12" s="16"/>
      <c r="D12" s="16"/>
      <c r="G12" s="93">
        <v>-1260890</v>
      </c>
      <c r="I12" s="93">
        <v>-276.3168543372023</v>
      </c>
      <c r="J12" s="93">
        <v>100</v>
      </c>
      <c r="K12" s="93">
        <v>-0.93</v>
      </c>
    </row>
    <row r="13" spans="2:49">
      <c r="B13" s="92" t="s">
        <v>448</v>
      </c>
      <c r="C13" s="16"/>
      <c r="D13" s="16"/>
      <c r="G13" s="93">
        <v>0</v>
      </c>
      <c r="I13" s="93">
        <v>0</v>
      </c>
      <c r="J13" s="93">
        <v>0</v>
      </c>
      <c r="K13" s="93">
        <v>0</v>
      </c>
    </row>
    <row r="14" spans="2:49">
      <c r="B14" t="s">
        <v>236</v>
      </c>
      <c r="C14" t="s">
        <v>236</v>
      </c>
      <c r="D14" t="s">
        <v>236</v>
      </c>
      <c r="E14" t="s">
        <v>236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</row>
    <row r="15" spans="2:49">
      <c r="B15" s="92" t="s">
        <v>449</v>
      </c>
      <c r="C15" s="16"/>
      <c r="D15" s="16"/>
      <c r="G15" s="93">
        <v>-1172390</v>
      </c>
      <c r="I15" s="93">
        <v>-289.14170433720227</v>
      </c>
      <c r="J15" s="93">
        <v>104.64</v>
      </c>
      <c r="K15" s="93">
        <v>-0.98</v>
      </c>
    </row>
    <row r="16" spans="2:49">
      <c r="B16" t="s">
        <v>479</v>
      </c>
      <c r="C16" t="s">
        <v>480</v>
      </c>
      <c r="D16" t="s">
        <v>126</v>
      </c>
      <c r="E16" t="s">
        <v>109</v>
      </c>
      <c r="F16" t="s">
        <v>481</v>
      </c>
      <c r="G16" s="91">
        <v>24000</v>
      </c>
      <c r="H16" s="91">
        <v>5.9712500000000004</v>
      </c>
      <c r="I16" s="91">
        <v>1.4331</v>
      </c>
      <c r="J16" s="91">
        <v>-0.52</v>
      </c>
      <c r="K16" s="91">
        <v>0</v>
      </c>
    </row>
    <row r="17" spans="2:11">
      <c r="B17" t="s">
        <v>482</v>
      </c>
      <c r="C17" t="s">
        <v>483</v>
      </c>
      <c r="D17" t="s">
        <v>126</v>
      </c>
      <c r="E17" t="s">
        <v>109</v>
      </c>
      <c r="F17" t="s">
        <v>484</v>
      </c>
      <c r="G17" s="91">
        <v>-15000</v>
      </c>
      <c r="H17" s="91">
        <v>37.769866666666665</v>
      </c>
      <c r="I17" s="91">
        <v>-5.6654799999999996</v>
      </c>
      <c r="J17" s="91">
        <v>2.0499999999999998</v>
      </c>
      <c r="K17" s="91">
        <v>-0.02</v>
      </c>
    </row>
    <row r="18" spans="2:11">
      <c r="B18" t="s">
        <v>485</v>
      </c>
      <c r="C18" t="s">
        <v>486</v>
      </c>
      <c r="D18" t="s">
        <v>126</v>
      </c>
      <c r="E18" t="s">
        <v>109</v>
      </c>
      <c r="F18" t="s">
        <v>259</v>
      </c>
      <c r="G18" s="91">
        <v>-40000</v>
      </c>
      <c r="H18" s="91">
        <v>40.140099999999997</v>
      </c>
      <c r="I18" s="91">
        <v>-16.056039999999999</v>
      </c>
      <c r="J18" s="91">
        <v>5.81</v>
      </c>
      <c r="K18" s="91">
        <v>-0.05</v>
      </c>
    </row>
    <row r="19" spans="2:11">
      <c r="B19" t="s">
        <v>487</v>
      </c>
      <c r="C19" t="s">
        <v>488</v>
      </c>
      <c r="D19" t="s">
        <v>126</v>
      </c>
      <c r="E19" t="s">
        <v>109</v>
      </c>
      <c r="F19" t="s">
        <v>489</v>
      </c>
      <c r="G19" s="91">
        <v>-45000</v>
      </c>
      <c r="H19" s="91">
        <v>37.589844444444445</v>
      </c>
      <c r="I19" s="91">
        <v>-16.915430000000001</v>
      </c>
      <c r="J19" s="91">
        <v>6.12</v>
      </c>
      <c r="K19" s="91">
        <v>-0.06</v>
      </c>
    </row>
    <row r="20" spans="2:11">
      <c r="B20" t="s">
        <v>490</v>
      </c>
      <c r="C20" t="s">
        <v>491</v>
      </c>
      <c r="D20" t="s">
        <v>126</v>
      </c>
      <c r="E20" t="s">
        <v>109</v>
      </c>
      <c r="F20" t="s">
        <v>492</v>
      </c>
      <c r="G20" s="91">
        <v>-37000</v>
      </c>
      <c r="H20" s="91">
        <v>31.994399999999999</v>
      </c>
      <c r="I20" s="91">
        <v>-11.837928</v>
      </c>
      <c r="J20" s="91">
        <v>4.28</v>
      </c>
      <c r="K20" s="91">
        <v>-0.04</v>
      </c>
    </row>
    <row r="21" spans="2:11">
      <c r="B21" t="s">
        <v>493</v>
      </c>
      <c r="C21" t="s">
        <v>494</v>
      </c>
      <c r="D21" t="s">
        <v>126</v>
      </c>
      <c r="E21" t="s">
        <v>109</v>
      </c>
      <c r="F21" t="s">
        <v>495</v>
      </c>
      <c r="G21" s="91">
        <v>-898590</v>
      </c>
      <c r="H21" s="91">
        <v>23.749594364504389</v>
      </c>
      <c r="I21" s="91">
        <v>-213.41148000000001</v>
      </c>
      <c r="J21" s="91">
        <v>77.23</v>
      </c>
      <c r="K21" s="91">
        <v>-0.72</v>
      </c>
    </row>
    <row r="22" spans="2:11">
      <c r="B22" t="s">
        <v>496</v>
      </c>
      <c r="C22" t="s">
        <v>497</v>
      </c>
      <c r="D22" t="s">
        <v>126</v>
      </c>
      <c r="E22" t="s">
        <v>109</v>
      </c>
      <c r="F22" t="s">
        <v>498</v>
      </c>
      <c r="G22" s="91">
        <v>-20000</v>
      </c>
      <c r="H22" s="91">
        <v>20.053631686011151</v>
      </c>
      <c r="I22" s="91">
        <v>-4.0107263372022297</v>
      </c>
      <c r="J22" s="91">
        <v>1.45</v>
      </c>
      <c r="K22" s="91">
        <v>-0.01</v>
      </c>
    </row>
    <row r="23" spans="2:11">
      <c r="B23" t="s">
        <v>499</v>
      </c>
      <c r="C23" t="s">
        <v>500</v>
      </c>
      <c r="D23" t="s">
        <v>126</v>
      </c>
      <c r="E23" t="s">
        <v>109</v>
      </c>
      <c r="F23" t="s">
        <v>501</v>
      </c>
      <c r="G23" s="91">
        <v>-60000</v>
      </c>
      <c r="H23" s="91">
        <v>16.5852</v>
      </c>
      <c r="I23" s="91">
        <v>-9.9511199999999995</v>
      </c>
      <c r="J23" s="91">
        <v>3.6</v>
      </c>
      <c r="K23" s="91">
        <v>-0.03</v>
      </c>
    </row>
    <row r="24" spans="2:11">
      <c r="B24" t="s">
        <v>502</v>
      </c>
      <c r="C24" t="s">
        <v>503</v>
      </c>
      <c r="D24" t="s">
        <v>126</v>
      </c>
      <c r="E24" t="s">
        <v>109</v>
      </c>
      <c r="F24" t="s">
        <v>504</v>
      </c>
      <c r="G24" s="91">
        <v>30000</v>
      </c>
      <c r="H24" s="91">
        <v>15.535733333333299</v>
      </c>
      <c r="I24" s="91">
        <v>4.6607199999999898</v>
      </c>
      <c r="J24" s="91">
        <v>-1.69</v>
      </c>
      <c r="K24" s="91">
        <v>0.02</v>
      </c>
    </row>
    <row r="25" spans="2:11">
      <c r="B25" t="s">
        <v>505</v>
      </c>
      <c r="C25" t="s">
        <v>506</v>
      </c>
      <c r="D25" t="s">
        <v>126</v>
      </c>
      <c r="E25" t="s">
        <v>109</v>
      </c>
      <c r="F25" t="s">
        <v>507</v>
      </c>
      <c r="G25" s="91">
        <v>-19000</v>
      </c>
      <c r="H25" s="91">
        <v>10.603421052631578</v>
      </c>
      <c r="I25" s="91">
        <v>-2.0146500000000001</v>
      </c>
      <c r="J25" s="91">
        <v>0.73</v>
      </c>
      <c r="K25" s="91">
        <v>-0.01</v>
      </c>
    </row>
    <row r="26" spans="2:11">
      <c r="B26" t="s">
        <v>508</v>
      </c>
      <c r="C26" t="s">
        <v>509</v>
      </c>
      <c r="D26" t="s">
        <v>126</v>
      </c>
      <c r="E26" t="s">
        <v>109</v>
      </c>
      <c r="F26" t="s">
        <v>510</v>
      </c>
      <c r="G26" s="91">
        <v>70000</v>
      </c>
      <c r="H26" s="91">
        <v>14.1150857142857</v>
      </c>
      <c r="I26" s="91">
        <v>9.8805599999999902</v>
      </c>
      <c r="J26" s="91">
        <v>-3.58</v>
      </c>
      <c r="K26" s="91">
        <v>0.03</v>
      </c>
    </row>
    <row r="27" spans="2:11">
      <c r="B27" t="s">
        <v>511</v>
      </c>
      <c r="C27" t="s">
        <v>512</v>
      </c>
      <c r="D27" t="s">
        <v>126</v>
      </c>
      <c r="E27" t="s">
        <v>109</v>
      </c>
      <c r="F27" t="s">
        <v>513</v>
      </c>
      <c r="G27" s="91">
        <v>-50000</v>
      </c>
      <c r="H27" s="91">
        <v>12.2773</v>
      </c>
      <c r="I27" s="91">
        <v>-6.1386500000000002</v>
      </c>
      <c r="J27" s="91">
        <v>2.2200000000000002</v>
      </c>
      <c r="K27" s="91">
        <v>-0.02</v>
      </c>
    </row>
    <row r="28" spans="2:11">
      <c r="B28" t="s">
        <v>514</v>
      </c>
      <c r="C28" t="s">
        <v>515</v>
      </c>
      <c r="D28" t="s">
        <v>126</v>
      </c>
      <c r="E28" t="s">
        <v>109</v>
      </c>
      <c r="F28" t="s">
        <v>516</v>
      </c>
      <c r="G28" s="91">
        <v>-60000</v>
      </c>
      <c r="H28" s="91">
        <v>9.8112666666666666</v>
      </c>
      <c r="I28" s="91">
        <v>-5.8867599999999998</v>
      </c>
      <c r="J28" s="91">
        <v>2.13</v>
      </c>
      <c r="K28" s="91">
        <v>-0.02</v>
      </c>
    </row>
    <row r="29" spans="2:11">
      <c r="B29" t="s">
        <v>517</v>
      </c>
      <c r="C29" t="s">
        <v>518</v>
      </c>
      <c r="D29" t="s">
        <v>126</v>
      </c>
      <c r="E29" t="s">
        <v>109</v>
      </c>
      <c r="F29" t="s">
        <v>519</v>
      </c>
      <c r="G29" s="91">
        <v>-107800</v>
      </c>
      <c r="H29" s="91">
        <v>7.5868367346938772</v>
      </c>
      <c r="I29" s="91">
        <v>-8.1786100000000008</v>
      </c>
      <c r="J29" s="91">
        <v>2.96</v>
      </c>
      <c r="K29" s="91">
        <v>-0.03</v>
      </c>
    </row>
    <row r="30" spans="2:11">
      <c r="B30" t="s">
        <v>520</v>
      </c>
      <c r="C30" t="s">
        <v>521</v>
      </c>
      <c r="D30" t="s">
        <v>126</v>
      </c>
      <c r="E30" t="s">
        <v>109</v>
      </c>
      <c r="F30" t="s">
        <v>522</v>
      </c>
      <c r="G30" s="91">
        <v>-64000</v>
      </c>
      <c r="H30" s="91">
        <v>4.8490781250000001</v>
      </c>
      <c r="I30" s="91">
        <v>-3.1034099999999998</v>
      </c>
      <c r="J30" s="91">
        <v>1.1200000000000001</v>
      </c>
      <c r="K30" s="91">
        <v>-0.01</v>
      </c>
    </row>
    <row r="31" spans="2:11">
      <c r="B31" t="s">
        <v>523</v>
      </c>
      <c r="C31" t="s">
        <v>524</v>
      </c>
      <c r="D31" t="s">
        <v>126</v>
      </c>
      <c r="E31" t="s">
        <v>109</v>
      </c>
      <c r="F31" t="s">
        <v>525</v>
      </c>
      <c r="G31" s="91">
        <v>-50000</v>
      </c>
      <c r="H31" s="91">
        <v>10.267099999999999</v>
      </c>
      <c r="I31" s="91">
        <v>-5.1335499999999996</v>
      </c>
      <c r="J31" s="91">
        <v>1.86</v>
      </c>
      <c r="K31" s="91">
        <v>-0.02</v>
      </c>
    </row>
    <row r="32" spans="2:11">
      <c r="B32" t="s">
        <v>526</v>
      </c>
      <c r="C32" t="s">
        <v>527</v>
      </c>
      <c r="D32" t="s">
        <v>126</v>
      </c>
      <c r="E32" t="s">
        <v>109</v>
      </c>
      <c r="F32" t="s">
        <v>528</v>
      </c>
      <c r="G32" s="91">
        <v>124000</v>
      </c>
      <c r="H32" s="91">
        <v>2.8481854838709677</v>
      </c>
      <c r="I32" s="91">
        <v>3.5317500000000002</v>
      </c>
      <c r="J32" s="91">
        <v>-1.28</v>
      </c>
      <c r="K32" s="91">
        <v>0.01</v>
      </c>
    </row>
    <row r="33" spans="2:11">
      <c r="B33" t="s">
        <v>529</v>
      </c>
      <c r="C33" t="s">
        <v>530</v>
      </c>
      <c r="D33" t="s">
        <v>126</v>
      </c>
      <c r="E33" t="s">
        <v>109</v>
      </c>
      <c r="F33" t="s">
        <v>531</v>
      </c>
      <c r="G33" s="91">
        <v>-25000</v>
      </c>
      <c r="H33" s="91">
        <v>2.6863199999999998</v>
      </c>
      <c r="I33" s="91">
        <v>-0.67157999999999995</v>
      </c>
      <c r="J33" s="91">
        <v>0.24</v>
      </c>
      <c r="K33" s="91">
        <v>0</v>
      </c>
    </row>
    <row r="34" spans="2:11">
      <c r="B34" t="s">
        <v>532</v>
      </c>
      <c r="C34" t="s">
        <v>533</v>
      </c>
      <c r="D34" t="s">
        <v>126</v>
      </c>
      <c r="E34" t="s">
        <v>109</v>
      </c>
      <c r="F34" t="s">
        <v>534</v>
      </c>
      <c r="G34" s="91">
        <v>46000</v>
      </c>
      <c r="H34" s="91">
        <v>1.3491086956521696</v>
      </c>
      <c r="I34" s="91">
        <v>0.62058999999999798</v>
      </c>
      <c r="J34" s="91">
        <v>-0.22</v>
      </c>
      <c r="K34" s="91">
        <v>0</v>
      </c>
    </row>
    <row r="35" spans="2:11">
      <c r="B35" t="s">
        <v>535</v>
      </c>
      <c r="C35" t="s">
        <v>536</v>
      </c>
      <c r="D35" t="s">
        <v>126</v>
      </c>
      <c r="E35" t="s">
        <v>109</v>
      </c>
      <c r="F35" t="s">
        <v>537</v>
      </c>
      <c r="G35" s="91">
        <v>25000</v>
      </c>
      <c r="H35" s="91">
        <v>-1.17204</v>
      </c>
      <c r="I35" s="91">
        <v>-0.29300999999999999</v>
      </c>
      <c r="J35" s="91">
        <v>0.11</v>
      </c>
      <c r="K35" s="91">
        <v>0</v>
      </c>
    </row>
    <row r="36" spans="2:11">
      <c r="B36" s="92" t="s">
        <v>478</v>
      </c>
      <c r="C36" s="16"/>
      <c r="D36" s="16"/>
      <c r="G36" s="93">
        <v>-88500</v>
      </c>
      <c r="I36" s="93">
        <v>12.824849999999975</v>
      </c>
      <c r="J36" s="93">
        <v>-4.6399999999999997</v>
      </c>
      <c r="K36" s="93">
        <v>0.04</v>
      </c>
    </row>
    <row r="37" spans="2:11">
      <c r="B37" t="s">
        <v>538</v>
      </c>
      <c r="C37" t="s">
        <v>539</v>
      </c>
      <c r="D37" t="s">
        <v>126</v>
      </c>
      <c r="E37" t="s">
        <v>113</v>
      </c>
      <c r="F37" t="s">
        <v>540</v>
      </c>
      <c r="G37" s="91">
        <v>-63300</v>
      </c>
      <c r="H37" s="91">
        <v>-14.459921011058404</v>
      </c>
      <c r="I37" s="91">
        <v>9.1531299999999707</v>
      </c>
      <c r="J37" s="91">
        <v>-3.31</v>
      </c>
      <c r="K37" s="91">
        <v>0.03</v>
      </c>
    </row>
    <row r="38" spans="2:11">
      <c r="B38" t="s">
        <v>541</v>
      </c>
      <c r="C38" t="s">
        <v>542</v>
      </c>
      <c r="D38" t="s">
        <v>126</v>
      </c>
      <c r="E38" t="s">
        <v>113</v>
      </c>
      <c r="F38" t="s">
        <v>543</v>
      </c>
      <c r="G38" s="91">
        <v>-24700</v>
      </c>
      <c r="H38" s="91">
        <v>-9.6625506072874501</v>
      </c>
      <c r="I38" s="91">
        <v>2.3866499999999999</v>
      </c>
      <c r="J38" s="91">
        <v>-0.86</v>
      </c>
      <c r="K38" s="91">
        <v>0.01</v>
      </c>
    </row>
    <row r="39" spans="2:11">
      <c r="B39" t="s">
        <v>544</v>
      </c>
      <c r="C39" t="s">
        <v>545</v>
      </c>
      <c r="D39" t="s">
        <v>126</v>
      </c>
      <c r="E39" t="s">
        <v>113</v>
      </c>
      <c r="F39" t="s">
        <v>546</v>
      </c>
      <c r="G39" s="91">
        <v>4000</v>
      </c>
      <c r="H39" s="91">
        <v>0.47575000000000001</v>
      </c>
      <c r="I39" s="91">
        <v>1.9029999999999998E-2</v>
      </c>
      <c r="J39" s="91">
        <v>-0.01</v>
      </c>
      <c r="K39" s="91">
        <v>0</v>
      </c>
    </row>
    <row r="40" spans="2:11">
      <c r="B40" t="s">
        <v>547</v>
      </c>
      <c r="C40" t="s">
        <v>548</v>
      </c>
      <c r="D40" t="s">
        <v>126</v>
      </c>
      <c r="E40" t="s">
        <v>113</v>
      </c>
      <c r="F40" t="s">
        <v>549</v>
      </c>
      <c r="G40" s="91">
        <v>-7600</v>
      </c>
      <c r="H40" s="91">
        <v>-10.761447368421106</v>
      </c>
      <c r="I40" s="91">
        <v>0.81787000000000398</v>
      </c>
      <c r="J40" s="91">
        <v>-0.3</v>
      </c>
      <c r="K40" s="91">
        <v>0</v>
      </c>
    </row>
    <row r="41" spans="2:11">
      <c r="B41" t="s">
        <v>550</v>
      </c>
      <c r="C41" t="s">
        <v>551</v>
      </c>
      <c r="D41" t="s">
        <v>126</v>
      </c>
      <c r="E41" t="s">
        <v>113</v>
      </c>
      <c r="F41" t="s">
        <v>552</v>
      </c>
      <c r="G41" s="91">
        <v>-4000</v>
      </c>
      <c r="H41" s="91">
        <v>-12.922000000000001</v>
      </c>
      <c r="I41" s="91">
        <v>0.51688000000000001</v>
      </c>
      <c r="J41" s="91">
        <v>-0.19</v>
      </c>
      <c r="K41" s="91">
        <v>0</v>
      </c>
    </row>
    <row r="42" spans="2:11">
      <c r="B42" t="s">
        <v>553</v>
      </c>
      <c r="C42" t="s">
        <v>554</v>
      </c>
      <c r="D42" t="s">
        <v>126</v>
      </c>
      <c r="E42" t="s">
        <v>113</v>
      </c>
      <c r="F42" t="s">
        <v>519</v>
      </c>
      <c r="G42" s="91">
        <v>-4900</v>
      </c>
      <c r="H42" s="91">
        <v>-1.8465306122448999</v>
      </c>
      <c r="I42" s="91">
        <v>9.0480000000000102E-2</v>
      </c>
      <c r="J42" s="91">
        <v>-0.03</v>
      </c>
      <c r="K42" s="91">
        <v>0</v>
      </c>
    </row>
    <row r="43" spans="2:11">
      <c r="B43" t="s">
        <v>555</v>
      </c>
      <c r="C43" t="s">
        <v>556</v>
      </c>
      <c r="D43" t="s">
        <v>126</v>
      </c>
      <c r="E43" t="s">
        <v>113</v>
      </c>
      <c r="F43" t="s">
        <v>557</v>
      </c>
      <c r="G43" s="91">
        <v>12000</v>
      </c>
      <c r="H43" s="91">
        <v>-1.3265833333333332</v>
      </c>
      <c r="I43" s="91">
        <v>-0.15919</v>
      </c>
      <c r="J43" s="91">
        <v>0.06</v>
      </c>
      <c r="K43" s="91">
        <v>0</v>
      </c>
    </row>
    <row r="44" spans="2:11">
      <c r="B44" s="92" t="s">
        <v>450</v>
      </c>
      <c r="C44" s="16"/>
      <c r="D44" s="16"/>
      <c r="G44" s="93">
        <v>0</v>
      </c>
      <c r="I44" s="93">
        <v>0</v>
      </c>
      <c r="J44" s="93">
        <v>0</v>
      </c>
      <c r="K44" s="93">
        <v>0</v>
      </c>
    </row>
    <row r="45" spans="2:11">
      <c r="B45" t="s">
        <v>236</v>
      </c>
      <c r="C45" t="s">
        <v>236</v>
      </c>
      <c r="D45" t="s">
        <v>236</v>
      </c>
      <c r="E45" t="s">
        <v>236</v>
      </c>
      <c r="G45" s="91">
        <v>0</v>
      </c>
      <c r="H45" s="91">
        <v>0</v>
      </c>
      <c r="I45" s="91">
        <v>0</v>
      </c>
      <c r="J45" s="91">
        <v>0</v>
      </c>
      <c r="K45" s="91">
        <v>0</v>
      </c>
    </row>
    <row r="46" spans="2:11">
      <c r="B46" s="92" t="s">
        <v>340</v>
      </c>
      <c r="C46" s="16"/>
      <c r="D46" s="16"/>
      <c r="G46" s="93">
        <v>0</v>
      </c>
      <c r="I46" s="93">
        <v>0</v>
      </c>
      <c r="J46" s="93">
        <v>0</v>
      </c>
      <c r="K46" s="93">
        <v>0</v>
      </c>
    </row>
    <row r="47" spans="2:11">
      <c r="B47" t="s">
        <v>236</v>
      </c>
      <c r="C47" t="s">
        <v>236</v>
      </c>
      <c r="D47" t="s">
        <v>236</v>
      </c>
      <c r="E47" t="s">
        <v>236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</row>
    <row r="48" spans="2:11">
      <c r="B48" s="92" t="s">
        <v>242</v>
      </c>
      <c r="C48" s="16"/>
      <c r="D48" s="16"/>
      <c r="G48" s="93">
        <v>0</v>
      </c>
      <c r="I48" s="93">
        <v>0</v>
      </c>
      <c r="J48" s="93">
        <v>0</v>
      </c>
      <c r="K48" s="93">
        <v>0</v>
      </c>
    </row>
    <row r="49" spans="2:11">
      <c r="B49" s="92" t="s">
        <v>448</v>
      </c>
      <c r="C49" s="16"/>
      <c r="D49" s="16"/>
      <c r="G49" s="93">
        <v>0</v>
      </c>
      <c r="I49" s="93">
        <v>0</v>
      </c>
      <c r="J49" s="93">
        <v>0</v>
      </c>
      <c r="K49" s="93">
        <v>0</v>
      </c>
    </row>
    <row r="50" spans="2:11">
      <c r="B50" t="s">
        <v>236</v>
      </c>
      <c r="C50" t="s">
        <v>236</v>
      </c>
      <c r="D50" t="s">
        <v>236</v>
      </c>
      <c r="E50" t="s">
        <v>236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</row>
    <row r="51" spans="2:11">
      <c r="B51" s="92" t="s">
        <v>451</v>
      </c>
      <c r="C51" s="16"/>
      <c r="D51" s="16"/>
      <c r="G51" s="93">
        <v>0</v>
      </c>
      <c r="I51" s="93">
        <v>0</v>
      </c>
      <c r="J51" s="93">
        <v>0</v>
      </c>
      <c r="K51" s="93">
        <v>0</v>
      </c>
    </row>
    <row r="52" spans="2:11">
      <c r="B52" t="s">
        <v>236</v>
      </c>
      <c r="C52" t="s">
        <v>236</v>
      </c>
      <c r="D52" t="s">
        <v>236</v>
      </c>
      <c r="E52" t="s">
        <v>236</v>
      </c>
      <c r="G52" s="91">
        <v>0</v>
      </c>
      <c r="H52" s="91">
        <v>0</v>
      </c>
      <c r="I52" s="91">
        <v>0</v>
      </c>
      <c r="J52" s="91">
        <v>0</v>
      </c>
      <c r="K52" s="91">
        <v>0</v>
      </c>
    </row>
    <row r="53" spans="2:11">
      <c r="B53" s="92" t="s">
        <v>450</v>
      </c>
      <c r="C53" s="16"/>
      <c r="D53" s="16"/>
      <c r="G53" s="93">
        <v>0</v>
      </c>
      <c r="I53" s="93">
        <v>0</v>
      </c>
      <c r="J53" s="93">
        <v>0</v>
      </c>
      <c r="K53" s="93">
        <v>0</v>
      </c>
    </row>
    <row r="54" spans="2:11">
      <c r="B54" t="s">
        <v>236</v>
      </c>
      <c r="C54" t="s">
        <v>236</v>
      </c>
      <c r="D54" t="s">
        <v>236</v>
      </c>
      <c r="E54" t="s">
        <v>236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</row>
    <row r="55" spans="2:11">
      <c r="B55" s="92" t="s">
        <v>340</v>
      </c>
      <c r="C55" s="16"/>
      <c r="D55" s="16"/>
      <c r="G55" s="93">
        <v>0</v>
      </c>
      <c r="I55" s="93">
        <v>0</v>
      </c>
      <c r="J55" s="93">
        <v>0</v>
      </c>
      <c r="K55" s="93">
        <v>0</v>
      </c>
    </row>
    <row r="56" spans="2:11">
      <c r="B56" t="s">
        <v>236</v>
      </c>
      <c r="C56" t="s">
        <v>236</v>
      </c>
      <c r="D56" t="s">
        <v>236</v>
      </c>
      <c r="E56" t="s">
        <v>236</v>
      </c>
      <c r="G56" s="91">
        <v>0</v>
      </c>
      <c r="H56" s="91">
        <v>0</v>
      </c>
      <c r="I56" s="91">
        <v>0</v>
      </c>
      <c r="J56" s="91">
        <v>0</v>
      </c>
      <c r="K56" s="91">
        <v>0</v>
      </c>
    </row>
    <row r="57" spans="2:11">
      <c r="B57" t="s">
        <v>244</v>
      </c>
      <c r="C57" s="16"/>
      <c r="D57" s="16"/>
    </row>
    <row r="58" spans="2:11">
      <c r="B58" t="s">
        <v>332</v>
      </c>
      <c r="C58" s="16"/>
      <c r="D58" s="16"/>
    </row>
    <row r="59" spans="2:11">
      <c r="B59" t="s">
        <v>333</v>
      </c>
      <c r="C59" s="16"/>
      <c r="D59" s="16"/>
    </row>
    <row r="60" spans="2:11">
      <c r="B60" t="s">
        <v>334</v>
      </c>
      <c r="C60" s="16"/>
      <c r="D60" s="16"/>
    </row>
    <row r="61" spans="2:11">
      <c r="C61" s="16"/>
      <c r="D61" s="16"/>
    </row>
    <row r="62" spans="2:11">
      <c r="C62" s="16"/>
      <c r="D62" s="16"/>
    </row>
    <row r="63" spans="2:11">
      <c r="C63" s="16"/>
      <c r="D63" s="16"/>
    </row>
    <row r="64" spans="2:11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 s="1" customFormat="1">
      <c r="B1" s="2" t="s">
        <v>0</v>
      </c>
      <c r="C1" s="94">
        <v>43465</v>
      </c>
    </row>
    <row r="2" spans="2:78" s="1" customFormat="1">
      <c r="B2" s="2" t="s">
        <v>1</v>
      </c>
      <c r="C2" s="12" t="s">
        <v>577</v>
      </c>
    </row>
    <row r="3" spans="2:78" s="1" customFormat="1">
      <c r="B3" s="2" t="s">
        <v>2</v>
      </c>
      <c r="C3" s="26" t="s">
        <v>578</v>
      </c>
    </row>
    <row r="4" spans="2:78" s="1" customFormat="1">
      <c r="B4" s="2" t="s">
        <v>3</v>
      </c>
      <c r="C4" s="95" t="s">
        <v>218</v>
      </c>
    </row>
    <row r="5" spans="2:78">
      <c r="B5" s="89" t="s">
        <v>219</v>
      </c>
      <c r="C5" t="s">
        <v>220</v>
      </c>
    </row>
    <row r="6" spans="2:78" ht="26.25" customHeight="1">
      <c r="B6" s="109" t="s">
        <v>139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1"/>
    </row>
    <row r="7" spans="2:78" ht="26.25" customHeight="1">
      <c r="B7" s="109" t="s">
        <v>148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1"/>
    </row>
    <row r="8" spans="2:78" s="19" customFormat="1" ht="78.75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7"/>
      <c r="N11" s="90">
        <v>0</v>
      </c>
      <c r="O11" s="7"/>
      <c r="P11" s="90">
        <v>0</v>
      </c>
      <c r="Q11" s="90">
        <v>0</v>
      </c>
      <c r="R11" s="16"/>
      <c r="S11" s="16"/>
      <c r="T11" s="16"/>
      <c r="U11" s="16"/>
      <c r="V11" s="16"/>
      <c r="BZ11" s="16"/>
    </row>
    <row r="12" spans="2:78">
      <c r="B12" s="92" t="s">
        <v>223</v>
      </c>
      <c r="D12" s="16"/>
      <c r="H12" s="93">
        <v>0</v>
      </c>
      <c r="K12" s="93">
        <v>0</v>
      </c>
      <c r="L12" s="93">
        <v>0</v>
      </c>
      <c r="N12" s="93">
        <v>0</v>
      </c>
      <c r="P12" s="93">
        <v>0</v>
      </c>
      <c r="Q12" s="93">
        <v>0</v>
      </c>
    </row>
    <row r="13" spans="2:78">
      <c r="B13" s="92" t="s">
        <v>453</v>
      </c>
      <c r="D13" s="16"/>
      <c r="H13" s="93">
        <v>0</v>
      </c>
      <c r="K13" s="93">
        <v>0</v>
      </c>
      <c r="L13" s="93">
        <v>0</v>
      </c>
      <c r="N13" s="93">
        <v>0</v>
      </c>
      <c r="P13" s="93">
        <v>0</v>
      </c>
      <c r="Q13" s="93">
        <v>0</v>
      </c>
    </row>
    <row r="14" spans="2:78">
      <c r="B14" t="s">
        <v>236</v>
      </c>
      <c r="C14" t="s">
        <v>236</v>
      </c>
      <c r="D14" s="16"/>
      <c r="E14" t="s">
        <v>236</v>
      </c>
      <c r="H14" s="91">
        <v>0</v>
      </c>
      <c r="I14" t="s">
        <v>236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78">
      <c r="B15" s="92" t="s">
        <v>454</v>
      </c>
      <c r="D15" s="16"/>
      <c r="H15" s="93">
        <v>0</v>
      </c>
      <c r="K15" s="93">
        <v>0</v>
      </c>
      <c r="L15" s="93">
        <v>0</v>
      </c>
      <c r="N15" s="93">
        <v>0</v>
      </c>
      <c r="P15" s="93">
        <v>0</v>
      </c>
      <c r="Q15" s="93">
        <v>0</v>
      </c>
    </row>
    <row r="16" spans="2:78">
      <c r="B16" t="s">
        <v>236</v>
      </c>
      <c r="C16" t="s">
        <v>236</v>
      </c>
      <c r="D16" s="16"/>
      <c r="E16" t="s">
        <v>236</v>
      </c>
      <c r="H16" s="91">
        <v>0</v>
      </c>
      <c r="I16" t="s">
        <v>236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</row>
    <row r="17" spans="2:17">
      <c r="B17" s="92" t="s">
        <v>455</v>
      </c>
      <c r="D17" s="16"/>
      <c r="H17" s="93">
        <v>0</v>
      </c>
      <c r="K17" s="93">
        <v>0</v>
      </c>
      <c r="L17" s="93">
        <v>0</v>
      </c>
      <c r="N17" s="93">
        <v>0</v>
      </c>
      <c r="P17" s="93">
        <v>0</v>
      </c>
      <c r="Q17" s="93">
        <v>0</v>
      </c>
    </row>
    <row r="18" spans="2:17">
      <c r="B18" s="92" t="s">
        <v>456</v>
      </c>
      <c r="D18" s="16"/>
      <c r="H18" s="93">
        <v>0</v>
      </c>
      <c r="K18" s="93">
        <v>0</v>
      </c>
      <c r="L18" s="93">
        <v>0</v>
      </c>
      <c r="N18" s="93">
        <v>0</v>
      </c>
      <c r="P18" s="93">
        <v>0</v>
      </c>
      <c r="Q18" s="93">
        <v>0</v>
      </c>
    </row>
    <row r="19" spans="2:17">
      <c r="B19" t="s">
        <v>236</v>
      </c>
      <c r="C19" t="s">
        <v>236</v>
      </c>
      <c r="D19" s="16"/>
      <c r="E19" t="s">
        <v>236</v>
      </c>
      <c r="H19" s="91">
        <v>0</v>
      </c>
      <c r="I19" t="s">
        <v>236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  <c r="O19" s="91">
        <v>0</v>
      </c>
      <c r="P19" s="91">
        <v>0</v>
      </c>
      <c r="Q19" s="91">
        <v>0</v>
      </c>
    </row>
    <row r="20" spans="2:17">
      <c r="B20" s="92" t="s">
        <v>457</v>
      </c>
      <c r="D20" s="16"/>
      <c r="H20" s="93">
        <v>0</v>
      </c>
      <c r="K20" s="93">
        <v>0</v>
      </c>
      <c r="L20" s="93">
        <v>0</v>
      </c>
      <c r="N20" s="93">
        <v>0</v>
      </c>
      <c r="P20" s="93">
        <v>0</v>
      </c>
      <c r="Q20" s="93">
        <v>0</v>
      </c>
    </row>
    <row r="21" spans="2:17">
      <c r="B21" t="s">
        <v>236</v>
      </c>
      <c r="C21" t="s">
        <v>236</v>
      </c>
      <c r="D21" s="16"/>
      <c r="E21" t="s">
        <v>236</v>
      </c>
      <c r="H21" s="91">
        <v>0</v>
      </c>
      <c r="I21" t="s">
        <v>236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</row>
    <row r="22" spans="2:17">
      <c r="B22" s="92" t="s">
        <v>458</v>
      </c>
      <c r="D22" s="16"/>
      <c r="H22" s="93">
        <v>0</v>
      </c>
      <c r="K22" s="93">
        <v>0</v>
      </c>
      <c r="L22" s="93">
        <v>0</v>
      </c>
      <c r="N22" s="93">
        <v>0</v>
      </c>
      <c r="P22" s="93">
        <v>0</v>
      </c>
      <c r="Q22" s="93">
        <v>0</v>
      </c>
    </row>
    <row r="23" spans="2:17">
      <c r="B23" t="s">
        <v>236</v>
      </c>
      <c r="C23" t="s">
        <v>236</v>
      </c>
      <c r="D23" s="16"/>
      <c r="E23" t="s">
        <v>236</v>
      </c>
      <c r="H23" s="91">
        <v>0</v>
      </c>
      <c r="I23" t="s">
        <v>236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</row>
    <row r="24" spans="2:17">
      <c r="B24" s="92" t="s">
        <v>459</v>
      </c>
      <c r="D24" s="16"/>
      <c r="H24" s="93">
        <v>0</v>
      </c>
      <c r="K24" s="93">
        <v>0</v>
      </c>
      <c r="L24" s="93">
        <v>0</v>
      </c>
      <c r="N24" s="93">
        <v>0</v>
      </c>
      <c r="P24" s="93">
        <v>0</v>
      </c>
      <c r="Q24" s="93">
        <v>0</v>
      </c>
    </row>
    <row r="25" spans="2:17">
      <c r="B25" t="s">
        <v>236</v>
      </c>
      <c r="C25" t="s">
        <v>236</v>
      </c>
      <c r="D25" s="16"/>
      <c r="E25" t="s">
        <v>236</v>
      </c>
      <c r="H25" s="91">
        <v>0</v>
      </c>
      <c r="I25" t="s">
        <v>236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</row>
    <row r="26" spans="2:17">
      <c r="B26" s="92" t="s">
        <v>242</v>
      </c>
      <c r="D26" s="16"/>
      <c r="H26" s="93">
        <v>0</v>
      </c>
      <c r="K26" s="93">
        <v>0</v>
      </c>
      <c r="L26" s="93">
        <v>0</v>
      </c>
      <c r="N26" s="93">
        <v>0</v>
      </c>
      <c r="P26" s="93">
        <v>0</v>
      </c>
      <c r="Q26" s="93">
        <v>0</v>
      </c>
    </row>
    <row r="27" spans="2:17">
      <c r="B27" s="92" t="s">
        <v>453</v>
      </c>
      <c r="D27" s="16"/>
      <c r="H27" s="93">
        <v>0</v>
      </c>
      <c r="K27" s="93">
        <v>0</v>
      </c>
      <c r="L27" s="93">
        <v>0</v>
      </c>
      <c r="N27" s="93">
        <v>0</v>
      </c>
      <c r="P27" s="93">
        <v>0</v>
      </c>
      <c r="Q27" s="93">
        <v>0</v>
      </c>
    </row>
    <row r="28" spans="2:17">
      <c r="B28" t="s">
        <v>236</v>
      </c>
      <c r="C28" t="s">
        <v>236</v>
      </c>
      <c r="D28" s="16"/>
      <c r="E28" t="s">
        <v>236</v>
      </c>
      <c r="H28" s="91">
        <v>0</v>
      </c>
      <c r="I28" t="s">
        <v>236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  <c r="O28" s="91">
        <v>0</v>
      </c>
      <c r="P28" s="91">
        <v>0</v>
      </c>
      <c r="Q28" s="91">
        <v>0</v>
      </c>
    </row>
    <row r="29" spans="2:17">
      <c r="B29" s="92" t="s">
        <v>454</v>
      </c>
      <c r="D29" s="16"/>
      <c r="H29" s="93">
        <v>0</v>
      </c>
      <c r="K29" s="93">
        <v>0</v>
      </c>
      <c r="L29" s="93">
        <v>0</v>
      </c>
      <c r="N29" s="93">
        <v>0</v>
      </c>
      <c r="P29" s="93">
        <v>0</v>
      </c>
      <c r="Q29" s="93">
        <v>0</v>
      </c>
    </row>
    <row r="30" spans="2:17">
      <c r="B30" t="s">
        <v>236</v>
      </c>
      <c r="C30" t="s">
        <v>236</v>
      </c>
      <c r="D30" s="16"/>
      <c r="E30" t="s">
        <v>236</v>
      </c>
      <c r="H30" s="91">
        <v>0</v>
      </c>
      <c r="I30" t="s">
        <v>236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</row>
    <row r="31" spans="2:17">
      <c r="B31" s="92" t="s">
        <v>455</v>
      </c>
      <c r="D31" s="16"/>
      <c r="H31" s="93">
        <v>0</v>
      </c>
      <c r="K31" s="93">
        <v>0</v>
      </c>
      <c r="L31" s="93">
        <v>0</v>
      </c>
      <c r="N31" s="93">
        <v>0</v>
      </c>
      <c r="P31" s="93">
        <v>0</v>
      </c>
      <c r="Q31" s="93">
        <v>0</v>
      </c>
    </row>
    <row r="32" spans="2:17">
      <c r="B32" s="92" t="s">
        <v>456</v>
      </c>
      <c r="D32" s="16"/>
      <c r="H32" s="93">
        <v>0</v>
      </c>
      <c r="K32" s="93">
        <v>0</v>
      </c>
      <c r="L32" s="93">
        <v>0</v>
      </c>
      <c r="N32" s="93">
        <v>0</v>
      </c>
      <c r="P32" s="93">
        <v>0</v>
      </c>
      <c r="Q32" s="93">
        <v>0</v>
      </c>
    </row>
    <row r="33" spans="2:17">
      <c r="B33" t="s">
        <v>236</v>
      </c>
      <c r="C33" t="s">
        <v>236</v>
      </c>
      <c r="D33" s="16"/>
      <c r="E33" t="s">
        <v>236</v>
      </c>
      <c r="H33" s="91">
        <v>0</v>
      </c>
      <c r="I33" t="s">
        <v>236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v>0</v>
      </c>
      <c r="Q33" s="91">
        <v>0</v>
      </c>
    </row>
    <row r="34" spans="2:17">
      <c r="B34" s="92" t="s">
        <v>457</v>
      </c>
      <c r="D34" s="16"/>
      <c r="H34" s="93">
        <v>0</v>
      </c>
      <c r="K34" s="93">
        <v>0</v>
      </c>
      <c r="L34" s="93">
        <v>0</v>
      </c>
      <c r="N34" s="93">
        <v>0</v>
      </c>
      <c r="P34" s="93">
        <v>0</v>
      </c>
      <c r="Q34" s="93">
        <v>0</v>
      </c>
    </row>
    <row r="35" spans="2:17">
      <c r="B35" t="s">
        <v>236</v>
      </c>
      <c r="C35" t="s">
        <v>236</v>
      </c>
      <c r="D35" s="16"/>
      <c r="E35" t="s">
        <v>236</v>
      </c>
      <c r="H35" s="91">
        <v>0</v>
      </c>
      <c r="I35" t="s">
        <v>236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</row>
    <row r="36" spans="2:17">
      <c r="B36" s="92" t="s">
        <v>458</v>
      </c>
      <c r="D36" s="16"/>
      <c r="H36" s="93">
        <v>0</v>
      </c>
      <c r="K36" s="93">
        <v>0</v>
      </c>
      <c r="L36" s="93">
        <v>0</v>
      </c>
      <c r="N36" s="93">
        <v>0</v>
      </c>
      <c r="P36" s="93">
        <v>0</v>
      </c>
      <c r="Q36" s="93">
        <v>0</v>
      </c>
    </row>
    <row r="37" spans="2:17">
      <c r="B37" t="s">
        <v>236</v>
      </c>
      <c r="C37" t="s">
        <v>236</v>
      </c>
      <c r="D37" s="16"/>
      <c r="E37" t="s">
        <v>236</v>
      </c>
      <c r="H37" s="91">
        <v>0</v>
      </c>
      <c r="I37" t="s">
        <v>236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</row>
    <row r="38" spans="2:17">
      <c r="B38" s="92" t="s">
        <v>459</v>
      </c>
      <c r="D38" s="16"/>
      <c r="H38" s="93">
        <v>0</v>
      </c>
      <c r="K38" s="93">
        <v>0</v>
      </c>
      <c r="L38" s="93">
        <v>0</v>
      </c>
      <c r="N38" s="93">
        <v>0</v>
      </c>
      <c r="P38" s="93">
        <v>0</v>
      </c>
      <c r="Q38" s="93">
        <v>0</v>
      </c>
    </row>
    <row r="39" spans="2:17">
      <c r="B39" t="s">
        <v>236</v>
      </c>
      <c r="C39" t="s">
        <v>236</v>
      </c>
      <c r="D39" s="16"/>
      <c r="E39" t="s">
        <v>236</v>
      </c>
      <c r="H39" s="91">
        <v>0</v>
      </c>
      <c r="I39" t="s">
        <v>236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</row>
    <row r="40" spans="2:17">
      <c r="B40" t="s">
        <v>244</v>
      </c>
      <c r="D40" s="16"/>
    </row>
    <row r="41" spans="2:17">
      <c r="B41" t="s">
        <v>332</v>
      </c>
      <c r="D41" s="16"/>
    </row>
    <row r="42" spans="2:17">
      <c r="B42" t="s">
        <v>333</v>
      </c>
      <c r="D42" s="16"/>
    </row>
    <row r="43" spans="2:17">
      <c r="B43" t="s">
        <v>334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 s="1" customFormat="1">
      <c r="B1" s="2" t="s">
        <v>0</v>
      </c>
      <c r="C1" s="94">
        <v>43465</v>
      </c>
    </row>
    <row r="2" spans="2:59" s="1" customFormat="1">
      <c r="B2" s="2" t="s">
        <v>1</v>
      </c>
      <c r="C2" s="12" t="s">
        <v>577</v>
      </c>
    </row>
    <row r="3" spans="2:59" s="1" customFormat="1">
      <c r="B3" s="2" t="s">
        <v>2</v>
      </c>
      <c r="C3" s="26" t="s">
        <v>578</v>
      </c>
    </row>
    <row r="4" spans="2:59" s="1" customFormat="1">
      <c r="B4" s="2" t="s">
        <v>3</v>
      </c>
      <c r="C4" s="95" t="s">
        <v>218</v>
      </c>
    </row>
    <row r="5" spans="2:59">
      <c r="B5" s="89" t="s">
        <v>219</v>
      </c>
      <c r="C5" s="2" t="s">
        <v>220</v>
      </c>
    </row>
    <row r="6" spans="2:59">
      <c r="B6" s="2"/>
      <c r="C6" s="2"/>
    </row>
    <row r="7" spans="2:59" ht="26.25" customHeight="1">
      <c r="B7" s="109" t="s">
        <v>149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1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90">
        <v>0</v>
      </c>
      <c r="N11" s="7"/>
      <c r="O11" s="90">
        <v>0</v>
      </c>
      <c r="P11" s="90">
        <v>0</v>
      </c>
      <c r="Q11" s="90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92" t="s">
        <v>223</v>
      </c>
      <c r="I12" s="93">
        <v>0</v>
      </c>
      <c r="L12" s="93">
        <v>0</v>
      </c>
      <c r="M12" s="93">
        <v>0</v>
      </c>
      <c r="O12" s="93">
        <v>0</v>
      </c>
      <c r="P12" s="93">
        <v>0</v>
      </c>
      <c r="Q12" s="93">
        <v>0</v>
      </c>
    </row>
    <row r="13" spans="2:59">
      <c r="B13" s="92" t="s">
        <v>558</v>
      </c>
      <c r="I13" s="93">
        <v>0</v>
      </c>
      <c r="L13" s="93">
        <v>0</v>
      </c>
      <c r="M13" s="93">
        <v>0</v>
      </c>
      <c r="O13" s="93">
        <v>0</v>
      </c>
      <c r="P13" s="93">
        <v>0</v>
      </c>
      <c r="Q13" s="93">
        <v>0</v>
      </c>
    </row>
    <row r="14" spans="2:59">
      <c r="B14" t="s">
        <v>236</v>
      </c>
      <c r="D14" t="s">
        <v>236</v>
      </c>
      <c r="F14" t="s">
        <v>236</v>
      </c>
      <c r="I14" s="91">
        <v>0</v>
      </c>
      <c r="J14" t="s">
        <v>236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59">
      <c r="B15" s="92" t="s">
        <v>559</v>
      </c>
      <c r="I15" s="93">
        <v>0</v>
      </c>
      <c r="L15" s="93">
        <v>0</v>
      </c>
      <c r="M15" s="93">
        <v>0</v>
      </c>
      <c r="O15" s="93">
        <v>0</v>
      </c>
      <c r="P15" s="93">
        <v>0</v>
      </c>
      <c r="Q15" s="93">
        <v>0</v>
      </c>
    </row>
    <row r="16" spans="2:59">
      <c r="B16" t="s">
        <v>236</v>
      </c>
      <c r="D16" t="s">
        <v>236</v>
      </c>
      <c r="F16" t="s">
        <v>236</v>
      </c>
      <c r="I16" s="91">
        <v>0</v>
      </c>
      <c r="J16" t="s">
        <v>236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</row>
    <row r="17" spans="2:17">
      <c r="B17" s="92" t="s">
        <v>560</v>
      </c>
      <c r="I17" s="93">
        <v>0</v>
      </c>
      <c r="L17" s="93">
        <v>0</v>
      </c>
      <c r="M17" s="93">
        <v>0</v>
      </c>
      <c r="O17" s="93">
        <v>0</v>
      </c>
      <c r="P17" s="93">
        <v>0</v>
      </c>
      <c r="Q17" s="93">
        <v>0</v>
      </c>
    </row>
    <row r="18" spans="2:17">
      <c r="B18" t="s">
        <v>236</v>
      </c>
      <c r="D18" t="s">
        <v>236</v>
      </c>
      <c r="F18" t="s">
        <v>236</v>
      </c>
      <c r="I18" s="91">
        <v>0</v>
      </c>
      <c r="J18" t="s">
        <v>236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</row>
    <row r="19" spans="2:17">
      <c r="B19" s="92" t="s">
        <v>561</v>
      </c>
      <c r="I19" s="93">
        <v>0</v>
      </c>
      <c r="L19" s="93">
        <v>0</v>
      </c>
      <c r="M19" s="93">
        <v>0</v>
      </c>
      <c r="O19" s="93">
        <v>0</v>
      </c>
      <c r="P19" s="93">
        <v>0</v>
      </c>
      <c r="Q19" s="93">
        <v>0</v>
      </c>
    </row>
    <row r="20" spans="2:17">
      <c r="B20" t="s">
        <v>236</v>
      </c>
      <c r="D20" t="s">
        <v>236</v>
      </c>
      <c r="F20" t="s">
        <v>236</v>
      </c>
      <c r="I20" s="91">
        <v>0</v>
      </c>
      <c r="J20" t="s">
        <v>236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</row>
    <row r="21" spans="2:17">
      <c r="B21" s="92" t="s">
        <v>562</v>
      </c>
      <c r="I21" s="93">
        <v>0</v>
      </c>
      <c r="L21" s="93">
        <v>0</v>
      </c>
      <c r="M21" s="93">
        <v>0</v>
      </c>
      <c r="O21" s="93">
        <v>0</v>
      </c>
      <c r="P21" s="93">
        <v>0</v>
      </c>
      <c r="Q21" s="93">
        <v>0</v>
      </c>
    </row>
    <row r="22" spans="2:17">
      <c r="B22" t="s">
        <v>236</v>
      </c>
      <c r="D22" t="s">
        <v>236</v>
      </c>
      <c r="F22" t="s">
        <v>236</v>
      </c>
      <c r="I22" s="91">
        <v>0</v>
      </c>
      <c r="J22" t="s">
        <v>236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  <c r="Q22" s="91">
        <v>0</v>
      </c>
    </row>
    <row r="23" spans="2:17">
      <c r="B23" s="92" t="s">
        <v>563</v>
      </c>
      <c r="I23" s="93">
        <v>0</v>
      </c>
      <c r="L23" s="93">
        <v>0</v>
      </c>
      <c r="M23" s="93">
        <v>0</v>
      </c>
      <c r="O23" s="93">
        <v>0</v>
      </c>
      <c r="P23" s="93">
        <v>0</v>
      </c>
      <c r="Q23" s="93">
        <v>0</v>
      </c>
    </row>
    <row r="24" spans="2:17">
      <c r="B24" s="92" t="s">
        <v>564</v>
      </c>
      <c r="I24" s="93">
        <v>0</v>
      </c>
      <c r="L24" s="93">
        <v>0</v>
      </c>
      <c r="M24" s="93">
        <v>0</v>
      </c>
      <c r="O24" s="93">
        <v>0</v>
      </c>
      <c r="P24" s="93">
        <v>0</v>
      </c>
      <c r="Q24" s="93">
        <v>0</v>
      </c>
    </row>
    <row r="25" spans="2:17">
      <c r="B25" t="s">
        <v>236</v>
      </c>
      <c r="D25" t="s">
        <v>236</v>
      </c>
      <c r="F25" t="s">
        <v>236</v>
      </c>
      <c r="I25" s="91">
        <v>0</v>
      </c>
      <c r="J25" t="s">
        <v>236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</row>
    <row r="26" spans="2:17">
      <c r="B26" s="92" t="s">
        <v>565</v>
      </c>
      <c r="I26" s="93">
        <v>0</v>
      </c>
      <c r="L26" s="93">
        <v>0</v>
      </c>
      <c r="M26" s="93">
        <v>0</v>
      </c>
      <c r="O26" s="93">
        <v>0</v>
      </c>
      <c r="P26" s="93">
        <v>0</v>
      </c>
      <c r="Q26" s="93">
        <v>0</v>
      </c>
    </row>
    <row r="27" spans="2:17">
      <c r="B27" t="s">
        <v>236</v>
      </c>
      <c r="D27" t="s">
        <v>236</v>
      </c>
      <c r="F27" t="s">
        <v>236</v>
      </c>
      <c r="I27" s="91">
        <v>0</v>
      </c>
      <c r="J27" t="s">
        <v>236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  <c r="Q27" s="91">
        <v>0</v>
      </c>
    </row>
    <row r="28" spans="2:17">
      <c r="B28" s="92" t="s">
        <v>566</v>
      </c>
      <c r="I28" s="93">
        <v>0</v>
      </c>
      <c r="L28" s="93">
        <v>0</v>
      </c>
      <c r="M28" s="93">
        <v>0</v>
      </c>
      <c r="O28" s="93">
        <v>0</v>
      </c>
      <c r="P28" s="93">
        <v>0</v>
      </c>
      <c r="Q28" s="93">
        <v>0</v>
      </c>
    </row>
    <row r="29" spans="2:17">
      <c r="B29" t="s">
        <v>236</v>
      </c>
      <c r="D29" t="s">
        <v>236</v>
      </c>
      <c r="F29" t="s">
        <v>236</v>
      </c>
      <c r="I29" s="91">
        <v>0</v>
      </c>
      <c r="J29" t="s">
        <v>236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</row>
    <row r="30" spans="2:17">
      <c r="B30" s="92" t="s">
        <v>567</v>
      </c>
      <c r="I30" s="93">
        <v>0</v>
      </c>
      <c r="L30" s="93">
        <v>0</v>
      </c>
      <c r="M30" s="93">
        <v>0</v>
      </c>
      <c r="O30" s="93">
        <v>0</v>
      </c>
      <c r="P30" s="93">
        <v>0</v>
      </c>
      <c r="Q30" s="93">
        <v>0</v>
      </c>
    </row>
    <row r="31" spans="2:17">
      <c r="B31" t="s">
        <v>236</v>
      </c>
      <c r="D31" t="s">
        <v>236</v>
      </c>
      <c r="F31" t="s">
        <v>236</v>
      </c>
      <c r="I31" s="91">
        <v>0</v>
      </c>
      <c r="J31" t="s">
        <v>236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</row>
    <row r="32" spans="2:17">
      <c r="B32" s="92" t="s">
        <v>242</v>
      </c>
      <c r="I32" s="93">
        <v>0</v>
      </c>
      <c r="L32" s="93">
        <v>0</v>
      </c>
      <c r="M32" s="93">
        <v>0</v>
      </c>
      <c r="O32" s="93">
        <v>0</v>
      </c>
      <c r="P32" s="93">
        <v>0</v>
      </c>
      <c r="Q32" s="93">
        <v>0</v>
      </c>
    </row>
    <row r="33" spans="2:17">
      <c r="B33" s="92" t="s">
        <v>568</v>
      </c>
      <c r="I33" s="93">
        <v>0</v>
      </c>
      <c r="L33" s="93">
        <v>0</v>
      </c>
      <c r="M33" s="93">
        <v>0</v>
      </c>
      <c r="O33" s="93">
        <v>0</v>
      </c>
      <c r="P33" s="93">
        <v>0</v>
      </c>
      <c r="Q33" s="93">
        <v>0</v>
      </c>
    </row>
    <row r="34" spans="2:17">
      <c r="B34" t="s">
        <v>236</v>
      </c>
      <c r="D34" t="s">
        <v>236</v>
      </c>
      <c r="F34" t="s">
        <v>236</v>
      </c>
      <c r="I34" s="91">
        <v>0</v>
      </c>
      <c r="J34" t="s">
        <v>236</v>
      </c>
      <c r="K34" s="91">
        <v>0</v>
      </c>
      <c r="L34" s="91">
        <v>0</v>
      </c>
      <c r="M34" s="91">
        <v>0</v>
      </c>
      <c r="N34" s="91">
        <v>0</v>
      </c>
      <c r="O34" s="91">
        <v>0</v>
      </c>
      <c r="P34" s="91">
        <v>0</v>
      </c>
      <c r="Q34" s="91">
        <v>0</v>
      </c>
    </row>
    <row r="35" spans="2:17">
      <c r="B35" s="92" t="s">
        <v>560</v>
      </c>
      <c r="I35" s="93">
        <v>0</v>
      </c>
      <c r="L35" s="93">
        <v>0</v>
      </c>
      <c r="M35" s="93">
        <v>0</v>
      </c>
      <c r="O35" s="93">
        <v>0</v>
      </c>
      <c r="P35" s="93">
        <v>0</v>
      </c>
      <c r="Q35" s="93">
        <v>0</v>
      </c>
    </row>
    <row r="36" spans="2:17">
      <c r="B36" t="s">
        <v>236</v>
      </c>
      <c r="D36" t="s">
        <v>236</v>
      </c>
      <c r="F36" t="s">
        <v>236</v>
      </c>
      <c r="I36" s="91">
        <v>0</v>
      </c>
      <c r="J36" t="s">
        <v>236</v>
      </c>
      <c r="K36" s="91">
        <v>0</v>
      </c>
      <c r="L36" s="91">
        <v>0</v>
      </c>
      <c r="M36" s="91">
        <v>0</v>
      </c>
      <c r="N36" s="91">
        <v>0</v>
      </c>
      <c r="O36" s="91">
        <v>0</v>
      </c>
      <c r="P36" s="91">
        <v>0</v>
      </c>
      <c r="Q36" s="91">
        <v>0</v>
      </c>
    </row>
    <row r="37" spans="2:17">
      <c r="B37" s="92" t="s">
        <v>561</v>
      </c>
      <c r="I37" s="93">
        <v>0</v>
      </c>
      <c r="L37" s="93">
        <v>0</v>
      </c>
      <c r="M37" s="93">
        <v>0</v>
      </c>
      <c r="O37" s="93">
        <v>0</v>
      </c>
      <c r="P37" s="93">
        <v>0</v>
      </c>
      <c r="Q37" s="93">
        <v>0</v>
      </c>
    </row>
    <row r="38" spans="2:17">
      <c r="B38" t="s">
        <v>236</v>
      </c>
      <c r="D38" t="s">
        <v>236</v>
      </c>
      <c r="F38" t="s">
        <v>236</v>
      </c>
      <c r="I38" s="91">
        <v>0</v>
      </c>
      <c r="J38" t="s">
        <v>236</v>
      </c>
      <c r="K38" s="91">
        <v>0</v>
      </c>
      <c r="L38" s="91">
        <v>0</v>
      </c>
      <c r="M38" s="91">
        <v>0</v>
      </c>
      <c r="N38" s="91">
        <v>0</v>
      </c>
      <c r="O38" s="91">
        <v>0</v>
      </c>
      <c r="P38" s="91">
        <v>0</v>
      </c>
      <c r="Q38" s="91">
        <v>0</v>
      </c>
    </row>
    <row r="39" spans="2:17">
      <c r="B39" s="92" t="s">
        <v>567</v>
      </c>
      <c r="I39" s="93">
        <v>0</v>
      </c>
      <c r="L39" s="93">
        <v>0</v>
      </c>
      <c r="M39" s="93">
        <v>0</v>
      </c>
      <c r="O39" s="93">
        <v>0</v>
      </c>
      <c r="P39" s="93">
        <v>0</v>
      </c>
      <c r="Q39" s="93">
        <v>0</v>
      </c>
    </row>
    <row r="40" spans="2:17">
      <c r="B40" t="s">
        <v>236</v>
      </c>
      <c r="D40" t="s">
        <v>236</v>
      </c>
      <c r="F40" t="s">
        <v>236</v>
      </c>
      <c r="I40" s="91">
        <v>0</v>
      </c>
      <c r="J40" t="s">
        <v>236</v>
      </c>
      <c r="K40" s="91">
        <v>0</v>
      </c>
      <c r="L40" s="91">
        <v>0</v>
      </c>
      <c r="M40" s="91">
        <v>0</v>
      </c>
      <c r="N40" s="91">
        <v>0</v>
      </c>
      <c r="O40" s="91">
        <v>0</v>
      </c>
      <c r="P40" s="91">
        <v>0</v>
      </c>
      <c r="Q40" s="91">
        <v>0</v>
      </c>
    </row>
    <row r="41" spans="2:17">
      <c r="B41" t="s">
        <v>244</v>
      </c>
    </row>
    <row r="42" spans="2:17">
      <c r="B42" t="s">
        <v>332</v>
      </c>
    </row>
    <row r="43" spans="2:17">
      <c r="B43" t="s">
        <v>333</v>
      </c>
    </row>
    <row r="44" spans="2:17">
      <c r="B44" t="s">
        <v>334</v>
      </c>
    </row>
  </sheetData>
  <sheetProtection sheet="1" objects="1" scenarios="1"/>
  <mergeCells count="1"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 s="1" customFormat="1">
      <c r="B1" s="2" t="s">
        <v>0</v>
      </c>
      <c r="C1" s="94">
        <v>43465</v>
      </c>
    </row>
    <row r="2" spans="2:64" s="1" customFormat="1">
      <c r="B2" s="2" t="s">
        <v>1</v>
      </c>
      <c r="C2" s="12" t="s">
        <v>577</v>
      </c>
    </row>
    <row r="3" spans="2:64" s="1" customFormat="1">
      <c r="B3" s="2" t="s">
        <v>2</v>
      </c>
      <c r="C3" s="26" t="s">
        <v>578</v>
      </c>
    </row>
    <row r="4" spans="2:64" s="1" customFormat="1">
      <c r="B4" s="2" t="s">
        <v>3</v>
      </c>
      <c r="C4" s="95" t="s">
        <v>218</v>
      </c>
    </row>
    <row r="5" spans="2:64">
      <c r="B5" s="89" t="s">
        <v>219</v>
      </c>
      <c r="C5" t="s">
        <v>220</v>
      </c>
    </row>
    <row r="7" spans="2:64" ht="26.25" customHeight="1">
      <c r="B7" s="109" t="s">
        <v>156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1"/>
    </row>
    <row r="8" spans="2:64" s="19" customFormat="1" ht="78.75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90">
        <v>0</v>
      </c>
      <c r="L11" s="7"/>
      <c r="M11" s="90">
        <v>0</v>
      </c>
      <c r="N11" s="90">
        <v>0</v>
      </c>
      <c r="O11" s="90">
        <v>0</v>
      </c>
      <c r="P11" s="16"/>
      <c r="Q11" s="16"/>
      <c r="R11" s="16"/>
      <c r="S11" s="16"/>
      <c r="T11" s="16"/>
      <c r="U11" s="16"/>
      <c r="BL11" s="16"/>
    </row>
    <row r="12" spans="2:64">
      <c r="B12" s="92" t="s">
        <v>223</v>
      </c>
      <c r="G12" s="93">
        <v>0</v>
      </c>
      <c r="J12" s="93">
        <v>0</v>
      </c>
      <c r="K12" s="93">
        <v>0</v>
      </c>
      <c r="M12" s="93">
        <v>0</v>
      </c>
      <c r="N12" s="93">
        <v>0</v>
      </c>
      <c r="O12" s="93">
        <v>0</v>
      </c>
    </row>
    <row r="13" spans="2:64">
      <c r="B13" s="92" t="s">
        <v>465</v>
      </c>
      <c r="G13" s="93">
        <v>0</v>
      </c>
      <c r="J13" s="93">
        <v>0</v>
      </c>
      <c r="K13" s="93">
        <v>0</v>
      </c>
      <c r="M13" s="93">
        <v>0</v>
      </c>
      <c r="N13" s="93">
        <v>0</v>
      </c>
      <c r="O13" s="93">
        <v>0</v>
      </c>
    </row>
    <row r="14" spans="2:64">
      <c r="B14" t="s">
        <v>236</v>
      </c>
      <c r="C14" t="s">
        <v>236</v>
      </c>
      <c r="E14" t="s">
        <v>236</v>
      </c>
      <c r="G14" s="91">
        <v>0</v>
      </c>
      <c r="H14" t="s">
        <v>236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4">
      <c r="B15" s="92" t="s">
        <v>466</v>
      </c>
      <c r="G15" s="93">
        <v>0</v>
      </c>
      <c r="J15" s="93">
        <v>0</v>
      </c>
      <c r="K15" s="93">
        <v>0</v>
      </c>
      <c r="M15" s="93">
        <v>0</v>
      </c>
      <c r="N15" s="93">
        <v>0</v>
      </c>
      <c r="O15" s="93">
        <v>0</v>
      </c>
    </row>
    <row r="16" spans="2:64">
      <c r="B16" t="s">
        <v>236</v>
      </c>
      <c r="C16" t="s">
        <v>236</v>
      </c>
      <c r="E16" t="s">
        <v>236</v>
      </c>
      <c r="G16" s="91">
        <v>0</v>
      </c>
      <c r="H16" t="s">
        <v>236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569</v>
      </c>
      <c r="G17" s="93">
        <v>0</v>
      </c>
      <c r="J17" s="93">
        <v>0</v>
      </c>
      <c r="K17" s="93">
        <v>0</v>
      </c>
      <c r="M17" s="93">
        <v>0</v>
      </c>
      <c r="N17" s="93">
        <v>0</v>
      </c>
      <c r="O17" s="93">
        <v>0</v>
      </c>
    </row>
    <row r="18" spans="2:15">
      <c r="B18" t="s">
        <v>236</v>
      </c>
      <c r="C18" t="s">
        <v>236</v>
      </c>
      <c r="E18" t="s">
        <v>236</v>
      </c>
      <c r="G18" s="91">
        <v>0</v>
      </c>
      <c r="H18" t="s">
        <v>236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</row>
    <row r="19" spans="2:15">
      <c r="B19" s="92" t="s">
        <v>570</v>
      </c>
      <c r="G19" s="93">
        <v>0</v>
      </c>
      <c r="J19" s="93">
        <v>0</v>
      </c>
      <c r="K19" s="93">
        <v>0</v>
      </c>
      <c r="M19" s="93">
        <v>0</v>
      </c>
      <c r="N19" s="93">
        <v>0</v>
      </c>
      <c r="O19" s="93">
        <v>0</v>
      </c>
    </row>
    <row r="20" spans="2:15">
      <c r="B20" t="s">
        <v>236</v>
      </c>
      <c r="C20" t="s">
        <v>236</v>
      </c>
      <c r="E20" t="s">
        <v>236</v>
      </c>
      <c r="G20" s="91">
        <v>0</v>
      </c>
      <c r="H20" t="s">
        <v>236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340</v>
      </c>
      <c r="G21" s="93">
        <v>0</v>
      </c>
      <c r="J21" s="93">
        <v>0</v>
      </c>
      <c r="K21" s="93">
        <v>0</v>
      </c>
      <c r="M21" s="93">
        <v>0</v>
      </c>
      <c r="N21" s="93">
        <v>0</v>
      </c>
      <c r="O21" s="93">
        <v>0</v>
      </c>
    </row>
    <row r="22" spans="2:15">
      <c r="B22" t="s">
        <v>236</v>
      </c>
      <c r="C22" t="s">
        <v>236</v>
      </c>
      <c r="E22" t="s">
        <v>236</v>
      </c>
      <c r="G22" s="91">
        <v>0</v>
      </c>
      <c r="H22" t="s">
        <v>236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</row>
    <row r="23" spans="2:15">
      <c r="B23" s="92" t="s">
        <v>242</v>
      </c>
      <c r="G23" s="93">
        <v>0</v>
      </c>
      <c r="J23" s="93">
        <v>0</v>
      </c>
      <c r="K23" s="93">
        <v>0</v>
      </c>
      <c r="M23" s="93">
        <v>0</v>
      </c>
      <c r="N23" s="93">
        <v>0</v>
      </c>
      <c r="O23" s="93">
        <v>0</v>
      </c>
    </row>
    <row r="24" spans="2:15">
      <c r="B24" t="s">
        <v>236</v>
      </c>
      <c r="C24" t="s">
        <v>236</v>
      </c>
      <c r="E24" t="s">
        <v>236</v>
      </c>
      <c r="G24" s="91">
        <v>0</v>
      </c>
      <c r="H24" t="s">
        <v>236</v>
      </c>
      <c r="I24" s="91">
        <v>0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  <c r="O24" s="91">
        <v>0</v>
      </c>
    </row>
    <row r="25" spans="2:15">
      <c r="B25" t="s">
        <v>244</v>
      </c>
    </row>
    <row r="26" spans="2:15">
      <c r="B26" t="s">
        <v>332</v>
      </c>
    </row>
    <row r="27" spans="2:15">
      <c r="B27" t="s">
        <v>333</v>
      </c>
    </row>
    <row r="28" spans="2:15">
      <c r="B28" t="s">
        <v>334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 s="1" customFormat="1">
      <c r="B1" s="2" t="s">
        <v>0</v>
      </c>
      <c r="C1" s="94">
        <v>43465</v>
      </c>
    </row>
    <row r="2" spans="2:55" s="1" customFormat="1">
      <c r="B2" s="2" t="s">
        <v>1</v>
      </c>
      <c r="C2" s="12" t="s">
        <v>577</v>
      </c>
    </row>
    <row r="3" spans="2:55" s="1" customFormat="1">
      <c r="B3" s="2" t="s">
        <v>2</v>
      </c>
      <c r="C3" s="26" t="s">
        <v>578</v>
      </c>
    </row>
    <row r="4" spans="2:55" s="1" customFormat="1">
      <c r="B4" s="2" t="s">
        <v>3</v>
      </c>
      <c r="C4" s="95" t="s">
        <v>218</v>
      </c>
    </row>
    <row r="5" spans="2:55">
      <c r="B5" s="89" t="s">
        <v>219</v>
      </c>
      <c r="C5" t="s">
        <v>220</v>
      </c>
    </row>
    <row r="7" spans="2:55" ht="26.25" customHeight="1">
      <c r="B7" s="109" t="s">
        <v>159</v>
      </c>
      <c r="C7" s="110"/>
      <c r="D7" s="110"/>
      <c r="E7" s="110"/>
      <c r="F7" s="110"/>
      <c r="G7" s="110"/>
      <c r="H7" s="110"/>
      <c r="I7" s="110"/>
      <c r="J7" s="111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90">
        <v>0</v>
      </c>
      <c r="H11" s="90">
        <v>0</v>
      </c>
      <c r="I11" s="90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92" t="s">
        <v>223</v>
      </c>
      <c r="E12" s="93">
        <v>0</v>
      </c>
      <c r="F12" s="19"/>
      <c r="G12" s="93">
        <v>0</v>
      </c>
      <c r="H12" s="93">
        <v>0</v>
      </c>
      <c r="I12" s="93">
        <v>0</v>
      </c>
    </row>
    <row r="13" spans="2:55">
      <c r="B13" s="92" t="s">
        <v>571</v>
      </c>
      <c r="E13" s="93">
        <v>0</v>
      </c>
      <c r="F13" s="19"/>
      <c r="G13" s="93">
        <v>0</v>
      </c>
      <c r="H13" s="93">
        <v>0</v>
      </c>
      <c r="I13" s="93">
        <v>0</v>
      </c>
    </row>
    <row r="14" spans="2:55">
      <c r="B14" t="s">
        <v>236</v>
      </c>
      <c r="E14" s="91">
        <v>0</v>
      </c>
      <c r="F14" t="s">
        <v>236</v>
      </c>
      <c r="G14" s="91">
        <v>0</v>
      </c>
      <c r="H14" s="91">
        <v>0</v>
      </c>
      <c r="I14" s="91">
        <v>0</v>
      </c>
    </row>
    <row r="15" spans="2:55">
      <c r="B15" s="92" t="s">
        <v>572</v>
      </c>
      <c r="E15" s="93">
        <v>0</v>
      </c>
      <c r="F15" s="19"/>
      <c r="G15" s="93">
        <v>0</v>
      </c>
      <c r="H15" s="93">
        <v>0</v>
      </c>
      <c r="I15" s="93">
        <v>0</v>
      </c>
    </row>
    <row r="16" spans="2:55">
      <c r="B16" t="s">
        <v>236</v>
      </c>
      <c r="E16" s="91">
        <v>0</v>
      </c>
      <c r="F16" t="s">
        <v>236</v>
      </c>
      <c r="G16" s="91">
        <v>0</v>
      </c>
      <c r="H16" s="91">
        <v>0</v>
      </c>
      <c r="I16" s="91">
        <v>0</v>
      </c>
    </row>
    <row r="17" spans="2:9">
      <c r="B17" s="92" t="s">
        <v>242</v>
      </c>
      <c r="E17" s="93">
        <v>0</v>
      </c>
      <c r="F17" s="19"/>
      <c r="G17" s="93">
        <v>0</v>
      </c>
      <c r="H17" s="93">
        <v>0</v>
      </c>
      <c r="I17" s="93">
        <v>0</v>
      </c>
    </row>
    <row r="18" spans="2:9">
      <c r="B18" s="92" t="s">
        <v>571</v>
      </c>
      <c r="E18" s="93">
        <v>0</v>
      </c>
      <c r="F18" s="19"/>
      <c r="G18" s="93">
        <v>0</v>
      </c>
      <c r="H18" s="93">
        <v>0</v>
      </c>
      <c r="I18" s="93">
        <v>0</v>
      </c>
    </row>
    <row r="19" spans="2:9">
      <c r="B19" t="s">
        <v>236</v>
      </c>
      <c r="E19" s="91">
        <v>0</v>
      </c>
      <c r="F19" t="s">
        <v>236</v>
      </c>
      <c r="G19" s="91">
        <v>0</v>
      </c>
      <c r="H19" s="91">
        <v>0</v>
      </c>
      <c r="I19" s="91">
        <v>0</v>
      </c>
    </row>
    <row r="20" spans="2:9">
      <c r="B20" s="92" t="s">
        <v>572</v>
      </c>
      <c r="E20" s="93">
        <v>0</v>
      </c>
      <c r="F20" s="19"/>
      <c r="G20" s="93">
        <v>0</v>
      </c>
      <c r="H20" s="93">
        <v>0</v>
      </c>
      <c r="I20" s="93">
        <v>0</v>
      </c>
    </row>
    <row r="21" spans="2:9">
      <c r="B21" t="s">
        <v>236</v>
      </c>
      <c r="E21" s="91">
        <v>0</v>
      </c>
      <c r="F21" t="s">
        <v>236</v>
      </c>
      <c r="G21" s="91">
        <v>0</v>
      </c>
      <c r="H21" s="91">
        <v>0</v>
      </c>
      <c r="I21" s="91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J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94">
        <v>43465</v>
      </c>
    </row>
    <row r="2" spans="2:60" s="1" customFormat="1">
      <c r="B2" s="2" t="s">
        <v>1</v>
      </c>
      <c r="C2" s="12" t="s">
        <v>577</v>
      </c>
    </row>
    <row r="3" spans="2:60" s="1" customFormat="1">
      <c r="B3" s="2" t="s">
        <v>2</v>
      </c>
      <c r="C3" s="26" t="s">
        <v>578</v>
      </c>
    </row>
    <row r="4" spans="2:60" s="1" customFormat="1">
      <c r="B4" s="2" t="s">
        <v>3</v>
      </c>
      <c r="C4" s="95" t="s">
        <v>218</v>
      </c>
    </row>
    <row r="5" spans="2:60">
      <c r="B5" s="89" t="s">
        <v>219</v>
      </c>
      <c r="C5" s="2" t="s">
        <v>220</v>
      </c>
    </row>
    <row r="7" spans="2:60" ht="26.25" customHeight="1">
      <c r="B7" s="109" t="s">
        <v>165</v>
      </c>
      <c r="C7" s="110"/>
      <c r="D7" s="110"/>
      <c r="E7" s="110"/>
      <c r="F7" s="110"/>
      <c r="G7" s="110"/>
      <c r="H7" s="110"/>
      <c r="I7" s="110"/>
      <c r="J7" s="110"/>
      <c r="K7" s="111"/>
    </row>
    <row r="8" spans="2:60" s="19" customFormat="1" ht="82.5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90">
        <v>0</v>
      </c>
      <c r="J11" s="90">
        <v>0</v>
      </c>
      <c r="K11" s="90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92" t="s">
        <v>223</v>
      </c>
      <c r="D12" s="19"/>
      <c r="E12" s="19"/>
      <c r="F12" s="19"/>
      <c r="G12" s="19"/>
      <c r="H12" s="93">
        <v>0</v>
      </c>
      <c r="I12" s="93">
        <v>0</v>
      </c>
      <c r="J12" s="93">
        <v>0</v>
      </c>
      <c r="K12" s="93">
        <v>0</v>
      </c>
    </row>
    <row r="13" spans="2:60">
      <c r="B13" t="s">
        <v>236</v>
      </c>
      <c r="D13" t="s">
        <v>236</v>
      </c>
      <c r="E13" s="19"/>
      <c r="F13" s="91">
        <v>0</v>
      </c>
      <c r="G13" t="s">
        <v>236</v>
      </c>
      <c r="H13" s="91">
        <v>0</v>
      </c>
      <c r="I13" s="91">
        <v>0</v>
      </c>
      <c r="J13" s="91">
        <v>0</v>
      </c>
      <c r="K13" s="91">
        <v>0</v>
      </c>
    </row>
    <row r="14" spans="2:60">
      <c r="B14" s="92" t="s">
        <v>242</v>
      </c>
      <c r="D14" s="19"/>
      <c r="E14" s="19"/>
      <c r="F14" s="19"/>
      <c r="G14" s="19"/>
      <c r="H14" s="93">
        <v>0</v>
      </c>
      <c r="I14" s="93">
        <v>0</v>
      </c>
      <c r="J14" s="93">
        <v>0</v>
      </c>
      <c r="K14" s="93">
        <v>0</v>
      </c>
    </row>
    <row r="15" spans="2:60">
      <c r="B15" t="s">
        <v>236</v>
      </c>
      <c r="D15" t="s">
        <v>236</v>
      </c>
      <c r="E15" s="19"/>
      <c r="F15" s="91">
        <v>0</v>
      </c>
      <c r="G15" t="s">
        <v>236</v>
      </c>
      <c r="H15" s="91">
        <v>0</v>
      </c>
      <c r="I15" s="91">
        <v>0</v>
      </c>
      <c r="J15" s="91">
        <v>0</v>
      </c>
      <c r="K15" s="91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sheetProtection sheet="1" objects="1" scenarios="1"/>
  <mergeCells count="1"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94">
        <v>43465</v>
      </c>
    </row>
    <row r="2" spans="2:60" s="1" customFormat="1">
      <c r="B2" s="2" t="s">
        <v>1</v>
      </c>
      <c r="C2" s="12" t="s">
        <v>577</v>
      </c>
    </row>
    <row r="3" spans="2:60" s="1" customFormat="1">
      <c r="B3" s="2" t="s">
        <v>2</v>
      </c>
      <c r="C3" s="26" t="s">
        <v>578</v>
      </c>
    </row>
    <row r="4" spans="2:60" s="1" customFormat="1">
      <c r="B4" s="2" t="s">
        <v>3</v>
      </c>
      <c r="C4" s="95" t="s">
        <v>218</v>
      </c>
    </row>
    <row r="5" spans="2:60">
      <c r="B5" s="89" t="s">
        <v>219</v>
      </c>
      <c r="C5" t="s">
        <v>220</v>
      </c>
    </row>
    <row r="7" spans="2:60" ht="26.25" customHeight="1">
      <c r="B7" s="109" t="s">
        <v>170</v>
      </c>
      <c r="C7" s="110"/>
      <c r="D7" s="110"/>
      <c r="E7" s="110"/>
      <c r="F7" s="110"/>
      <c r="G7" s="110"/>
      <c r="H7" s="110"/>
      <c r="I7" s="110"/>
      <c r="J7" s="110"/>
      <c r="K7" s="111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90">
        <v>0</v>
      </c>
      <c r="I11" s="90">
        <v>-9.5060000000000006E-2</v>
      </c>
      <c r="J11" s="90">
        <v>100</v>
      </c>
      <c r="K11" s="90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92" t="s">
        <v>223</v>
      </c>
      <c r="C12" s="15"/>
      <c r="D12" s="15"/>
      <c r="E12" s="15"/>
      <c r="F12" s="15"/>
      <c r="G12" s="15"/>
      <c r="H12" s="93">
        <v>0</v>
      </c>
      <c r="I12" s="93">
        <v>-9.5060000000000006E-2</v>
      </c>
      <c r="J12" s="93">
        <v>100</v>
      </c>
      <c r="K12" s="93">
        <v>0</v>
      </c>
    </row>
    <row r="13" spans="2:60">
      <c r="B13" t="s">
        <v>573</v>
      </c>
      <c r="C13" t="s">
        <v>574</v>
      </c>
      <c r="D13" t="s">
        <v>236</v>
      </c>
      <c r="E13" t="s">
        <v>237</v>
      </c>
      <c r="F13" s="91">
        <v>0</v>
      </c>
      <c r="G13" t="s">
        <v>105</v>
      </c>
      <c r="H13" s="91">
        <v>0</v>
      </c>
      <c r="I13" s="91">
        <v>-5.509E-2</v>
      </c>
      <c r="J13" s="91">
        <v>57.95</v>
      </c>
      <c r="K13" s="91">
        <v>0</v>
      </c>
    </row>
    <row r="14" spans="2:60">
      <c r="B14" t="s">
        <v>575</v>
      </c>
      <c r="C14" t="s">
        <v>576</v>
      </c>
      <c r="D14" t="s">
        <v>236</v>
      </c>
      <c r="E14" t="s">
        <v>237</v>
      </c>
      <c r="F14" s="91">
        <v>0</v>
      </c>
      <c r="G14" t="s">
        <v>105</v>
      </c>
      <c r="H14" s="91">
        <v>0</v>
      </c>
      <c r="I14" s="91">
        <v>-3.9969999999999999E-2</v>
      </c>
      <c r="J14" s="91">
        <v>42.05</v>
      </c>
      <c r="K14" s="91">
        <v>0</v>
      </c>
    </row>
    <row r="15" spans="2:60">
      <c r="B15" s="92" t="s">
        <v>242</v>
      </c>
      <c r="D15" s="19"/>
      <c r="E15" s="19"/>
      <c r="F15" s="19"/>
      <c r="G15" s="19"/>
      <c r="H15" s="93">
        <v>0</v>
      </c>
      <c r="I15" s="93">
        <v>0</v>
      </c>
      <c r="J15" s="93">
        <v>0</v>
      </c>
      <c r="K15" s="93">
        <v>0</v>
      </c>
    </row>
    <row r="16" spans="2:60">
      <c r="B16" t="s">
        <v>236</v>
      </c>
      <c r="C16" t="s">
        <v>236</v>
      </c>
      <c r="D16" t="s">
        <v>236</v>
      </c>
      <c r="E16" s="19"/>
      <c r="F16" s="91">
        <v>0</v>
      </c>
      <c r="G16" t="s">
        <v>236</v>
      </c>
      <c r="H16" s="91">
        <v>0</v>
      </c>
      <c r="I16" s="91">
        <v>0</v>
      </c>
      <c r="J16" s="91">
        <v>0</v>
      </c>
      <c r="K16" s="91">
        <v>0</v>
      </c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sheetProtection sheet="1" objects="1" scenarios="1"/>
  <mergeCells count="1"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 s="1" customFormat="1">
      <c r="B1" s="2" t="s">
        <v>0</v>
      </c>
      <c r="C1" s="94">
        <v>43465</v>
      </c>
    </row>
    <row r="2" spans="2:17" s="1" customFormat="1">
      <c r="B2" s="2" t="s">
        <v>1</v>
      </c>
      <c r="C2" s="12" t="s">
        <v>577</v>
      </c>
    </row>
    <row r="3" spans="2:17" s="1" customFormat="1">
      <c r="B3" s="2" t="s">
        <v>2</v>
      </c>
      <c r="C3" s="26" t="s">
        <v>578</v>
      </c>
    </row>
    <row r="4" spans="2:17" s="1" customFormat="1">
      <c r="B4" s="2" t="s">
        <v>3</v>
      </c>
      <c r="C4" s="95" t="s">
        <v>218</v>
      </c>
    </row>
    <row r="5" spans="2:17">
      <c r="B5" s="89" t="s">
        <v>219</v>
      </c>
      <c r="C5" t="s">
        <v>220</v>
      </c>
    </row>
    <row r="7" spans="2:17" ht="26.25" customHeight="1">
      <c r="B7" s="109" t="s">
        <v>172</v>
      </c>
      <c r="C7" s="110"/>
      <c r="D7" s="110"/>
    </row>
    <row r="8" spans="2:17" s="19" customFormat="1" ht="63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90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92" t="s">
        <v>223</v>
      </c>
      <c r="C12" s="93">
        <v>0</v>
      </c>
    </row>
    <row r="13" spans="2:17">
      <c r="B13" t="s">
        <v>236</v>
      </c>
      <c r="C13" s="91">
        <v>0</v>
      </c>
    </row>
    <row r="14" spans="2:17">
      <c r="B14" s="92" t="s">
        <v>242</v>
      </c>
      <c r="C14" s="93">
        <v>0</v>
      </c>
    </row>
    <row r="15" spans="2:17">
      <c r="B15" t="s">
        <v>236</v>
      </c>
      <c r="C15" s="91">
        <v>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 s="1" customFormat="1">
      <c r="B1" s="2" t="s">
        <v>0</v>
      </c>
      <c r="C1" s="94">
        <v>43465</v>
      </c>
    </row>
    <row r="2" spans="2:18" s="1" customFormat="1">
      <c r="B2" s="2" t="s">
        <v>1</v>
      </c>
      <c r="C2" s="12" t="s">
        <v>577</v>
      </c>
    </row>
    <row r="3" spans="2:18" s="1" customFormat="1">
      <c r="B3" s="2" t="s">
        <v>2</v>
      </c>
      <c r="C3" s="26" t="s">
        <v>578</v>
      </c>
    </row>
    <row r="4" spans="2:18" s="1" customFormat="1">
      <c r="B4" s="2" t="s">
        <v>3</v>
      </c>
      <c r="C4" s="95" t="s">
        <v>218</v>
      </c>
    </row>
    <row r="5" spans="2:18">
      <c r="B5" s="89" t="s">
        <v>219</v>
      </c>
      <c r="C5" t="s">
        <v>220</v>
      </c>
    </row>
    <row r="7" spans="2:18" ht="26.25" customHeight="1">
      <c r="B7" s="109" t="s">
        <v>176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1"/>
    </row>
    <row r="8" spans="2:18" s="19" customFormat="1" ht="78.75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90">
        <v>0</v>
      </c>
      <c r="N11" s="7"/>
      <c r="O11" s="90">
        <v>0</v>
      </c>
      <c r="P11" s="90">
        <v>0</v>
      </c>
      <c r="Q11" s="35"/>
    </row>
    <row r="12" spans="2:18">
      <c r="B12" s="92" t="s">
        <v>223</v>
      </c>
      <c r="D12" s="16"/>
      <c r="H12" s="93">
        <v>0</v>
      </c>
      <c r="L12" s="93">
        <v>0</v>
      </c>
      <c r="M12" s="93">
        <v>0</v>
      </c>
      <c r="O12" s="93">
        <v>0</v>
      </c>
      <c r="P12" s="93">
        <v>0</v>
      </c>
    </row>
    <row r="13" spans="2:18">
      <c r="B13" s="92" t="s">
        <v>336</v>
      </c>
      <c r="D13" s="16"/>
      <c r="H13" s="93">
        <v>0</v>
      </c>
      <c r="L13" s="93">
        <v>0</v>
      </c>
      <c r="M13" s="93">
        <v>0</v>
      </c>
      <c r="O13" s="93">
        <v>0</v>
      </c>
      <c r="P13" s="93">
        <v>0</v>
      </c>
    </row>
    <row r="14" spans="2:18">
      <c r="B14" t="s">
        <v>236</v>
      </c>
      <c r="C14" t="s">
        <v>236</v>
      </c>
      <c r="D14" t="s">
        <v>236</v>
      </c>
      <c r="E14" t="s">
        <v>236</v>
      </c>
      <c r="H14" s="91">
        <v>0</v>
      </c>
      <c r="I14" t="s">
        <v>236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18">
      <c r="B15" s="92" t="s">
        <v>280</v>
      </c>
      <c r="D15" s="16"/>
      <c r="H15" s="93">
        <v>0</v>
      </c>
      <c r="L15" s="93">
        <v>0</v>
      </c>
      <c r="M15" s="93">
        <v>0</v>
      </c>
      <c r="O15" s="93">
        <v>0</v>
      </c>
      <c r="P15" s="93">
        <v>0</v>
      </c>
    </row>
    <row r="16" spans="2:18">
      <c r="B16" t="s">
        <v>236</v>
      </c>
      <c r="C16" t="s">
        <v>236</v>
      </c>
      <c r="D16" t="s">
        <v>236</v>
      </c>
      <c r="E16" t="s">
        <v>236</v>
      </c>
      <c r="H16" s="91">
        <v>0</v>
      </c>
      <c r="I16" t="s">
        <v>236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337</v>
      </c>
      <c r="D17" s="16"/>
      <c r="H17" s="93">
        <v>0</v>
      </c>
      <c r="L17" s="93">
        <v>0</v>
      </c>
      <c r="M17" s="93">
        <v>0</v>
      </c>
      <c r="O17" s="93">
        <v>0</v>
      </c>
      <c r="P17" s="93">
        <v>0</v>
      </c>
    </row>
    <row r="18" spans="2:16">
      <c r="B18" t="s">
        <v>236</v>
      </c>
      <c r="C18" t="s">
        <v>236</v>
      </c>
      <c r="D18" t="s">
        <v>236</v>
      </c>
      <c r="E18" t="s">
        <v>236</v>
      </c>
      <c r="H18" s="91">
        <v>0</v>
      </c>
      <c r="I18" t="s">
        <v>236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340</v>
      </c>
      <c r="D19" s="16"/>
      <c r="H19" s="93">
        <v>0</v>
      </c>
      <c r="L19" s="93">
        <v>0</v>
      </c>
      <c r="M19" s="93">
        <v>0</v>
      </c>
      <c r="O19" s="93">
        <v>0</v>
      </c>
      <c r="P19" s="93">
        <v>0</v>
      </c>
    </row>
    <row r="20" spans="2:16">
      <c r="B20" t="s">
        <v>236</v>
      </c>
      <c r="C20" t="s">
        <v>236</v>
      </c>
      <c r="D20" t="s">
        <v>236</v>
      </c>
      <c r="E20" t="s">
        <v>236</v>
      </c>
      <c r="H20" s="91">
        <v>0</v>
      </c>
      <c r="I20" t="s">
        <v>236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242</v>
      </c>
      <c r="D21" s="16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16">
      <c r="B22" s="92" t="s">
        <v>338</v>
      </c>
      <c r="D22" s="16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16">
      <c r="B23" t="s">
        <v>236</v>
      </c>
      <c r="C23" t="s">
        <v>236</v>
      </c>
      <c r="D23" t="s">
        <v>236</v>
      </c>
      <c r="E23" t="s">
        <v>236</v>
      </c>
      <c r="H23" s="91">
        <v>0</v>
      </c>
      <c r="I23" t="s">
        <v>236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16">
      <c r="B24" s="92" t="s">
        <v>339</v>
      </c>
      <c r="D24" s="16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16">
      <c r="B25" t="s">
        <v>236</v>
      </c>
      <c r="C25" t="s">
        <v>236</v>
      </c>
      <c r="D25" t="s">
        <v>236</v>
      </c>
      <c r="E25" t="s">
        <v>236</v>
      </c>
      <c r="H25" s="91">
        <v>0</v>
      </c>
      <c r="I25" t="s">
        <v>236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t="s">
        <v>244</v>
      </c>
      <c r="D26" s="16"/>
    </row>
    <row r="27" spans="2:16">
      <c r="B27" t="s">
        <v>332</v>
      </c>
      <c r="D27" s="16"/>
    </row>
    <row r="28" spans="2:16">
      <c r="B28" t="s">
        <v>334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 s="1" customFormat="1">
      <c r="B1" s="2" t="s">
        <v>0</v>
      </c>
      <c r="C1" s="94">
        <v>43465</v>
      </c>
    </row>
    <row r="2" spans="2:18" s="1" customFormat="1">
      <c r="B2" s="2" t="s">
        <v>1</v>
      </c>
      <c r="C2" s="12" t="s">
        <v>577</v>
      </c>
    </row>
    <row r="3" spans="2:18" s="1" customFormat="1">
      <c r="B3" s="2" t="s">
        <v>2</v>
      </c>
      <c r="C3" s="26" t="s">
        <v>578</v>
      </c>
    </row>
    <row r="4" spans="2:18" s="1" customFormat="1">
      <c r="B4" s="2" t="s">
        <v>3</v>
      </c>
      <c r="C4" s="95" t="s">
        <v>218</v>
      </c>
    </row>
    <row r="5" spans="2:18">
      <c r="B5" s="89" t="s">
        <v>219</v>
      </c>
      <c r="C5" t="s">
        <v>220</v>
      </c>
    </row>
    <row r="7" spans="2:18" ht="26.25" customHeight="1">
      <c r="B7" s="109" t="s">
        <v>180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1"/>
    </row>
    <row r="8" spans="2:18" s="19" customFormat="1" ht="78.75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90">
        <v>0</v>
      </c>
      <c r="M11" s="90">
        <v>0</v>
      </c>
      <c r="N11" s="7"/>
      <c r="O11" s="90">
        <v>0</v>
      </c>
      <c r="P11" s="90">
        <v>0</v>
      </c>
      <c r="Q11" s="35"/>
    </row>
    <row r="12" spans="2:18">
      <c r="B12" s="92" t="s">
        <v>223</v>
      </c>
      <c r="C12" s="16"/>
      <c r="D12" s="16"/>
      <c r="H12" s="93">
        <v>0</v>
      </c>
      <c r="L12" s="93">
        <v>0</v>
      </c>
      <c r="M12" s="93">
        <v>0</v>
      </c>
      <c r="O12" s="93">
        <v>0</v>
      </c>
      <c r="P12" s="93">
        <v>0</v>
      </c>
    </row>
    <row r="13" spans="2:18">
      <c r="B13" s="92" t="s">
        <v>465</v>
      </c>
      <c r="C13" s="16"/>
      <c r="D13" s="16"/>
      <c r="H13" s="93">
        <v>0</v>
      </c>
      <c r="L13" s="93">
        <v>0</v>
      </c>
      <c r="M13" s="93">
        <v>0</v>
      </c>
      <c r="O13" s="93">
        <v>0</v>
      </c>
      <c r="P13" s="93">
        <v>0</v>
      </c>
    </row>
    <row r="14" spans="2:18">
      <c r="B14" t="s">
        <v>236</v>
      </c>
      <c r="C14" t="s">
        <v>236</v>
      </c>
      <c r="D14" t="s">
        <v>236</v>
      </c>
      <c r="E14" t="s">
        <v>236</v>
      </c>
      <c r="H14" s="91">
        <v>0</v>
      </c>
      <c r="I14" t="s">
        <v>236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18">
      <c r="B15" s="92" t="s">
        <v>466</v>
      </c>
      <c r="C15" s="16"/>
      <c r="D15" s="16"/>
      <c r="H15" s="93">
        <v>0</v>
      </c>
      <c r="L15" s="93">
        <v>0</v>
      </c>
      <c r="M15" s="93">
        <v>0</v>
      </c>
      <c r="O15" s="93">
        <v>0</v>
      </c>
      <c r="P15" s="93">
        <v>0</v>
      </c>
    </row>
    <row r="16" spans="2:18">
      <c r="B16" t="s">
        <v>236</v>
      </c>
      <c r="C16" t="s">
        <v>236</v>
      </c>
      <c r="D16" t="s">
        <v>236</v>
      </c>
      <c r="E16" t="s">
        <v>236</v>
      </c>
      <c r="H16" s="91">
        <v>0</v>
      </c>
      <c r="I16" t="s">
        <v>236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337</v>
      </c>
      <c r="D17" s="16"/>
      <c r="H17" s="93">
        <v>0</v>
      </c>
      <c r="L17" s="93">
        <v>0</v>
      </c>
      <c r="M17" s="93">
        <v>0</v>
      </c>
      <c r="O17" s="93">
        <v>0</v>
      </c>
      <c r="P17" s="93">
        <v>0</v>
      </c>
    </row>
    <row r="18" spans="2:16">
      <c r="B18" t="s">
        <v>236</v>
      </c>
      <c r="C18" t="s">
        <v>236</v>
      </c>
      <c r="D18" t="s">
        <v>236</v>
      </c>
      <c r="E18" t="s">
        <v>236</v>
      </c>
      <c r="H18" s="91">
        <v>0</v>
      </c>
      <c r="I18" t="s">
        <v>236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340</v>
      </c>
      <c r="D19" s="16"/>
      <c r="H19" s="93">
        <v>0</v>
      </c>
      <c r="L19" s="93">
        <v>0</v>
      </c>
      <c r="M19" s="93">
        <v>0</v>
      </c>
      <c r="O19" s="93">
        <v>0</v>
      </c>
      <c r="P19" s="93">
        <v>0</v>
      </c>
    </row>
    <row r="20" spans="2:16">
      <c r="B20" t="s">
        <v>236</v>
      </c>
      <c r="C20" t="s">
        <v>236</v>
      </c>
      <c r="D20" t="s">
        <v>236</v>
      </c>
      <c r="E20" t="s">
        <v>236</v>
      </c>
      <c r="H20" s="91">
        <v>0</v>
      </c>
      <c r="I20" t="s">
        <v>236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242</v>
      </c>
      <c r="D21" s="16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16">
      <c r="B22" s="92" t="s">
        <v>338</v>
      </c>
      <c r="D22" s="16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16">
      <c r="B23" t="s">
        <v>236</v>
      </c>
      <c r="C23" t="s">
        <v>236</v>
      </c>
      <c r="D23" t="s">
        <v>236</v>
      </c>
      <c r="E23" t="s">
        <v>236</v>
      </c>
      <c r="H23" s="91">
        <v>0</v>
      </c>
      <c r="I23" t="s">
        <v>236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16">
      <c r="B24" s="92" t="s">
        <v>339</v>
      </c>
      <c r="D24" s="16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16">
      <c r="B25" t="s">
        <v>236</v>
      </c>
      <c r="C25" t="s">
        <v>236</v>
      </c>
      <c r="D25" t="s">
        <v>236</v>
      </c>
      <c r="E25" t="s">
        <v>236</v>
      </c>
      <c r="H25" s="91">
        <v>0</v>
      </c>
      <c r="I25" t="s">
        <v>236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t="s">
        <v>244</v>
      </c>
      <c r="D26" s="16"/>
    </row>
    <row r="27" spans="2:16">
      <c r="B27" t="s">
        <v>332</v>
      </c>
      <c r="D27" s="16"/>
    </row>
    <row r="28" spans="2:16">
      <c r="B28" t="s">
        <v>334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 s="1" customFormat="1">
      <c r="B1" s="2" t="s">
        <v>0</v>
      </c>
      <c r="C1" s="94">
        <v>43465</v>
      </c>
    </row>
    <row r="2" spans="2:23" s="1" customFormat="1">
      <c r="B2" s="2" t="s">
        <v>1</v>
      </c>
      <c r="C2" s="12" t="s">
        <v>577</v>
      </c>
    </row>
    <row r="3" spans="2:23" s="1" customFormat="1">
      <c r="B3" s="2" t="s">
        <v>2</v>
      </c>
      <c r="C3" s="26" t="s">
        <v>578</v>
      </c>
    </row>
    <row r="4" spans="2:23" s="1" customFormat="1">
      <c r="B4" s="2" t="s">
        <v>3</v>
      </c>
      <c r="C4" s="95" t="s">
        <v>218</v>
      </c>
    </row>
    <row r="5" spans="2:23">
      <c r="B5" s="89" t="s">
        <v>219</v>
      </c>
      <c r="C5" t="s">
        <v>220</v>
      </c>
    </row>
    <row r="7" spans="2:23" ht="26.25" customHeight="1">
      <c r="B7" s="109" t="s">
        <v>182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1"/>
    </row>
    <row r="8" spans="2:23" s="19" customFormat="1" ht="78.75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90">
        <v>0</v>
      </c>
      <c r="N11" s="7"/>
      <c r="O11" s="90">
        <v>0</v>
      </c>
      <c r="P11" s="90">
        <v>0</v>
      </c>
      <c r="Q11" s="35"/>
    </row>
    <row r="12" spans="2:23">
      <c r="B12" s="92" t="s">
        <v>223</v>
      </c>
      <c r="E12" s="15"/>
      <c r="F12" s="15"/>
      <c r="G12" s="15"/>
      <c r="H12" s="93">
        <v>0</v>
      </c>
      <c r="I12" s="15"/>
      <c r="J12" s="15"/>
      <c r="K12" s="15"/>
      <c r="L12" s="93">
        <v>0</v>
      </c>
      <c r="M12" s="93">
        <v>0</v>
      </c>
      <c r="N12" s="15"/>
      <c r="O12" s="93">
        <v>0</v>
      </c>
      <c r="P12" s="93">
        <v>0</v>
      </c>
      <c r="Q12" s="15"/>
      <c r="R12" s="15"/>
      <c r="S12" s="15"/>
      <c r="T12" s="15"/>
      <c r="U12" s="15"/>
      <c r="V12" s="15"/>
      <c r="W12" s="15"/>
    </row>
    <row r="13" spans="2:23">
      <c r="B13" s="92" t="s">
        <v>465</v>
      </c>
      <c r="E13" s="15"/>
      <c r="F13" s="15"/>
      <c r="G13" s="15"/>
      <c r="H13" s="93">
        <v>0</v>
      </c>
      <c r="I13" s="15"/>
      <c r="J13" s="15"/>
      <c r="K13" s="15"/>
      <c r="L13" s="93">
        <v>0</v>
      </c>
      <c r="M13" s="93">
        <v>0</v>
      </c>
      <c r="N13" s="15"/>
      <c r="O13" s="93">
        <v>0</v>
      </c>
      <c r="P13" s="93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236</v>
      </c>
      <c r="C14" t="s">
        <v>236</v>
      </c>
      <c r="D14" t="s">
        <v>236</v>
      </c>
      <c r="E14" t="s">
        <v>236</v>
      </c>
      <c r="F14" s="15"/>
      <c r="G14" s="15"/>
      <c r="H14" s="91">
        <v>0</v>
      </c>
      <c r="I14" t="s">
        <v>236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15"/>
      <c r="R14" s="15"/>
      <c r="S14" s="15"/>
      <c r="T14" s="15"/>
      <c r="U14" s="15"/>
      <c r="V14" s="15"/>
      <c r="W14" s="15"/>
    </row>
    <row r="15" spans="2:23">
      <c r="B15" s="92" t="s">
        <v>466</v>
      </c>
      <c r="E15" s="15"/>
      <c r="F15" s="15"/>
      <c r="G15" s="15"/>
      <c r="H15" s="93">
        <v>0</v>
      </c>
      <c r="I15" s="15"/>
      <c r="J15" s="15"/>
      <c r="K15" s="15"/>
      <c r="L15" s="93">
        <v>0</v>
      </c>
      <c r="M15" s="93">
        <v>0</v>
      </c>
      <c r="N15" s="15"/>
      <c r="O15" s="93">
        <v>0</v>
      </c>
      <c r="P15" s="93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236</v>
      </c>
      <c r="C16" t="s">
        <v>236</v>
      </c>
      <c r="D16" t="s">
        <v>236</v>
      </c>
      <c r="E16" t="s">
        <v>236</v>
      </c>
      <c r="F16" s="15"/>
      <c r="G16" s="15"/>
      <c r="H16" s="91">
        <v>0</v>
      </c>
      <c r="I16" t="s">
        <v>236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15"/>
      <c r="R16" s="15"/>
      <c r="S16" s="15"/>
      <c r="T16" s="15"/>
      <c r="U16" s="15"/>
      <c r="V16" s="15"/>
      <c r="W16" s="15"/>
    </row>
    <row r="17" spans="2:23">
      <c r="B17" s="92" t="s">
        <v>337</v>
      </c>
      <c r="E17" s="15"/>
      <c r="F17" s="15"/>
      <c r="G17" s="15"/>
      <c r="H17" s="93">
        <v>0</v>
      </c>
      <c r="I17" s="15"/>
      <c r="J17" s="15"/>
      <c r="K17" s="15"/>
      <c r="L17" s="93">
        <v>0</v>
      </c>
      <c r="M17" s="93">
        <v>0</v>
      </c>
      <c r="N17" s="15"/>
      <c r="O17" s="93">
        <v>0</v>
      </c>
      <c r="P17" s="93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236</v>
      </c>
      <c r="C18" t="s">
        <v>236</v>
      </c>
      <c r="D18" t="s">
        <v>236</v>
      </c>
      <c r="E18" t="s">
        <v>236</v>
      </c>
      <c r="F18" s="15"/>
      <c r="G18" s="15"/>
      <c r="H18" s="91">
        <v>0</v>
      </c>
      <c r="I18" t="s">
        <v>236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15"/>
      <c r="R18" s="15"/>
      <c r="S18" s="15"/>
      <c r="T18" s="15"/>
      <c r="U18" s="15"/>
      <c r="V18" s="15"/>
      <c r="W18" s="15"/>
    </row>
    <row r="19" spans="2:23">
      <c r="B19" s="92" t="s">
        <v>340</v>
      </c>
      <c r="E19" s="15"/>
      <c r="F19" s="15"/>
      <c r="G19" s="15"/>
      <c r="H19" s="93">
        <v>0</v>
      </c>
      <c r="I19" s="15"/>
      <c r="J19" s="15"/>
      <c r="K19" s="15"/>
      <c r="L19" s="93">
        <v>0</v>
      </c>
      <c r="M19" s="93">
        <v>0</v>
      </c>
      <c r="N19" s="15"/>
      <c r="O19" s="93">
        <v>0</v>
      </c>
      <c r="P19" s="93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236</v>
      </c>
      <c r="C20" t="s">
        <v>236</v>
      </c>
      <c r="D20" t="s">
        <v>236</v>
      </c>
      <c r="E20" t="s">
        <v>236</v>
      </c>
      <c r="F20" s="15"/>
      <c r="G20" s="15"/>
      <c r="H20" s="91">
        <v>0</v>
      </c>
      <c r="I20" t="s">
        <v>236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15"/>
      <c r="R20" s="15"/>
      <c r="S20" s="15"/>
      <c r="T20" s="15"/>
      <c r="U20" s="15"/>
      <c r="V20" s="15"/>
      <c r="W20" s="15"/>
    </row>
    <row r="21" spans="2:23">
      <c r="B21" s="92" t="s">
        <v>242</v>
      </c>
      <c r="D21" s="16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23">
      <c r="B22" s="92" t="s">
        <v>338</v>
      </c>
      <c r="D22" s="16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23">
      <c r="B23" t="s">
        <v>236</v>
      </c>
      <c r="C23" t="s">
        <v>236</v>
      </c>
      <c r="D23" t="s">
        <v>236</v>
      </c>
      <c r="E23" t="s">
        <v>236</v>
      </c>
      <c r="H23" s="91">
        <v>0</v>
      </c>
      <c r="I23" t="s">
        <v>236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23">
      <c r="B24" s="92" t="s">
        <v>339</v>
      </c>
      <c r="D24" s="16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23">
      <c r="B25" t="s">
        <v>236</v>
      </c>
      <c r="C25" t="s">
        <v>236</v>
      </c>
      <c r="D25" t="s">
        <v>236</v>
      </c>
      <c r="E25" t="s">
        <v>236</v>
      </c>
      <c r="H25" s="91">
        <v>0</v>
      </c>
      <c r="I25" t="s">
        <v>236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23">
      <c r="B26" t="s">
        <v>244</v>
      </c>
      <c r="D26" s="16"/>
    </row>
    <row r="27" spans="2:23">
      <c r="B27" t="s">
        <v>332</v>
      </c>
      <c r="D27" s="16"/>
    </row>
    <row r="28" spans="2:23">
      <c r="B28" t="s">
        <v>333</v>
      </c>
      <c r="D28" s="16"/>
    </row>
    <row r="29" spans="2:23">
      <c r="B29" t="s">
        <v>334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rightToLeft="1" workbookViewId="0">
      <selection activeCell="O11" sqref="O11:O12"/>
    </sheetView>
  </sheetViews>
  <sheetFormatPr defaultRowHeight="12.75"/>
  <cols>
    <col min="2" max="2" width="30.5703125" customWidth="1"/>
    <col min="3" max="3" width="26.28515625" customWidth="1"/>
    <col min="4" max="4" width="10.42578125" customWidth="1"/>
    <col min="15" max="15" width="24.140625" customWidth="1"/>
  </cols>
  <sheetData>
    <row r="1" spans="1:16" ht="18.75">
      <c r="A1" s="78"/>
      <c r="B1" s="117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78"/>
    </row>
    <row r="2" spans="1:16" ht="18.75">
      <c r="A2" s="78"/>
      <c r="B2" s="115" t="s">
        <v>196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78"/>
    </row>
    <row r="3" spans="1:16" ht="15.75">
      <c r="A3" s="78"/>
      <c r="B3" s="79" t="s">
        <v>197</v>
      </c>
      <c r="C3" s="80" t="s">
        <v>198</v>
      </c>
      <c r="D3" s="78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78"/>
    </row>
    <row r="4" spans="1:16" ht="15.75">
      <c r="A4" s="78"/>
      <c r="B4" s="81" t="s">
        <v>199</v>
      </c>
      <c r="C4" s="82"/>
      <c r="D4" s="78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78"/>
    </row>
    <row r="5" spans="1:16" ht="18.75">
      <c r="A5" s="83"/>
      <c r="B5" s="75" t="s">
        <v>200</v>
      </c>
      <c r="C5" s="78"/>
      <c r="D5" s="78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84"/>
    </row>
    <row r="6" spans="1:16" ht="15">
      <c r="A6" s="83"/>
      <c r="B6" s="83"/>
      <c r="C6" s="85" t="s">
        <v>198</v>
      </c>
      <c r="D6" s="78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84"/>
    </row>
    <row r="7" spans="1:16" ht="15">
      <c r="A7" s="83"/>
      <c r="B7" s="86" t="s">
        <v>201</v>
      </c>
      <c r="C7" s="87"/>
      <c r="D7" s="78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84"/>
    </row>
    <row r="8" spans="1:16" ht="15">
      <c r="A8" s="83"/>
      <c r="B8" s="88" t="s">
        <v>202</v>
      </c>
      <c r="C8" s="87"/>
      <c r="D8" s="78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84"/>
    </row>
    <row r="9" spans="1:16" ht="15">
      <c r="A9" s="83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</row>
    <row r="10" spans="1:16" ht="19.5" thickBot="1">
      <c r="A10" s="83"/>
      <c r="B10" s="75" t="s">
        <v>203</v>
      </c>
      <c r="C10" s="78"/>
      <c r="D10" s="78"/>
      <c r="E10" s="84"/>
      <c r="F10" s="76"/>
      <c r="G10" s="76"/>
      <c r="H10" s="84"/>
      <c r="I10" s="84"/>
      <c r="J10" s="84"/>
      <c r="K10" s="84"/>
      <c r="L10" s="84"/>
      <c r="M10" s="84"/>
      <c r="N10" s="84"/>
      <c r="O10" s="84"/>
      <c r="P10" s="84"/>
    </row>
    <row r="11" spans="1:16" ht="15.75" thickBot="1">
      <c r="A11" s="78"/>
      <c r="B11" s="118" t="s">
        <v>204</v>
      </c>
      <c r="C11" s="113" t="s">
        <v>205</v>
      </c>
      <c r="D11" s="113" t="s">
        <v>206</v>
      </c>
      <c r="E11" s="113" t="s">
        <v>207</v>
      </c>
      <c r="F11" s="120" t="s">
        <v>208</v>
      </c>
      <c r="G11" s="121"/>
      <c r="H11" s="121"/>
      <c r="I11" s="121"/>
      <c r="J11" s="121"/>
      <c r="K11" s="122"/>
      <c r="L11" s="118" t="s">
        <v>209</v>
      </c>
      <c r="M11" s="113" t="s">
        <v>210</v>
      </c>
      <c r="N11" s="113" t="s">
        <v>211</v>
      </c>
      <c r="O11" s="113" t="s">
        <v>212</v>
      </c>
      <c r="P11" s="84"/>
    </row>
    <row r="12" spans="1:16" ht="21.75" customHeight="1">
      <c r="A12" s="78"/>
      <c r="B12" s="119"/>
      <c r="C12" s="114"/>
      <c r="D12" s="114"/>
      <c r="E12" s="114"/>
      <c r="F12" s="77" t="s">
        <v>213</v>
      </c>
      <c r="G12" s="77" t="s">
        <v>214</v>
      </c>
      <c r="H12" s="77" t="s">
        <v>215</v>
      </c>
      <c r="I12" s="77" t="s">
        <v>216</v>
      </c>
      <c r="J12" s="77" t="s">
        <v>217</v>
      </c>
      <c r="K12" s="77" t="s">
        <v>126</v>
      </c>
      <c r="L12" s="119"/>
      <c r="M12" s="114"/>
      <c r="N12" s="114"/>
      <c r="O12" s="114"/>
      <c r="P12" s="84"/>
    </row>
  </sheetData>
  <sheetProtection sheet="1" objects="1" scenarios="1"/>
  <mergeCells count="17">
    <mergeCell ref="B1:O1"/>
    <mergeCell ref="E7:O7"/>
    <mergeCell ref="E8:O8"/>
    <mergeCell ref="B11:B12"/>
    <mergeCell ref="C11:C12"/>
    <mergeCell ref="D11:D12"/>
    <mergeCell ref="E11:E12"/>
    <mergeCell ref="F11:K11"/>
    <mergeCell ref="L11:L12"/>
    <mergeCell ref="M11:M12"/>
    <mergeCell ref="N11:N12"/>
    <mergeCell ref="E3:O3"/>
    <mergeCell ref="E4:O4"/>
    <mergeCell ref="E5:O5"/>
    <mergeCell ref="E6:O6"/>
    <mergeCell ref="O11:O12"/>
    <mergeCell ref="B2:O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2019-03-27T09:47:48+00:00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A422F02-D883-4B30-8D4E-BB69AC2C59E7}"/>
</file>

<file path=customXml/itemProps2.xml><?xml version="1.0" encoding="utf-8"?>
<ds:datastoreItem xmlns:ds="http://schemas.openxmlformats.org/officeDocument/2006/customXml" ds:itemID="{43A5DA9B-FB15-49F8-A30B-A8F49222B428}"/>
</file>

<file path=customXml/itemProps3.xml><?xml version="1.0" encoding="utf-8"?>
<ds:datastoreItem xmlns:ds="http://schemas.openxmlformats.org/officeDocument/2006/customXml" ds:itemID="{7C3541B2-F828-4DF0-B547-C85BC15982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27</vt:i4>
      </vt:variant>
    </vt:vector>
  </HeadingPairs>
  <TitlesOfParts>
    <vt:vector size="58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T18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Yuli</dc:creator>
  <cp:lastModifiedBy>אופיר שנקר</cp:lastModifiedBy>
  <dcterms:created xsi:type="dcterms:W3CDTF">2015-11-10T09:34:27Z</dcterms:created>
  <dcterms:modified xsi:type="dcterms:W3CDTF">2019-03-26T14:54:17Z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Templat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</Properties>
</file>