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קונצרני'!$B$8:$U$367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הלוואות!$B$6:$Q$59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מניות'!$B$6:$M$20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7">
    <s v="Migdal Hashkaot Neches Boded"/>
    <s v="{[Time].[Hie Time].[Yom].&amp;[20190331]}"/>
    <s v="{[Medida].[Medida].&amp;[2]}"/>
    <s v="{[Keren].[Keren].[All]}"/>
    <s v="{[Cheshbon KM].[Hie Peilut].[Peilut 4].&amp;[Kod_Peilut_L4_33]&amp;[Kod_Peilut_L3_35]&amp;[Kod_Peilut_L2_159]&amp;[Kod_Peilut_L1_182]}"/>
    <s v="{[Salim Maslulim].[Salim Maslulim].[אחזקה ישירה + מסלים]}"/>
    <s v="[Measures].[c_Shovi_Keren]"/>
    <s v="#,0.00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38">
    <mdx n="0" f="s">
      <ms ns="1" c="0"/>
    </mdx>
    <mdx n="0" f="v">
      <t c="7" si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 si="7">
        <n x="1" s="1"/>
        <n x="2" s="1"/>
        <n x="3" s="1"/>
        <n x="4" s="1"/>
        <n x="5" s="1"/>
        <n x="10"/>
        <n x="6"/>
      </t>
    </mdx>
    <mdx n="0" f="v">
      <t c="7" si="7">
        <n x="1" s="1"/>
        <n x="2" s="1"/>
        <n x="3" s="1"/>
        <n x="4" s="1"/>
        <n x="5" s="1"/>
        <n x="11"/>
        <n x="6"/>
      </t>
    </mdx>
    <mdx n="0" f="v">
      <t c="7" si="7">
        <n x="1" s="1"/>
        <n x="2" s="1"/>
        <n x="3" s="1"/>
        <n x="4" s="1"/>
        <n x="5" s="1"/>
        <n x="12"/>
        <n x="6"/>
      </t>
    </mdx>
    <mdx n="0" f="v">
      <t c="7" si="7">
        <n x="1" s="1"/>
        <n x="2" s="1"/>
        <n x="3" s="1"/>
        <n x="4" s="1"/>
        <n x="5" s="1"/>
        <n x="13"/>
        <n x="6"/>
      </t>
    </mdx>
    <mdx n="0" f="v">
      <t c="7" si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 si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9"/>
        <n x="6"/>
      </t>
    </mdx>
    <mdx n="0" f="v">
      <t c="7" si="7">
        <n x="1" s="1"/>
        <n x="2" s="1"/>
        <n x="3" s="1"/>
        <n x="4" s="1"/>
        <n x="5" s="1"/>
        <n x="20"/>
        <n x="6"/>
      </t>
    </mdx>
    <mdx n="0" f="v">
      <t c="7" si="7">
        <n x="1" s="1"/>
        <n x="2" s="1"/>
        <n x="3" s="1"/>
        <n x="4" s="1"/>
        <n x="5" s="1"/>
        <n x="21"/>
        <n x="6"/>
      </t>
    </mdx>
    <mdx n="0" f="v">
      <t c="7" si="7">
        <n x="1" s="1"/>
        <n x="2" s="1"/>
        <n x="3" s="1"/>
        <n x="4" s="1"/>
        <n x="5" s="1"/>
        <n x="22"/>
        <n x="6"/>
      </t>
    </mdx>
    <mdx n="0" f="v">
      <t c="7" si="7">
        <n x="1" s="1"/>
        <n x="2" s="1"/>
        <n x="3" s="1"/>
        <n x="4" s="1"/>
        <n x="5" s="1"/>
        <n x="23"/>
        <n x="6"/>
      </t>
    </mdx>
    <mdx n="0" f="v">
      <t c="7">
        <n x="1" s="1"/>
        <n x="2" s="1"/>
        <n x="3" s="1"/>
        <n x="4" s="1"/>
        <n x="5" s="1"/>
        <n x="24"/>
        <n x="6"/>
      </t>
    </mdx>
    <mdx n="0" f="v">
      <t c="7" si="7">
        <n x="1" s="1"/>
        <n x="2" s="1"/>
        <n x="3" s="1"/>
        <n x="4" s="1"/>
        <n x="5" s="1"/>
        <n x="25"/>
        <n x="6"/>
      </t>
    </mdx>
    <mdx n="0" f="v">
      <t c="7">
        <n x="1" s="1"/>
        <n x="2" s="1"/>
        <n x="3" s="1"/>
        <n x="4" s="1"/>
        <n x="5" s="1"/>
        <n x="26"/>
        <n x="6"/>
      </t>
    </mdx>
    <mdx n="0" f="v">
      <t c="7">
        <n x="1" s="1"/>
        <n x="2" s="1"/>
        <n x="3" s="1"/>
        <n x="4" s="1"/>
        <n x="5" s="1"/>
        <n x="27"/>
        <n x="6"/>
      </t>
    </mdx>
    <mdx n="0" f="v">
      <t c="7" si="7">
        <n x="1" s="1"/>
        <n x="2" s="1"/>
        <n x="3" s="1"/>
        <n x="4" s="1"/>
        <n x="5" s="1"/>
        <n x="28"/>
        <n x="6"/>
      </t>
    </mdx>
    <mdx n="0" f="v">
      <t c="7">
        <n x="1" s="1"/>
        <n x="2" s="1"/>
        <n x="3" s="1"/>
        <n x="4" s="1"/>
        <n x="5" s="1"/>
        <n x="29"/>
        <n x="6"/>
      </t>
    </mdx>
    <mdx n="0" f="v">
      <t c="7" si="7">
        <n x="1" s="1"/>
        <n x="2" s="1"/>
        <n x="3" s="1"/>
        <n x="4" s="1"/>
        <n x="5" s="1"/>
        <n x="30"/>
        <n x="6"/>
      </t>
    </mdx>
    <mdx n="0" f="v">
      <t c="7">
        <n x="1" s="1"/>
        <n x="2" s="1"/>
        <n x="3" s="1"/>
        <n x="4" s="1"/>
        <n x="5" s="1"/>
        <n x="31"/>
        <n x="6"/>
      </t>
    </mdx>
    <mdx n="0" f="v">
      <t c="7" si="7">
        <n x="1" s="1"/>
        <n x="2" s="1"/>
        <n x="3" s="1"/>
        <n x="4" s="1"/>
        <n x="5" s="1"/>
        <n x="32"/>
        <n x="6"/>
      </t>
    </mdx>
    <mdx n="0" f="v">
      <t c="7" si="7">
        <n x="1" s="1"/>
        <n x="2" s="1"/>
        <n x="3" s="1"/>
        <n x="4" s="1"/>
        <n x="5" s="1"/>
        <n x="33"/>
        <n x="6"/>
      </t>
    </mdx>
    <mdx n="0" f="v">
      <t c="3" si="36">
        <n x="1" s="1"/>
        <n x="34"/>
        <n x="35"/>
      </t>
    </mdx>
    <mdx n="0" f="v">
      <t c="3" si="36">
        <n x="1" s="1"/>
        <n x="37"/>
        <n x="35"/>
      </t>
    </mdx>
    <mdx n="0" f="v">
      <t c="3" si="36">
        <n x="1" s="1"/>
        <n x="38"/>
        <n x="35"/>
      </t>
    </mdx>
    <mdx n="0" f="v">
      <t c="3" si="36">
        <n x="1" s="1"/>
        <n x="39"/>
        <n x="35"/>
      </t>
    </mdx>
    <mdx n="0" f="v">
      <t c="3" si="36">
        <n x="1" s="1"/>
        <n x="40"/>
        <n x="35"/>
      </t>
    </mdx>
    <mdx n="0" f="v">
      <t c="3" si="36">
        <n x="1" s="1"/>
        <n x="41"/>
        <n x="35"/>
      </t>
    </mdx>
    <mdx n="0" f="v">
      <t c="3" si="36">
        <n x="1" s="1"/>
        <n x="42"/>
        <n x="35"/>
      </t>
    </mdx>
    <mdx n="0" f="v">
      <t c="3" si="36">
        <n x="1" s="1"/>
        <n x="43"/>
        <n x="35"/>
      </t>
    </mdx>
    <mdx n="0" f="v">
      <t c="3" si="36">
        <n x="1" s="1"/>
        <n x="44"/>
        <n x="35"/>
      </t>
    </mdx>
    <mdx n="0" f="v">
      <t c="3" si="36">
        <n x="1" s="1"/>
        <n x="45"/>
        <n x="35"/>
      </t>
    </mdx>
    <mdx n="0" f="v">
      <t c="3" si="36">
        <n x="1" s="1"/>
        <n x="46"/>
        <n x="35"/>
      </t>
    </mdx>
  </mdxMetadata>
  <valueMetadata count="3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</valueMetadata>
</metadata>
</file>

<file path=xl/sharedStrings.xml><?xml version="1.0" encoding="utf-8"?>
<sst xmlns="http://schemas.openxmlformats.org/spreadsheetml/2006/main" count="9950" uniqueCount="2763">
  <si>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</si>
  <si>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</si>
  <si>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</si>
  <si>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</si>
  <si>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</si>
  <si>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</si>
  <si>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</si>
  <si>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</si>
  <si>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</si>
  <si>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</si>
  <si>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</si>
  <si>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</si>
  <si>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</si>
  <si>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</si>
  <si>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</si>
  <si>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</si>
  <si>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</si>
  <si>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</si>
  <si>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</si>
  <si>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</si>
  <si>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</si>
  <si>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</si>
  <si>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</si>
  <si>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</si>
  <si>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</si>
  <si>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</si>
  <si>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</si>
  <si>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</si>
  <si>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</si>
  <si>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</si>
  <si>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</si>
  <si>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</si>
  <si>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</si>
  <si>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בישראל: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</si>
  <si>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</si>
  <si>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</si>
  <si>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</si>
  <si>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</si>
  <si>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</si>
  <si>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</si>
  <si>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</si>
  <si>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</si>
  <si>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</si>
  <si>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לא מובטחות</t>
  </si>
  <si>
    <t>סה"כ הלוואות בישראל</t>
  </si>
  <si>
    <t>סה"כ הלוואות בחו"ל</t>
  </si>
  <si>
    <t>סה"כ הלוואות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</si>
  <si>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</si>
  <si>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</si>
  <si>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</si>
  <si>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</si>
  <si>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</si>
  <si>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</si>
  <si>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</si>
  <si>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</si>
  <si>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</si>
  <si>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</si>
  <si>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</si>
  <si>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</si>
  <si>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</si>
  <si>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</si>
  <si>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</si>
  <si>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</si>
  <si>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</si>
  <si>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</si>
  <si>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</si>
  <si>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</si>
  <si>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</si>
  <si>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</si>
  <si>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</si>
  <si>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</si>
  <si>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</si>
  <si>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</si>
  <si>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</si>
  <si>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</si>
  <si>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</si>
  <si>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</si>
  <si>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</si>
  <si>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</si>
  <si>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</si>
  <si>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</si>
  <si>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</si>
  <si>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</si>
  <si>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</si>
  <si>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</si>
  <si>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</si>
  <si>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</si>
  <si>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</si>
  <si>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</si>
  <si>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</si>
  <si>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</si>
  <si>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</si>
  <si>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</si>
  <si>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</si>
  <si>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</si>
  <si>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</si>
  <si>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</si>
  <si>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</si>
  <si>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</si>
  <si>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</si>
  <si>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</si>
  <si>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</si>
  <si>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</si>
  <si>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</si>
  <si>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</si>
  <si>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</si>
  <si>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</si>
  <si>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</si>
  <si>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</si>
  <si>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</si>
  <si>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</si>
  <si>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</si>
  <si>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</si>
  <si>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</si>
  <si>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</si>
  <si>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</si>
  <si>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</si>
  <si>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</si>
  <si>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</si>
  <si>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</si>
  <si>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</si>
  <si>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</si>
  <si>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</si>
  <si>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</si>
  <si>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</si>
  <si>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</si>
  <si>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</si>
  <si>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</si>
  <si>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</si>
  <si>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</si>
  <si>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</si>
  <si>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</si>
  <si>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</si>
  <si>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</si>
  <si>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</si>
  <si>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</si>
  <si>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</si>
  <si>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</si>
  <si>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</si>
  <si>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</si>
  <si>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</si>
  <si>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</si>
  <si>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</si>
  <si>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</si>
  <si>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</si>
  <si>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</si>
  <si>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</si>
  <si>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</si>
  <si>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</si>
  <si>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</si>
  <si>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</si>
  <si>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</si>
  <si>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</si>
  <si>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</si>
  <si>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</si>
  <si>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</si>
  <si>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</si>
  <si>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</si>
  <si>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</si>
  <si>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</si>
  <si>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</si>
  <si>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</si>
  <si>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</si>
  <si>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</si>
  <si>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</si>
  <si>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</si>
  <si>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</si>
  <si>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</si>
  <si>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</si>
  <si>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</si>
  <si>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</si>
  <si>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</si>
  <si>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</si>
  <si>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</si>
  <si>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</si>
  <si>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</si>
  <si>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</si>
  <si>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</si>
  <si>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</si>
  <si>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</si>
  <si>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</si>
  <si>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</si>
  <si>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</si>
  <si>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</si>
  <si>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</si>
  <si>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</si>
  <si>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</si>
  <si>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</si>
  <si>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</si>
  <si>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</si>
  <si>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</si>
  <si>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</si>
  <si>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</si>
  <si>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</si>
  <si>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</si>
  <si>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</si>
  <si>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</si>
  <si>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</si>
  <si>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</si>
  <si>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</si>
  <si>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</si>
  <si>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</si>
  <si>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</si>
  <si>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</si>
  <si>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</si>
  <si>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</si>
  <si>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</si>
  <si>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</si>
  <si>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</si>
  <si>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</si>
  <si>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</si>
  <si>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</si>
  <si>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</si>
  <si>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</si>
  <si>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</si>
  <si>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</si>
  <si>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</si>
  <si>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</si>
  <si>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</si>
  <si>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</si>
  <si>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</si>
  <si>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</si>
  <si>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</si>
  <si>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</si>
  <si>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</si>
  <si>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</si>
  <si>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</si>
  <si>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</si>
  <si>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</si>
  <si>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</si>
  <si>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</si>
  <si>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</si>
  <si>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</si>
  <si>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</si>
  <si>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</si>
  <si>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</si>
  <si>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לא סחיר</t>
  </si>
  <si>
    <t>סה"כ מסגרת אשראי מנוצלות ללווים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</si>
  <si>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</si>
  <si>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</si>
  <si>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</si>
  <si>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</si>
  <si>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</si>
  <si>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</si>
  <si>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קרנות הון סיכון</t>
  </si>
  <si>
    <t>סה"כ מט"ח/ מט"ח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</si>
  <si>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</si>
  <si>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</si>
  <si>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</si>
  <si>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</si>
  <si>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</si>
  <si>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</si>
  <si>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</si>
  <si>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</si>
  <si>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</si>
  <si>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</si>
  <si>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</si>
  <si>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</si>
  <si>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</si>
  <si>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</si>
  <si>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</si>
  <si>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</si>
  <si>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</si>
  <si>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</si>
  <si>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</si>
  <si>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</si>
  <si>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סה"כ אג"ח ממשלתי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</si>
  <si>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</si>
  <si>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</si>
  <si>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</si>
  <si>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</si>
  <si>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</si>
  <si>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31/03/2019</t>
  </si>
  <si>
    <t>מגדל חברה לביטוח</t>
  </si>
  <si>
    <t>מגדל משתתף קרן י החדשה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</si>
  <si>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</si>
  <si>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</si>
  <si>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</si>
  <si>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</si>
  <si>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</si>
  <si>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</si>
  <si>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</si>
  <si>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</si>
  <si>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</si>
  <si>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</si>
  <si>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</si>
  <si>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</si>
  <si>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</si>
  <si>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</si>
  <si>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</si>
  <si>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</si>
  <si>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</si>
  <si>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</si>
  <si>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</si>
  <si>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529</t>
  </si>
  <si>
    <t>1157023</t>
  </si>
  <si>
    <t>ממשלתי צמוד 545</t>
  </si>
  <si>
    <t>1134865</t>
  </si>
  <si>
    <t>ממשלתי צמוד 922</t>
  </si>
  <si>
    <t>1124056</t>
  </si>
  <si>
    <t>מקמ 1019</t>
  </si>
  <si>
    <t>8191017</t>
  </si>
  <si>
    <t>מקמ 1119</t>
  </si>
  <si>
    <t>8191116</t>
  </si>
  <si>
    <t>מקמ 120</t>
  </si>
  <si>
    <t>8200123</t>
  </si>
  <si>
    <t>מקמ 1219</t>
  </si>
  <si>
    <t>8191215</t>
  </si>
  <si>
    <t>מקמ 210</t>
  </si>
  <si>
    <t>8200214</t>
  </si>
  <si>
    <t>מקמ 310</t>
  </si>
  <si>
    <t>8200313</t>
  </si>
  <si>
    <t>מקמ 419</t>
  </si>
  <si>
    <t>8190415</t>
  </si>
  <si>
    <t>מקמ 529</t>
  </si>
  <si>
    <t>8190522</t>
  </si>
  <si>
    <t>מקמ 619</t>
  </si>
  <si>
    <t>8190613</t>
  </si>
  <si>
    <t>מקמ 719</t>
  </si>
  <si>
    <t>8190712</t>
  </si>
  <si>
    <t>מקמ 819</t>
  </si>
  <si>
    <t>8190811</t>
  </si>
  <si>
    <t>מקמ 919</t>
  </si>
  <si>
    <t>8190910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</si>
  <si>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</si>
  <si>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</si>
  <si>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</si>
  <si>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</si>
  <si>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</si>
  <si>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</si>
  <si>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</si>
  <si>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</si>
  <si>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1119</t>
  </si>
  <si>
    <t>1157098</t>
  </si>
  <si>
    <t>ממשלתי שקלי 1122</t>
  </si>
  <si>
    <t>1141225</t>
  </si>
  <si>
    <t>ממשלתי שקלי 1123</t>
  </si>
  <si>
    <t>1155068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</si>
  <si>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</si>
  <si>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</si>
  <si>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</si>
  <si>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</si>
  <si>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</si>
  <si>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</si>
  <si>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</si>
  <si>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</si>
  <si>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</si>
  <si>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</si>
  <si>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</si>
  <si>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</si>
  <si>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819</t>
  </si>
  <si>
    <t>1156371</t>
  </si>
  <si>
    <t>ממשלתי שקלי 825</t>
  </si>
  <si>
    <t>1135557</t>
  </si>
  <si>
    <t>ממשלתי שקלי 928</t>
  </si>
  <si>
    <t>1150879</t>
  </si>
  <si>
    <t>ממשק0120</t>
  </si>
  <si>
    <t>1115773</t>
  </si>
  <si>
    <t>ממשלתי משתנה 0520  גילון</t>
  </si>
  <si>
    <t>1116193</t>
  </si>
  <si>
    <t>אלה פקדונות אגח ב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</si>
  <si>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</si>
  <si>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</si>
  <si>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</si>
  <si>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</si>
  <si>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</si>
  <si>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</si>
  <si>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</si>
  <si>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</si>
  <si>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</si>
  <si>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</si>
  <si>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</si>
  <si>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</si>
  <si>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</si>
  <si>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</si>
  <si>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</si>
  <si>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</si>
  <si>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</si>
  <si>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</si>
  <si>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</si>
  <si>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46</t>
  </si>
  <si>
    <t>2310225</t>
  </si>
  <si>
    <t>מזרחי הנפקות אגח 42</t>
  </si>
  <si>
    <t>2310183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</si>
  <si>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</si>
  <si>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</si>
  <si>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</si>
  <si>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</si>
  <si>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</si>
  <si>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</si>
  <si>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</si>
  <si>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</si>
  <si>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</si>
  <si>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</si>
  <si>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</si>
  <si>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</si>
  <si>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</si>
  <si>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פועלים הנפקות אגח 36</t>
  </si>
  <si>
    <t>1940659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</si>
  <si>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</si>
  <si>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</si>
  <si>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</si>
  <si>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</si>
  <si>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</si>
  <si>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</si>
  <si>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</si>
  <si>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</si>
  <si>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</si>
  <si>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</si>
  <si>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</si>
  <si>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</si>
  <si>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</si>
  <si>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</si>
  <si>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נתיבי גז אגח ד</t>
  </si>
  <si>
    <t>1147503</t>
  </si>
  <si>
    <t>513436394</t>
  </si>
  <si>
    <t>שרותים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</si>
  <si>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</si>
  <si>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</si>
  <si>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</si>
  <si>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</si>
  <si>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</si>
  <si>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</si>
  <si>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</si>
  <si>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</si>
  <si>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עזריאלי אגח ה</t>
  </si>
  <si>
    <t>1156603</t>
  </si>
  <si>
    <t>עזריאלי אגח ו</t>
  </si>
  <si>
    <t>1156611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</si>
  <si>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</si>
  <si>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</si>
  <si>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</si>
  <si>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</si>
  <si>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</si>
  <si>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</si>
  <si>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</si>
  <si>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</si>
  <si>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</si>
  <si>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</si>
  <si>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</si>
  <si>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</si>
  <si>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</si>
  <si>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</si>
  <si>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</si>
  <si>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</si>
  <si>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</si>
  <si>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</si>
  <si>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</si>
  <si>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</si>
  <si>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</si>
  <si>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</si>
  <si>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</si>
  <si>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</si>
  <si>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</si>
  <si>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</si>
  <si>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</si>
  <si>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</si>
  <si>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</si>
  <si>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</si>
  <si>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</si>
  <si>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</si>
  <si>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</si>
  <si>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</si>
  <si>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</si>
  <si>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</si>
  <si>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</si>
  <si>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</si>
  <si>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</si>
  <si>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</si>
  <si>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גב ים     ו*</t>
  </si>
  <si>
    <t>7590128</t>
  </si>
  <si>
    <t>520001736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</si>
  <si>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</si>
  <si>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</si>
  <si>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</si>
  <si>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</si>
  <si>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</si>
  <si>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</si>
  <si>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</si>
  <si>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</si>
  <si>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</si>
  <si>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</si>
  <si>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</si>
  <si>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</si>
  <si>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</si>
  <si>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</si>
  <si>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</si>
  <si>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</si>
  <si>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</si>
  <si>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</si>
  <si>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</si>
  <si>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</si>
  <si>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</si>
  <si>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</si>
  <si>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חשמל</t>
  </si>
  <si>
    <t>חשמל אגח 29</t>
  </si>
  <si>
    <t>6000236</t>
  </si>
  <si>
    <t>חשמל אגח 31</t>
  </si>
  <si>
    <t>6000285</t>
  </si>
  <si>
    <t>כללביט אגח א</t>
  </si>
  <si>
    <t>1097138</t>
  </si>
  <si>
    <t>513754069</t>
  </si>
  <si>
    <t>לאומי COCO סדרה 401</t>
  </si>
  <si>
    <t>6040380</t>
  </si>
  <si>
    <t>לאומי COCO סדרה 402</t>
  </si>
  <si>
    <t>6040398</t>
  </si>
  <si>
    <t>לאומי COCO סדרה 403</t>
  </si>
  <si>
    <t>6040430</t>
  </si>
  <si>
    <t>למן.ק300</t>
  </si>
  <si>
    <t>6040257</t>
  </si>
  <si>
    <t>מליסרון   אגח ה*</t>
  </si>
  <si>
    <t>3230091</t>
  </si>
  <si>
    <t>520037789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</si>
  <si>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</si>
  <si>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</si>
  <si>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</si>
  <si>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</si>
  <si>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</si>
  <si>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</si>
  <si>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</si>
  <si>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</si>
  <si>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מנורה מב אג1</t>
  </si>
  <si>
    <t>5660048</t>
  </si>
  <si>
    <t>520007469</t>
  </si>
  <si>
    <t>מנפיקים התח ב</t>
  </si>
  <si>
    <t>7480023</t>
  </si>
  <si>
    <t>פועלים הנפקות שה 1</t>
  </si>
  <si>
    <t>1940444</t>
  </si>
  <si>
    <t>ריט 1 אגח 6*</t>
  </si>
  <si>
    <t>1138544</t>
  </si>
  <si>
    <t>513821488</t>
  </si>
  <si>
    <t>ריט1 אגח ג*</t>
  </si>
  <si>
    <t>1120021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</si>
  <si>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</si>
  <si>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</si>
  <si>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</si>
  <si>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</si>
  <si>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</si>
  <si>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</si>
  <si>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</si>
  <si>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</si>
  <si>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</si>
  <si>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</si>
  <si>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</si>
  <si>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</si>
  <si>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</si>
  <si>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</si>
  <si>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</si>
  <si>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</si>
  <si>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</si>
  <si>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</si>
  <si>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</si>
  <si>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ביג אגח יב</t>
  </si>
  <si>
    <t>1156231</t>
  </si>
  <si>
    <t>בראק אן וי אגח א</t>
  </si>
  <si>
    <t>1122860</t>
  </si>
  <si>
    <t>34250659</t>
  </si>
  <si>
    <t>בראק אן וי אגח ב</t>
  </si>
  <si>
    <t>1128347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</si>
  <si>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</si>
  <si>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</si>
  <si>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</si>
  <si>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</si>
  <si>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</si>
  <si>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</si>
  <si>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</si>
  <si>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</si>
  <si>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</si>
  <si>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דיסקונט מנ שה</t>
  </si>
  <si>
    <t>7480098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</si>
  <si>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</si>
  <si>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</si>
  <si>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</si>
  <si>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</si>
  <si>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</si>
  <si>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</si>
  <si>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</si>
  <si>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</si>
  <si>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ישרס אגח טו</t>
  </si>
  <si>
    <t>6130207</t>
  </si>
  <si>
    <t>520017807</t>
  </si>
  <si>
    <t>ישרס אגח טז</t>
  </si>
  <si>
    <t>6130223</t>
  </si>
  <si>
    <t>ישרס אגח יג</t>
  </si>
  <si>
    <t>6130181</t>
  </si>
  <si>
    <t>כלל ביט מימון אגח ג</t>
  </si>
  <si>
    <t>1120120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</si>
  <si>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</si>
  <si>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</si>
  <si>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</si>
  <si>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</si>
  <si>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</si>
  <si>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</si>
  <si>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</si>
  <si>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</si>
  <si>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48 COCO</t>
  </si>
  <si>
    <t>2310266</t>
  </si>
  <si>
    <t>מזרחי COCO 47</t>
  </si>
  <si>
    <t>2310233</t>
  </si>
  <si>
    <t>מליסרון אגח ו*</t>
  </si>
  <si>
    <t>3230125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</si>
  <si>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</si>
  <si>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</si>
  <si>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</si>
  <si>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</si>
  <si>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</si>
  <si>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</si>
  <si>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</si>
  <si>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</si>
  <si>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</si>
  <si>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</si>
  <si>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</si>
  <si>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</si>
  <si>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</si>
  <si>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</si>
  <si>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</si>
  <si>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</si>
  <si>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</si>
  <si>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</si>
  <si>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</si>
  <si>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</si>
  <si>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</si>
  <si>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</si>
  <si>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</si>
  <si>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</si>
  <si>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</si>
  <si>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</si>
  <si>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שלמה אחזקות אגח יח</t>
  </si>
  <si>
    <t>1410307</t>
  </si>
  <si>
    <t>520034372</t>
  </si>
  <si>
    <t>אגוד הנפקות  יט*</t>
  </si>
  <si>
    <t>1124080</t>
  </si>
  <si>
    <t>520018649</t>
  </si>
  <si>
    <t>A+.IL</t>
  </si>
  <si>
    <t>אלדן סדרה ד</t>
  </si>
  <si>
    <t>1140821</t>
  </si>
  <si>
    <t>510454333</t>
  </si>
  <si>
    <t>בינל הנפק התח כב (COCO)</t>
  </si>
  <si>
    <t>1138585</t>
  </si>
  <si>
    <t>בינלאומי הנפ התח כג (coco)</t>
  </si>
  <si>
    <t>1142058</t>
  </si>
  <si>
    <t>בינלאומי הנפ התח כד (coco)</t>
  </si>
  <si>
    <t>1151000</t>
  </si>
  <si>
    <t>גירון אגח 6</t>
  </si>
  <si>
    <t>1139849</t>
  </si>
  <si>
    <t>520044520</t>
  </si>
  <si>
    <t>גירון אגח ז</t>
  </si>
  <si>
    <t>1142629</t>
  </si>
  <si>
    <t>דרבן.ק4</t>
  </si>
  <si>
    <t>4110094</t>
  </si>
  <si>
    <t>520038902</t>
  </si>
  <si>
    <t>ירושלים הנפקות אגח ט</t>
  </si>
  <si>
    <t>1127422</t>
  </si>
  <si>
    <t>520025636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</si>
  <si>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</si>
  <si>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</si>
  <si>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</si>
  <si>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</si>
  <si>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</si>
  <si>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</si>
  <si>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</si>
  <si>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</si>
  <si>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</si>
  <si>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</si>
  <si>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</si>
  <si>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</si>
  <si>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</si>
  <si>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</si>
  <si>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רבוע נדלן 4</t>
  </si>
  <si>
    <t>1119999</t>
  </si>
  <si>
    <t>513765859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</si>
  <si>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</si>
  <si>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</si>
  <si>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</si>
  <si>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</si>
  <si>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</si>
  <si>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</si>
  <si>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</si>
  <si>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</si>
  <si>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</si>
  <si>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</si>
  <si>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אשדר אגח א</t>
  </si>
  <si>
    <t>1104330</t>
  </si>
  <si>
    <t>510609761</t>
  </si>
  <si>
    <t>אשטרום נכ אג7</t>
  </si>
  <si>
    <t>2510139</t>
  </si>
  <si>
    <t>520036617</t>
  </si>
  <si>
    <t>דיסקונט שטר הון 1</t>
  </si>
  <si>
    <t>6910095</t>
  </si>
  <si>
    <t>ישפרו אגח סד ב</t>
  </si>
  <si>
    <t>7430069</t>
  </si>
  <si>
    <t>520029208</t>
  </si>
  <si>
    <t>כלכלית ירושלים אגח טו</t>
  </si>
  <si>
    <t>1980416</t>
  </si>
  <si>
    <t>520017070</t>
  </si>
  <si>
    <t>כלכלית ירושלים אגח יב</t>
  </si>
  <si>
    <t>1980358</t>
  </si>
  <si>
    <t>מגה אור אגח ו</t>
  </si>
  <si>
    <t>1138668</t>
  </si>
  <si>
    <t>מגה אור אגח ז</t>
  </si>
  <si>
    <t>1141696</t>
  </si>
  <si>
    <t>שיכון ובינוי 6</t>
  </si>
  <si>
    <t>1129733</t>
  </si>
  <si>
    <t>520036104</t>
  </si>
  <si>
    <t>אדגר אגח ט</t>
  </si>
  <si>
    <t>1820190</t>
  </si>
  <si>
    <t>520035171</t>
  </si>
  <si>
    <t>A-.IL</t>
  </si>
  <si>
    <t>אדגר.ק7</t>
  </si>
  <si>
    <t>1820158</t>
  </si>
  <si>
    <t>אלבר 13</t>
  </si>
  <si>
    <t>1127588</t>
  </si>
  <si>
    <t>512025891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</si>
  <si>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</si>
  <si>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</si>
  <si>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</si>
  <si>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</si>
  <si>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</si>
  <si>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</si>
  <si>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</si>
  <si>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</si>
  <si>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</si>
  <si>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</si>
  <si>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</si>
  <si>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</si>
  <si>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</si>
  <si>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ירושלים הנפקות נדחה אגח י</t>
  </si>
  <si>
    <t>1127414</t>
  </si>
  <si>
    <t>הכשרת היישוב 17</t>
  </si>
  <si>
    <t>6120182</t>
  </si>
  <si>
    <t>514423474</t>
  </si>
  <si>
    <t>BBB+.IL</t>
  </si>
  <si>
    <t>קרדן אןוי אגח ב</t>
  </si>
  <si>
    <t>1113034</t>
  </si>
  <si>
    <t>NV1239114</t>
  </si>
  <si>
    <t>D.IL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</si>
  <si>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</si>
  <si>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</si>
  <si>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</si>
  <si>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</si>
  <si>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</si>
  <si>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</si>
  <si>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</si>
  <si>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</si>
  <si>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</si>
  <si>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אלביט א</t>
  </si>
  <si>
    <t>1119635</t>
  </si>
  <si>
    <t>520043027</t>
  </si>
  <si>
    <t>ביטחוניות</t>
  </si>
  <si>
    <t>בינלאומי סדרה ח</t>
  </si>
  <si>
    <t>1134212</t>
  </si>
  <si>
    <t>דיסקונט מנפיקים אגח יג</t>
  </si>
  <si>
    <t>7480155</t>
  </si>
  <si>
    <t>דיסקונט מנפיקים אגח יד</t>
  </si>
  <si>
    <t>7480163</t>
  </si>
  <si>
    <t>מרכנתיל אגח ב</t>
  </si>
  <si>
    <t>1138205</t>
  </si>
  <si>
    <t>513686154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</si>
  <si>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</si>
  <si>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</si>
  <si>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</si>
  <si>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</si>
  <si>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</si>
  <si>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</si>
  <si>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</si>
  <si>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</si>
  <si>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</si>
  <si>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</si>
  <si>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</si>
  <si>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</si>
  <si>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</si>
  <si>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</si>
  <si>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</si>
  <si>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</si>
  <si>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</si>
  <si>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</si>
  <si>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</si>
  <si>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דקסיה ישראל הנפקות אגח יא</t>
  </si>
  <si>
    <t>1134154</t>
  </si>
  <si>
    <t>חשמל אגח 26</t>
  </si>
  <si>
    <t>6000202</t>
  </si>
  <si>
    <t>חשמל אגח 28</t>
  </si>
  <si>
    <t>6000228</t>
  </si>
  <si>
    <t>כיל ה</t>
  </si>
  <si>
    <t>2810299</t>
  </si>
  <si>
    <t>520027830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</si>
  <si>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</si>
  <si>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</si>
  <si>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</si>
  <si>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</si>
  <si>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</si>
  <si>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</si>
  <si>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1970336</t>
  </si>
  <si>
    <t>שופרסל אגח ה</t>
  </si>
  <si>
    <t>7770209</t>
  </si>
  <si>
    <t>520022732</t>
  </si>
  <si>
    <t>שטראוס אגח ה*</t>
  </si>
  <si>
    <t>7460389</t>
  </si>
  <si>
    <t>520003781</t>
  </si>
  <si>
    <t>מזון</t>
  </si>
  <si>
    <t>תעשיה אוירית אגח ג</t>
  </si>
  <si>
    <t>1127547</t>
  </si>
  <si>
    <t>520027194</t>
  </si>
  <si>
    <t>תעשיה אוירית אגח ד</t>
  </si>
  <si>
    <t>1133131</t>
  </si>
  <si>
    <t>אלקטרה אגח ה*</t>
  </si>
  <si>
    <t>7390222</t>
  </si>
  <si>
    <t>520028911</t>
  </si>
  <si>
    <t>ביג אג"ח סדרה ו</t>
  </si>
  <si>
    <t>1132521</t>
  </si>
  <si>
    <t>דה זראסאי אגח ג</t>
  </si>
  <si>
    <t>1137975</t>
  </si>
  <si>
    <t>הראל הנפקות אגח טו</t>
  </si>
  <si>
    <t>1143130</t>
  </si>
  <si>
    <t>הראל הנפקות אגח יד</t>
  </si>
  <si>
    <t>1143122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</si>
  <si>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</si>
  <si>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</si>
  <si>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</si>
  <si>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</si>
  <si>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</si>
  <si>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</si>
  <si>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</si>
  <si>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ישרס אגח יד</t>
  </si>
  <si>
    <t>6130199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</si>
  <si>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</si>
  <si>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</si>
  <si>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</si>
  <si>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</si>
  <si>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</si>
  <si>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</si>
  <si>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</si>
  <si>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</si>
  <si>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פניקס הון אגח ח</t>
  </si>
  <si>
    <t>1139815</t>
  </si>
  <si>
    <t>פניקס הון אגח ט</t>
  </si>
  <si>
    <t>1155522</t>
  </si>
  <si>
    <t>קרסו אגח א</t>
  </si>
  <si>
    <t>1136464</t>
  </si>
  <si>
    <t>514065283</t>
  </si>
  <si>
    <t>קרסו אגח ג</t>
  </si>
  <si>
    <t>1141829</t>
  </si>
  <si>
    <t>אלדן סדרה א</t>
  </si>
  <si>
    <t>1134840</t>
  </si>
  <si>
    <t>אלדן סדרה ב</t>
  </si>
  <si>
    <t>1138254</t>
  </si>
  <si>
    <t>אלדן סדרה ג</t>
  </si>
  <si>
    <t>1140813</t>
  </si>
  <si>
    <t>אלקטרה אגח ד*</t>
  </si>
  <si>
    <t>7390149</t>
  </si>
  <si>
    <t>דיסקונט התח יב  COCO</t>
  </si>
  <si>
    <t>6910160</t>
  </si>
  <si>
    <t>טמפו משק  אגח א</t>
  </si>
  <si>
    <t>1118306</t>
  </si>
  <si>
    <t>520032848</t>
  </si>
  <si>
    <t>יוניברסל אגח ב</t>
  </si>
  <si>
    <t>1141647</t>
  </si>
  <si>
    <t>511809071</t>
  </si>
  <si>
    <t>כתב התחייבות נדחה סד יח אגוד*</t>
  </si>
  <si>
    <t>1121854</t>
  </si>
  <si>
    <t>לייטסטון אגח א</t>
  </si>
  <si>
    <t>1133891</t>
  </si>
  <si>
    <t>1838682</t>
  </si>
  <si>
    <t>מבני תעשייה אגח טו</t>
  </si>
  <si>
    <t>2260420</t>
  </si>
  <si>
    <t>מבני תעשייה אגח טז</t>
  </si>
  <si>
    <t>2260438</t>
  </si>
  <si>
    <t>מגה אור אגח ה</t>
  </si>
  <si>
    <t>1132687</t>
  </si>
  <si>
    <t>מויניאן אגח א</t>
  </si>
  <si>
    <t>1135656</t>
  </si>
  <si>
    <t>1858676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</si>
  <si>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</si>
  <si>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</si>
  <si>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</si>
  <si>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</si>
  <si>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</si>
  <si>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</si>
  <si>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</si>
  <si>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</si>
  <si>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</si>
  <si>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</si>
  <si>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</si>
  <si>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</si>
  <si>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</si>
  <si>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</si>
  <si>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</si>
  <si>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</si>
  <si>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</si>
  <si>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</si>
  <si>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520044314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</si>
  <si>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</si>
  <si>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</si>
  <si>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</si>
  <si>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</si>
  <si>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</si>
  <si>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</si>
  <si>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</si>
  <si>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שפיר אגח ב</t>
  </si>
  <si>
    <t>1141951</t>
  </si>
  <si>
    <t>514892801</t>
  </si>
  <si>
    <t>שפיר הנדסה אגח א</t>
  </si>
  <si>
    <t>1136134</t>
  </si>
  <si>
    <t>אגוד הנפקות שה נד 2*</t>
  </si>
  <si>
    <t>1115286</t>
  </si>
  <si>
    <t>אזורים סדרה 10*</t>
  </si>
  <si>
    <t>7150345</t>
  </si>
  <si>
    <t>אזורים סדרה 11*</t>
  </si>
  <si>
    <t>7150352</t>
  </si>
  <si>
    <t>איי די איי הנפקות 5</t>
  </si>
  <si>
    <t>1155878</t>
  </si>
  <si>
    <t>513910703</t>
  </si>
  <si>
    <t>או.פי.סי אגח א*</t>
  </si>
  <si>
    <t>1141589</t>
  </si>
  <si>
    <t>514401702</t>
  </si>
  <si>
    <t>חיפוש נפט וגז</t>
  </si>
  <si>
    <t>אול יר אגח 3</t>
  </si>
  <si>
    <t>1140136</t>
  </si>
  <si>
    <t>1841580</t>
  </si>
  <si>
    <t>אול יר אגח ה</t>
  </si>
  <si>
    <t>1143304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</si>
  <si>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</si>
  <si>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</si>
  <si>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</si>
  <si>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</si>
  <si>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</si>
  <si>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</si>
  <si>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</si>
  <si>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</si>
  <si>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</si>
  <si>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</si>
  <si>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</si>
  <si>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טן דלק ג</t>
  </si>
  <si>
    <t>1131457</t>
  </si>
  <si>
    <t>511540809</t>
  </si>
  <si>
    <t>ישראמקו א*</t>
  </si>
  <si>
    <t>2320174</t>
  </si>
  <si>
    <t>550010003</t>
  </si>
  <si>
    <t>תמר פטרוליום אגח א*</t>
  </si>
  <si>
    <t>1141332</t>
  </si>
  <si>
    <t>515334662</t>
  </si>
  <si>
    <t>תמר פטרוליום אגח ב*</t>
  </si>
  <si>
    <t>1143593</t>
  </si>
  <si>
    <t>בזן אגח ו</t>
  </si>
  <si>
    <t>2590396</t>
  </si>
  <si>
    <t>DELEK &amp; AVNER TAMAR 5.082 2023</t>
  </si>
  <si>
    <t>IL0011321747</t>
  </si>
  <si>
    <t>בלומברג</t>
  </si>
  <si>
    <t>514914001</t>
  </si>
  <si>
    <t>ENERGY</t>
  </si>
  <si>
    <t>BBB-</t>
  </si>
  <si>
    <t>S&amp;P</t>
  </si>
  <si>
    <t>DELEK &amp; AVNER TAMAR 5.412 2025</t>
  </si>
  <si>
    <t>IL0011321820</t>
  </si>
  <si>
    <t>ISRAEL CHEMICALS 6.375 31/05/38</t>
  </si>
  <si>
    <t>IL0028103310</t>
  </si>
  <si>
    <t>FITCH</t>
  </si>
  <si>
    <t>TEVA 6 144 04/24</t>
  </si>
  <si>
    <t>US88167AAL52</t>
  </si>
  <si>
    <t>520013954</t>
  </si>
  <si>
    <t>BB</t>
  </si>
  <si>
    <t>TEVA 6.75 03/28</t>
  </si>
  <si>
    <t>US88167AAK79</t>
  </si>
  <si>
    <t>BABA 2.8 06/2023</t>
  </si>
  <si>
    <t>US01609WAS17</t>
  </si>
  <si>
    <t>Retailing</t>
  </si>
  <si>
    <t>A+</t>
  </si>
  <si>
    <t>CNOOC FIN 3 05/2023</t>
  </si>
  <si>
    <t>US12625GAC87</t>
  </si>
  <si>
    <t>SINOPE 4.375 10/23</t>
  </si>
  <si>
    <t>USG8200QAB26</t>
  </si>
  <si>
    <t>BMETR 4.75 02/24</t>
  </si>
  <si>
    <t>USP37466AJ19</t>
  </si>
  <si>
    <t>Transportation</t>
  </si>
  <si>
    <t>A</t>
  </si>
  <si>
    <t>BIDU 3.875 09/23</t>
  </si>
  <si>
    <t>US056752AK40</t>
  </si>
  <si>
    <t>Software &amp; Services</t>
  </si>
  <si>
    <t>A-</t>
  </si>
  <si>
    <t>Moodys</t>
  </si>
  <si>
    <t>BIDU 4.375 05/24</t>
  </si>
  <si>
    <t>US056752AM06</t>
  </si>
  <si>
    <t>DAIMLER FIN 3.35 02/23</t>
  </si>
  <si>
    <t>US233851DD33</t>
  </si>
  <si>
    <t>Automobiles &amp; Components</t>
  </si>
  <si>
    <t>ZURNVX 5.125 06/48</t>
  </si>
  <si>
    <t>XS1795323952</t>
  </si>
  <si>
    <t>Insurance</t>
  </si>
  <si>
    <t>BHP BILLITON 6.75 10/25</t>
  </si>
  <si>
    <t>USQ12441AB91</t>
  </si>
  <si>
    <t>BBB+</t>
  </si>
  <si>
    <t>BNFP 2.589 11/23</t>
  </si>
  <si>
    <t>USF12033TN02</t>
  </si>
  <si>
    <t>Food &amp; Beverage &amp; Tobacco</t>
  </si>
  <si>
    <t>ENI SPA 4.75 09/2028</t>
  </si>
  <si>
    <t>US26874RAE80</t>
  </si>
  <si>
    <t>UTILITIES</t>
  </si>
  <si>
    <t>HYUCAP 3.75 03/23</t>
  </si>
  <si>
    <t>USY3815NBA82</t>
  </si>
  <si>
    <t>ABIBB 5.55 01/49</t>
  </si>
  <si>
    <t>US03523TBV98</t>
  </si>
  <si>
    <t>BBB</t>
  </si>
  <si>
    <t>ABNANV 4.4 03/28 03/23</t>
  </si>
  <si>
    <t>XS1586330604</t>
  </si>
  <si>
    <t>Banks</t>
  </si>
  <si>
    <t>AT&amp;T 3.9 11/03/2024</t>
  </si>
  <si>
    <t>US00206RCE09</t>
  </si>
  <si>
    <t>TELECOMMUNICATION SERVICES</t>
  </si>
  <si>
    <t>BAYER US FIN 3.375 07/24</t>
  </si>
  <si>
    <t>US07274NAW39</t>
  </si>
  <si>
    <t>Pharmaceuticals&amp; Biotechnology</t>
  </si>
  <si>
    <t>CBAAU 3.375 10/26 10/21</t>
  </si>
  <si>
    <t>XS1506401568</t>
  </si>
  <si>
    <t>CELGENE 3.25 02/23</t>
  </si>
  <si>
    <t>US151020BA12</t>
  </si>
  <si>
    <t>HEALTH CARE</t>
  </si>
  <si>
    <t>ENELIM 4.25 09/23</t>
  </si>
  <si>
    <t>USN30707AJ75</t>
  </si>
  <si>
    <t>ENELIM 4.625 25</t>
  </si>
  <si>
    <t>US29278GAJ76</t>
  </si>
  <si>
    <t>ENGIFP 3.25 PERP</t>
  </si>
  <si>
    <t>FR0013398229</t>
  </si>
  <si>
    <t>HEWLETT PACKARD 4.9 15/10/2025</t>
  </si>
  <si>
    <t>US42824CAW91</t>
  </si>
  <si>
    <t>Technology Hardware &amp; Equipment</t>
  </si>
  <si>
    <t>PRU 4.5 PRUDENTIAL 09/47</t>
  </si>
  <si>
    <t>US744320AW24</t>
  </si>
  <si>
    <t>SPRNTS 3.36 21</t>
  </si>
  <si>
    <t>US85208NAA81</t>
  </si>
  <si>
    <t>SRENVX 5.75 08/15/50 08/25</t>
  </si>
  <si>
    <t>XS1261170515</t>
  </si>
  <si>
    <t>T 4.1 02/28</t>
  </si>
  <si>
    <t>US00206RGL06</t>
  </si>
  <si>
    <t>ACAFP 7.875 01/29/49</t>
  </si>
  <si>
    <t>USF22797RT78</t>
  </si>
  <si>
    <t>AER 4.875 01/24</t>
  </si>
  <si>
    <t>US00774MAK18</t>
  </si>
  <si>
    <t>Commercial &amp; Professional Sevi</t>
  </si>
  <si>
    <t>AERCAP IRELAND 4.45 04/26</t>
  </si>
  <si>
    <t>US00774MAL90</t>
  </si>
  <si>
    <t>AGN 3.45 03/22</t>
  </si>
  <si>
    <t>US00507UAR23</t>
  </si>
  <si>
    <t>ASHTEAD CAPITAL 5.25 08/26 08/24</t>
  </si>
  <si>
    <t>US045054AH68</t>
  </si>
  <si>
    <t>Other</t>
  </si>
  <si>
    <t>ASHTEAD CAPITAL 5.62 10/24 10/22</t>
  </si>
  <si>
    <t>US045054AC71</t>
  </si>
  <si>
    <t>CAG 4.3 05/24</t>
  </si>
  <si>
    <t>US205887CA82</t>
  </si>
  <si>
    <t>CCI 3.15 07/15/23</t>
  </si>
  <si>
    <t>US22822VAJ08</t>
  </si>
  <si>
    <t>Real Estate</t>
  </si>
  <si>
    <t>DELL 5.3 01/29</t>
  </si>
  <si>
    <t>US24703DBA81</t>
  </si>
  <si>
    <t>DISCA 2.95 03/23</t>
  </si>
  <si>
    <t>US25470DAQ25</t>
  </si>
  <si>
    <t>Media</t>
  </si>
  <si>
    <t>ECOPETROL 5.875 09/23</t>
  </si>
  <si>
    <t>US279158AC30</t>
  </si>
  <si>
    <t>ETP 5.25 04/29</t>
  </si>
  <si>
    <t>US29278NAG88</t>
  </si>
  <si>
    <t>FORD 5.596 01/22</t>
  </si>
  <si>
    <t>US345397ZM88</t>
  </si>
  <si>
    <t>GM 5.25 03/26</t>
  </si>
  <si>
    <t>US37045XBG07</t>
  </si>
  <si>
    <t>MATERIALS</t>
  </si>
  <si>
    <t>IBERDROLA  3.25 PERP 02/25</t>
  </si>
  <si>
    <t>XS1890845875</t>
  </si>
  <si>
    <t>LEAR 5.25 01/25</t>
  </si>
  <si>
    <t>US521865AX34</t>
  </si>
  <si>
    <t>MACQUARIE BANK 4.875 06/2025</t>
  </si>
  <si>
    <t>US55608YAB11</t>
  </si>
  <si>
    <t>MYL 3.95 06/26 03/26</t>
  </si>
  <si>
    <t>US62854AAN46</t>
  </si>
  <si>
    <t>NXPI 3.875 09/22</t>
  </si>
  <si>
    <t>US62947QAW87</t>
  </si>
  <si>
    <t>Semiconductors &amp; Semiconductor</t>
  </si>
  <si>
    <t>NXPI 4.875 03/24</t>
  </si>
  <si>
    <t>US62947QAZ19</t>
  </si>
  <si>
    <t>ORAFP 5.25 24/49</t>
  </si>
  <si>
    <t>XS1028599287</t>
  </si>
  <si>
    <t>ORAFP 5.75 23/49</t>
  </si>
  <si>
    <t>XS1115502988</t>
  </si>
  <si>
    <t>PEMEX 3.75 02/24</t>
  </si>
  <si>
    <t>XS1568874983</t>
  </si>
  <si>
    <t>PEMEX 4.875 01/22</t>
  </si>
  <si>
    <t>US71654QBB77</t>
  </si>
  <si>
    <t>SSE SSELN 4.75 9/77 06/22</t>
  </si>
  <si>
    <t>XS1572343744</t>
  </si>
  <si>
    <t>STANDARD CHARTERED 4.3 02/27</t>
  </si>
  <si>
    <t>XS1480699641</t>
  </si>
  <si>
    <t>STZ 3.2 15/02/23</t>
  </si>
  <si>
    <t>US21036PAX69</t>
  </si>
  <si>
    <t>SVENSKA HANDELSB 6.25  PERP 01/24</t>
  </si>
  <si>
    <t>XS1952091202</t>
  </si>
  <si>
    <t>TRPCN 5.3 03/77</t>
  </si>
  <si>
    <t>US89356BAC28</t>
  </si>
  <si>
    <t>TRPCN 5.875 08/76</t>
  </si>
  <si>
    <t>US89356BAB45</t>
  </si>
  <si>
    <t>VOD 7 04/79</t>
  </si>
  <si>
    <t>US92857WBQ24</t>
  </si>
  <si>
    <t>VW 4.625 PERP 06/28</t>
  </si>
  <si>
    <t>XS1799939027</t>
  </si>
  <si>
    <t>AEGON 5.625 PERP</t>
  </si>
  <si>
    <t>XS1886478806</t>
  </si>
  <si>
    <t>BB+</t>
  </si>
  <si>
    <t>BDX 2.894 06/06/22</t>
  </si>
  <si>
    <t>US075887BT55</t>
  </si>
  <si>
    <t>BNP PARIBAS 7 PERP 08/28</t>
  </si>
  <si>
    <t>USF1R15XK854</t>
  </si>
  <si>
    <t>CONTINENTAL RES 5 09/22 03/17</t>
  </si>
  <si>
    <t>US212015AH47</t>
  </si>
  <si>
    <t>CTXS 4.5 12/27</t>
  </si>
  <si>
    <t>US177376AE06</t>
  </si>
  <si>
    <t>ENBCN 5.5 07/77</t>
  </si>
  <si>
    <t>US29250NAS45</t>
  </si>
  <si>
    <t>ENBCN 6 01/27 01/77</t>
  </si>
  <si>
    <t>US29250NAN57</t>
  </si>
  <si>
    <t>FIBRBZ 5.25</t>
  </si>
  <si>
    <t>US31572UAE64</t>
  </si>
  <si>
    <t>ING BANK 6.75 PERP 04/24</t>
  </si>
  <si>
    <t>XS1956051145</t>
  </si>
  <si>
    <t>LENNAR 4.125 01/22 10/21</t>
  </si>
  <si>
    <t>US526057BY96</t>
  </si>
  <si>
    <t>Consumer Durables &amp; Apparel</t>
  </si>
  <si>
    <t>NOKIA 4.375 06/27</t>
  </si>
  <si>
    <t>US654902AE56</t>
  </si>
  <si>
    <t>REPSM 4.5 03/75</t>
  </si>
  <si>
    <t>XS1207058733</t>
  </si>
  <si>
    <t>SOLVAY 4.25 04/03/2024</t>
  </si>
  <si>
    <t>BE6309987400</t>
  </si>
  <si>
    <t>VALE 3.75 01/23</t>
  </si>
  <si>
    <t>XS0802953165</t>
  </si>
  <si>
    <t>VODAFONE 6.25 10/78 10/24</t>
  </si>
  <si>
    <t>XS1888180640</t>
  </si>
  <si>
    <t>ACCOR 4.375 PERP</t>
  </si>
  <si>
    <t>FR0013399177</t>
  </si>
  <si>
    <t>Hotels Restaurants &amp; Leisure</t>
  </si>
  <si>
    <t>CHCOCH 7 6/30/24</t>
  </si>
  <si>
    <t>US16412XAD75</t>
  </si>
  <si>
    <t>CHENIERE CORPUS 5.125 06/27</t>
  </si>
  <si>
    <t>US16412XAG07</t>
  </si>
  <si>
    <t>EDF 6 PREP 01/26</t>
  </si>
  <si>
    <t>FR0011401728</t>
  </si>
  <si>
    <t>Electricite De Franc 5 01/26</t>
  </si>
  <si>
    <t>FR0011697028</t>
  </si>
  <si>
    <t>EQIX 5.375 04/23</t>
  </si>
  <si>
    <t>US29444UAM80</t>
  </si>
  <si>
    <t>LB 5.625 10/23</t>
  </si>
  <si>
    <t>US501797AJ37</t>
  </si>
  <si>
    <t>SYNNVX 5.182 04/28 REGS</t>
  </si>
  <si>
    <t>USN84413CG11</t>
  </si>
  <si>
    <t>UBS 5 PERP 01/23</t>
  </si>
  <si>
    <t>CH0400441280</t>
  </si>
  <si>
    <t>UBS 7 PERP</t>
  </si>
  <si>
    <t>USH4209UAT37</t>
  </si>
  <si>
    <t>VERISIGN 4.625 05/23 05/18</t>
  </si>
  <si>
    <t>US92343EAF97</t>
  </si>
  <si>
    <t>ALLISON TRANSM 5 10/24 10/21</t>
  </si>
  <si>
    <t>US019736AD97</t>
  </si>
  <si>
    <t>BB-</t>
  </si>
  <si>
    <t>CS 7.25 09/25</t>
  </si>
  <si>
    <t>USH3698DBZ62</t>
  </si>
  <si>
    <t>CS 7.5 PERP</t>
  </si>
  <si>
    <t>USH3698DBW32</t>
  </si>
  <si>
    <t>Diversified Financial Services</t>
  </si>
  <si>
    <t>HCA 5.875 02/29</t>
  </si>
  <si>
    <t>US404119BW86</t>
  </si>
  <si>
    <t>IRM 4.875 09/27</t>
  </si>
  <si>
    <t>US46284VAC54</t>
  </si>
  <si>
    <t>IRM 5.25 03/28</t>
  </si>
  <si>
    <t>US46284VAE11</t>
  </si>
  <si>
    <t>LLOYDS 7.5 09/25 PERP</t>
  </si>
  <si>
    <t>US539439AU36</t>
  </si>
  <si>
    <t>MGM 5.5 04/27</t>
  </si>
  <si>
    <t>US552953CF65</t>
  </si>
  <si>
    <t>NGLS 6.5 07/27</t>
  </si>
  <si>
    <t>US87612BBK70</t>
  </si>
  <si>
    <t>NGLS 6.875 01/29</t>
  </si>
  <si>
    <t>US87612BBM37</t>
  </si>
  <si>
    <t>SIRIUS 6 07/24 07/19</t>
  </si>
  <si>
    <t>US82967NAS71</t>
  </si>
  <si>
    <t>SIRIUS XM 4.625 05/23 05/18</t>
  </si>
  <si>
    <t>US82967NAL29</t>
  </si>
  <si>
    <t>BACR 8 PERP</t>
  </si>
  <si>
    <t>US06738EBG98</t>
  </si>
  <si>
    <t>B+</t>
  </si>
  <si>
    <t>BARCLAYS 7.75 PERP 15/09/2023</t>
  </si>
  <si>
    <t>US06738EBA29</t>
  </si>
  <si>
    <t>TRANSOCEAN 7.75 10/24 10/20</t>
  </si>
  <si>
    <t>US893828AA14</t>
  </si>
  <si>
    <t>RBS 8 PERP 8 08/25</t>
  </si>
  <si>
    <t>US780099CK11</t>
  </si>
  <si>
    <t>B</t>
  </si>
  <si>
    <t>סה"כ תל אביב 35</t>
  </si>
  <si>
    <t>אורמת טכנולוגיות*</t>
  </si>
  <si>
    <t>1134402</t>
  </si>
  <si>
    <t>520036716</t>
  </si>
  <si>
    <t>איי.אפ.אפ</t>
  </si>
  <si>
    <t>1155019</t>
  </si>
  <si>
    <t>איירפורט סיטי</t>
  </si>
  <si>
    <t>1095835</t>
  </si>
  <si>
    <t>אלביט מערכות</t>
  </si>
  <si>
    <t>1081124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</si>
  <si>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</si>
  <si>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</si>
  <si>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</si>
  <si>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</si>
  <si>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</si>
  <si>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</si>
  <si>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</si>
  <si>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</si>
  <si>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</si>
  <si>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</si>
  <si>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</si>
  <si>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</si>
  <si>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</si>
  <si>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</si>
  <si>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</si>
  <si>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</si>
  <si>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</si>
  <si>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</si>
  <si>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</si>
  <si>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</si>
  <si>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</si>
  <si>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</si>
  <si>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</si>
  <si>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</si>
  <si>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</si>
  <si>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</si>
  <si>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ישראמקו*</t>
  </si>
  <si>
    <t>232017</t>
  </si>
  <si>
    <t>כיל</t>
  </si>
  <si>
    <t>281014</t>
  </si>
  <si>
    <t>לאומי</t>
  </si>
  <si>
    <t>604611</t>
  </si>
  <si>
    <t>מזרחי</t>
  </si>
  <si>
    <t>695437</t>
  </si>
  <si>
    <t>מליסרון*</t>
  </si>
  <si>
    <t>323014</t>
  </si>
  <si>
    <t>נייס</t>
  </si>
  <si>
    <t>273011</t>
  </si>
  <si>
    <t>520036872</t>
  </si>
  <si>
    <t>פועלים</t>
  </si>
  <si>
    <t>662577</t>
  </si>
  <si>
    <t>פז נפט*</t>
  </si>
  <si>
    <t>1100007</t>
  </si>
  <si>
    <t>פריגו</t>
  </si>
  <si>
    <t>1130699</t>
  </si>
  <si>
    <t>529592</t>
  </si>
  <si>
    <t>פתאל החזקות*</t>
  </si>
  <si>
    <t>1143429</t>
  </si>
  <si>
    <t>512607888</t>
  </si>
  <si>
    <t>מלונאות ותיירות</t>
  </si>
  <si>
    <t>קבוצת עזריאלי</t>
  </si>
  <si>
    <t>1119478</t>
  </si>
  <si>
    <t>שופרסל</t>
  </si>
  <si>
    <t>777037</t>
  </si>
  <si>
    <t>שטראוס גרופ*</t>
  </si>
  <si>
    <t>746016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</si>
  <si>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</si>
  <si>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</si>
  <si>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</si>
  <si>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</si>
  <si>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</si>
  <si>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</si>
  <si>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</si>
  <si>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</si>
  <si>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</si>
  <si>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</si>
  <si>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</si>
  <si>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אינרום תעשיות בניה*</t>
  </si>
  <si>
    <t>1132356</t>
  </si>
  <si>
    <t>515001659</t>
  </si>
  <si>
    <t>מתכת ומוצרי בניה</t>
  </si>
  <si>
    <t>אלוט תקשורת*</t>
  </si>
  <si>
    <t>1099654</t>
  </si>
  <si>
    <t>512394776</t>
  </si>
  <si>
    <t>אלקטרה*</t>
  </si>
  <si>
    <t>739037</t>
  </si>
  <si>
    <t>אנלייט אנרגיה*</t>
  </si>
  <si>
    <t>720011</t>
  </si>
  <si>
    <t>520041146</t>
  </si>
  <si>
    <t>אנרגיקס*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</si>
  <si>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</si>
  <si>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</si>
  <si>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</si>
  <si>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</si>
  <si>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</si>
  <si>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</si>
  <si>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</si>
  <si>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</si>
  <si>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</si>
  <si>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גב ים 1*</t>
  </si>
  <si>
    <t>759019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</si>
  <si>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</si>
  <si>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</si>
  <si>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</si>
  <si>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</si>
  <si>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</si>
  <si>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</si>
  <si>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</si>
  <si>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</si>
  <si>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</si>
  <si>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</si>
  <si>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</si>
  <si>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</si>
  <si>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</si>
  <si>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</si>
  <si>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</si>
  <si>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</si>
  <si>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</si>
  <si>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</si>
  <si>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</si>
  <si>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</si>
  <si>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</si>
  <si>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</si>
  <si>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</si>
  <si>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</si>
  <si>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</si>
  <si>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</si>
  <si>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</si>
  <si>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</si>
  <si>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</si>
  <si>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</si>
  <si>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</si>
  <si>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</si>
  <si>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</si>
  <si>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</si>
  <si>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</si>
  <si>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</si>
  <si>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</si>
  <si>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</si>
  <si>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סלקום CEL</t>
  </si>
  <si>
    <t>1101534</t>
  </si>
  <si>
    <t>סקופ*</t>
  </si>
  <si>
    <t>288019</t>
  </si>
  <si>
    <t>520037425</t>
  </si>
  <si>
    <t>פלסאון תעשיות*</t>
  </si>
  <si>
    <t>1081603</t>
  </si>
  <si>
    <t>520042912</t>
  </si>
  <si>
    <t>פרטנר</t>
  </si>
  <si>
    <t>1083484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</si>
  <si>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</si>
  <si>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</si>
  <si>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</si>
  <si>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</si>
  <si>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</si>
  <si>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</si>
  <si>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</si>
  <si>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</si>
  <si>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</si>
  <si>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</si>
  <si>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רדהיל</t>
  </si>
  <si>
    <t>1122381</t>
  </si>
  <si>
    <t>514304005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</si>
  <si>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</si>
  <si>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</si>
  <si>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</si>
  <si>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</si>
  <si>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</si>
  <si>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</si>
  <si>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</si>
  <si>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</si>
  <si>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</t>
  </si>
  <si>
    <t>1081942</t>
  </si>
  <si>
    <t>שפיר הנדסה</t>
  </si>
  <si>
    <t>1133875</t>
  </si>
  <si>
    <t>תמר פטרוליום*</t>
  </si>
  <si>
    <t>1141357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</si>
  <si>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</si>
  <si>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</si>
  <si>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</si>
  <si>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</si>
  <si>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</si>
  <si>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</si>
  <si>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</si>
  <si>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</si>
  <si>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</si>
  <si>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אוריין*</t>
  </si>
  <si>
    <t>1103506</t>
  </si>
  <si>
    <t>511068256</t>
  </si>
  <si>
    <t>אייסקיור מדיקל</t>
  </si>
  <si>
    <t>1122415</t>
  </si>
  <si>
    <t>513787804</t>
  </si>
  <si>
    <t>מכשור רפואי</t>
  </si>
  <si>
    <t>אילקס מדיקל</t>
  </si>
  <si>
    <t>1080753</t>
  </si>
  <si>
    <t>520042219</t>
  </si>
  <si>
    <t>איתמר מדיקל*</t>
  </si>
  <si>
    <t>1102458</t>
  </si>
  <si>
    <t>512434218</t>
  </si>
  <si>
    <t>אלספק*</t>
  </si>
  <si>
    <t>1090364</t>
  </si>
  <si>
    <t>511297541</t>
  </si>
  <si>
    <t>אלרון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</si>
  <si>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</si>
  <si>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</si>
  <si>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</si>
  <si>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</si>
  <si>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</si>
  <si>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</si>
  <si>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</si>
  <si>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</si>
  <si>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</si>
  <si>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</si>
  <si>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</si>
  <si>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אקויטל</t>
  </si>
  <si>
    <t>755017</t>
  </si>
  <si>
    <t>520030859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</si>
  <si>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</si>
  <si>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</si>
  <si>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</si>
  <si>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</si>
  <si>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</si>
  <si>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</si>
  <si>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</si>
  <si>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</si>
  <si>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</si>
  <si>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</si>
  <si>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</si>
  <si>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</si>
  <si>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</si>
  <si>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</si>
  <si>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</si>
  <si>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</si>
  <si>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</si>
  <si>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</si>
  <si>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</si>
  <si>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</si>
  <si>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</si>
  <si>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</si>
  <si>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</si>
  <si>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</si>
  <si>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</si>
  <si>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</si>
  <si>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</si>
  <si>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</si>
  <si>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</si>
  <si>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</si>
  <si>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</si>
  <si>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</si>
  <si>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</si>
  <si>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</si>
  <si>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</si>
  <si>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</si>
  <si>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מדיגוס</t>
  </si>
  <si>
    <t>1096171</t>
  </si>
  <si>
    <t>512866971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</si>
  <si>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</si>
  <si>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</si>
  <si>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</si>
  <si>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</si>
  <si>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</si>
  <si>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</si>
  <si>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</si>
  <si>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</si>
  <si>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</si>
  <si>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</si>
  <si>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</si>
  <si>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</si>
  <si>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פטרוכימיים</t>
  </si>
  <si>
    <t>756015</t>
  </si>
  <si>
    <t>520029315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</si>
  <si>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</si>
  <si>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</si>
  <si>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</si>
  <si>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</si>
  <si>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</si>
  <si>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</si>
  <si>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</si>
  <si>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</si>
  <si>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</si>
  <si>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פנינסולה*</t>
  </si>
  <si>
    <t>333013</t>
  </si>
  <si>
    <t>520033713</t>
  </si>
  <si>
    <t>קו מנחה*</t>
  </si>
  <si>
    <t>271015</t>
  </si>
  <si>
    <t>520036997</t>
  </si>
  <si>
    <t>קסטרו</t>
  </si>
  <si>
    <t>280016</t>
  </si>
  <si>
    <t>520037649</t>
  </si>
  <si>
    <t>רבל אי.סי.אס בעמ*</t>
  </si>
  <si>
    <t>1103878</t>
  </si>
  <si>
    <t>513506329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</si>
  <si>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</si>
  <si>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</si>
  <si>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</si>
  <si>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</si>
  <si>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</si>
  <si>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</si>
  <si>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</si>
  <si>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</si>
  <si>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</si>
  <si>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CHECK POINT SOFTWARE TECH</t>
  </si>
  <si>
    <t>IL0010824113</t>
  </si>
  <si>
    <t>520042821</t>
  </si>
  <si>
    <t>CYBERARK SOFTWARE</t>
  </si>
  <si>
    <t>IL0011334468</t>
  </si>
  <si>
    <t>512291642</t>
  </si>
  <si>
    <t>ENERGEAN OIL &amp; GAS</t>
  </si>
  <si>
    <t>GB00BG12Y042</t>
  </si>
  <si>
    <t>10758801</t>
  </si>
  <si>
    <t>INTEC PHARMA LTD</t>
  </si>
  <si>
    <t>IL0011177958</t>
  </si>
  <si>
    <t>513022780</t>
  </si>
  <si>
    <t>INTL FLAVORS AND FRAGRANCES</t>
  </si>
  <si>
    <t>US4595061015</t>
  </si>
  <si>
    <t>NYSE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</si>
  <si>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</si>
  <si>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</si>
  <si>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</si>
  <si>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</si>
  <si>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</si>
  <si>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</si>
  <si>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</si>
  <si>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</si>
  <si>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LIVEPERSON INC</t>
  </si>
  <si>
    <t>US5381461012</t>
  </si>
  <si>
    <t>13-3861628</t>
  </si>
  <si>
    <t>MediWound Ltd*</t>
  </si>
  <si>
    <t>IL0011316309</t>
  </si>
  <si>
    <t>512894940</t>
  </si>
  <si>
    <t>NICE</t>
  </si>
  <si>
    <t>US6536561086</t>
  </si>
  <si>
    <t>NOVA MEASURING INSTRUMENTS</t>
  </si>
  <si>
    <t>IL0010845571</t>
  </si>
  <si>
    <t>ORMAT TECHNOLOGIES INC*</t>
  </si>
  <si>
    <t>US6866881021</t>
  </si>
  <si>
    <t>PARTNER COMMUNICATIONS ADR</t>
  </si>
  <si>
    <t>US70211M1099</t>
  </si>
  <si>
    <t>PERRIGO CO</t>
  </si>
  <si>
    <t>IE00BGH1M568</t>
  </si>
  <si>
    <t>PLAZA CENTERS NV</t>
  </si>
  <si>
    <t>NL0011882741</t>
  </si>
  <si>
    <t>REDHILL BIOPHARMA LTD ADR</t>
  </si>
  <si>
    <t>US7574681034</t>
  </si>
  <si>
    <t>SAPIENS INTERNATIONAL CORP</t>
  </si>
  <si>
    <t>KYG7T16G1039</t>
  </si>
  <si>
    <t>SOLAREDGE TECHNOLOGIES</t>
  </si>
  <si>
    <t>US83417M1045</t>
  </si>
  <si>
    <t>513865329</t>
  </si>
  <si>
    <t>TEVA PHARMACEUTICAL SP ADR</t>
  </si>
  <si>
    <t>US8816242098</t>
  </si>
  <si>
    <t>TOWER SEMICONDUCTOR LTD</t>
  </si>
  <si>
    <t>IL0010823792</t>
  </si>
  <si>
    <t>UROGEN PHARMA</t>
  </si>
  <si>
    <t>IL0011407140</t>
  </si>
  <si>
    <t>513537621</t>
  </si>
  <si>
    <t>VERINT SYSTEMS</t>
  </si>
  <si>
    <t>US92343X1000</t>
  </si>
  <si>
    <t>512704867</t>
  </si>
  <si>
    <t>WIX.COM LTD</t>
  </si>
  <si>
    <t>IL0011301780</t>
  </si>
  <si>
    <t>513881177</t>
  </si>
  <si>
    <t>ADIDAS AG</t>
  </si>
  <si>
    <t>DE000A1EWWW0</t>
  </si>
  <si>
    <t>AIRBUS</t>
  </si>
  <si>
    <t>NL0000235190</t>
  </si>
  <si>
    <t>Capital Goods</t>
  </si>
  <si>
    <t>ALEXANDRIA REAL ESTATE EQUIT</t>
  </si>
  <si>
    <t>US0152711091</t>
  </si>
  <si>
    <t>ALIBABA GROUP HOLDING_SP ADR</t>
  </si>
  <si>
    <t>US01609W1027</t>
  </si>
  <si>
    <t>ALPHABET INC CL C</t>
  </si>
  <si>
    <t>US02079K1079</t>
  </si>
  <si>
    <t>AMAZON.COM INC</t>
  </si>
  <si>
    <t>US0231351067</t>
  </si>
  <si>
    <t>APPLE INC</t>
  </si>
  <si>
    <t>US0378331005</t>
  </si>
  <si>
    <t>ASML HOLDING NV</t>
  </si>
  <si>
    <t>NL0010273215</t>
  </si>
  <si>
    <t>BAE SYSTEMS</t>
  </si>
  <si>
    <t>GB0002634946</t>
  </si>
  <si>
    <t>BANK OF AMERICA CORP</t>
  </si>
  <si>
    <t>US0605051046</t>
  </si>
  <si>
    <t>BAYERISCHE MOTOREN WERKE AG</t>
  </si>
  <si>
    <t>DE0005190003</t>
  </si>
  <si>
    <t>ל.ר.</t>
  </si>
  <si>
    <t>BECTON DICKINSON AND CO</t>
  </si>
  <si>
    <t>US0758871091</t>
  </si>
  <si>
    <t>BLACKROCK</t>
  </si>
  <si>
    <t>US09247X1019</t>
  </si>
  <si>
    <t>BOEING</t>
  </si>
  <si>
    <t>US0970231058</t>
  </si>
  <si>
    <t>BOSTON PROPERTIES INC</t>
  </si>
  <si>
    <t>US1011211018</t>
  </si>
  <si>
    <t>BP PLC</t>
  </si>
  <si>
    <t>GB0007980591</t>
  </si>
  <si>
    <t>CHENIERE ENERGY</t>
  </si>
  <si>
    <t>US16411R2085</t>
  </si>
  <si>
    <t>CISCO SYSTEMS</t>
  </si>
  <si>
    <t>US17275R1023</t>
  </si>
  <si>
    <t>CITIGROUP INC</t>
  </si>
  <si>
    <t>US1729674242</t>
  </si>
  <si>
    <t>DAIMLER AG REGISTERED SHARES</t>
  </si>
  <si>
    <t>DE0007100000</t>
  </si>
  <si>
    <t>DEUTSCHE POST AG REG</t>
  </si>
  <si>
    <t>DE0005552004</t>
  </si>
  <si>
    <t>DEUTSCHE WOHNEN AG BR</t>
  </si>
  <si>
    <t>DE000A0HN5C6</t>
  </si>
  <si>
    <t>EIFFAGE</t>
  </si>
  <si>
    <t>FR0000130452</t>
  </si>
  <si>
    <t>ERICSSON LM B SHS</t>
  </si>
  <si>
    <t>SE0000108656</t>
  </si>
  <si>
    <t>FACEBOOK INC A</t>
  </si>
  <si>
    <t>US30303M1027</t>
  </si>
  <si>
    <t>GENERAL MOTORS CO</t>
  </si>
  <si>
    <t>US37045V1008</t>
  </si>
  <si>
    <t>GOLDMAN SACHS GROUP INC</t>
  </si>
  <si>
    <t>US38141G1040</t>
  </si>
  <si>
    <t>INPEX</t>
  </si>
  <si>
    <t>JP3294460005</t>
  </si>
  <si>
    <t>JPMORGAN CHASE</t>
  </si>
  <si>
    <t>US46625H1005</t>
  </si>
  <si>
    <t>LEG IMMOBILIEN AG</t>
  </si>
  <si>
    <t>DE000LEG1110</t>
  </si>
  <si>
    <t>LLOYDS BANKING GROUP PLC</t>
  </si>
  <si>
    <t>GB0008706128</t>
  </si>
  <si>
    <t>MASTERCARD INC CLASS A</t>
  </si>
  <si>
    <t>US57636Q1040</t>
  </si>
  <si>
    <t>MCDONALDS</t>
  </si>
  <si>
    <t>US5801351017</t>
  </si>
  <si>
    <t>MERCK &amp; CO. INC</t>
  </si>
  <si>
    <t>US58933Y1055</t>
  </si>
  <si>
    <t>MICROSOFT CORP</t>
  </si>
  <si>
    <t>US5949181045</t>
  </si>
  <si>
    <t>MOODY`S</t>
  </si>
  <si>
    <t>US6153691059</t>
  </si>
  <si>
    <t>MOSAIC CO/THE</t>
  </si>
  <si>
    <t>US61945C1036</t>
  </si>
  <si>
    <t>MYLAN</t>
  </si>
  <si>
    <t>NL0011031208</t>
  </si>
  <si>
    <t>NIKE INC CL B</t>
  </si>
  <si>
    <t>US6541061031</t>
  </si>
  <si>
    <t>NOKIA OYJ</t>
  </si>
  <si>
    <t>FI0009000681</t>
  </si>
  <si>
    <t>NUTRIEN LTD</t>
  </si>
  <si>
    <t>CA67077M1086</t>
  </si>
  <si>
    <t>PALO ALTO NETWORKS</t>
  </si>
  <si>
    <t>US6974351057</t>
  </si>
  <si>
    <t>PAYPAL HOLDINGS INC</t>
  </si>
  <si>
    <t>US70450Y1038</t>
  </si>
  <si>
    <t>PFIZER INC</t>
  </si>
  <si>
    <t>US7170811035</t>
  </si>
  <si>
    <t>PROLOGIS INC</t>
  </si>
  <si>
    <t>US74340W1036</t>
  </si>
  <si>
    <t>ROYAL BANK OF SCOTLAND GROUP</t>
  </si>
  <si>
    <t>GB00B7T77214</t>
  </si>
  <si>
    <t>ROYAL DUTCH SHELL PLC A SHS</t>
  </si>
  <si>
    <t>GB00B03MLX29</t>
  </si>
  <si>
    <t>S&amp;P GLOBAL</t>
  </si>
  <si>
    <t>US78409V1044</t>
  </si>
  <si>
    <t>SAAB AB B</t>
  </si>
  <si>
    <t>SE0000112385</t>
  </si>
  <si>
    <t>SEGRO</t>
  </si>
  <si>
    <t>GB00B5ZN1N88</t>
  </si>
  <si>
    <t>SIMON PROPERTY GROUP</t>
  </si>
  <si>
    <t>US8288061091</t>
  </si>
  <si>
    <t>SL GREEN REALTY CORP</t>
  </si>
  <si>
    <t>US78440X1019</t>
  </si>
  <si>
    <t>THALES SA</t>
  </si>
  <si>
    <t>FR0000121329</t>
  </si>
  <si>
    <t>TOTAL SA</t>
  </si>
  <si>
    <t>FR0000120271</t>
  </si>
  <si>
    <t>US BANCORP</t>
  </si>
  <si>
    <t>US9029733048</t>
  </si>
  <si>
    <t>VARONIS SYSTEMS</t>
  </si>
  <si>
    <t>US9222801022</t>
  </si>
  <si>
    <t>VINCI SA</t>
  </si>
  <si>
    <t>FR0000125486</t>
  </si>
  <si>
    <t>VISA</t>
  </si>
  <si>
    <t>US92826C8394</t>
  </si>
  <si>
    <t>VONOVIA</t>
  </si>
  <si>
    <t>DE000A1ML7J1</t>
  </si>
  <si>
    <t>WAL MART STORES INC</t>
  </si>
  <si>
    <t>US9311421039</t>
  </si>
  <si>
    <t>Food &amp; Staples Retailing</t>
  </si>
  <si>
    <t>WELLS FARGO &amp; CO</t>
  </si>
  <si>
    <t>US9497461015</t>
  </si>
  <si>
    <t>WOODSIDE PETROLEUM</t>
  </si>
  <si>
    <t>AU000000WPL2</t>
  </si>
  <si>
    <t>הראל סל תא בנקים</t>
  </si>
  <si>
    <t>1148949</t>
  </si>
  <si>
    <t>514103811</t>
  </si>
  <si>
    <t>מניות</t>
  </si>
  <si>
    <t>פסגות ETF תא צמיחה</t>
  </si>
  <si>
    <t>1148782</t>
  </si>
  <si>
    <t>513464289</t>
  </si>
  <si>
    <t>פסגות סל בנקים סדרה 1</t>
  </si>
  <si>
    <t>1148774</t>
  </si>
  <si>
    <t>קסם תא 35</t>
  </si>
  <si>
    <t>1146570</t>
  </si>
  <si>
    <t>520041989</t>
  </si>
  <si>
    <t>קסם תא בנקים</t>
  </si>
  <si>
    <t>1146430</t>
  </si>
  <si>
    <t>קסם תא125</t>
  </si>
  <si>
    <t>1146356</t>
  </si>
  <si>
    <t>תכלית תא 35</t>
  </si>
  <si>
    <t>1143700</t>
  </si>
  <si>
    <t>513540310</t>
  </si>
  <si>
    <t>תכלית תא בנקים</t>
  </si>
  <si>
    <t>1143726</t>
  </si>
  <si>
    <t>הראל סל תלבונד 20</t>
  </si>
  <si>
    <t>1150440</t>
  </si>
  <si>
    <t>אג"ח</t>
  </si>
  <si>
    <t>הראל סל תלבונד 40</t>
  </si>
  <si>
    <t>1150499</t>
  </si>
  <si>
    <t>הראל סל תלבונד 60</t>
  </si>
  <si>
    <t>1150473</t>
  </si>
  <si>
    <t>הראל סל תלבונד שקלי</t>
  </si>
  <si>
    <t>1150523</t>
  </si>
  <si>
    <t>פסגות ETF תל בונד 60</t>
  </si>
  <si>
    <t>1148006</t>
  </si>
  <si>
    <t>פסגות ETF תלבונד 20</t>
  </si>
  <si>
    <t>1147958</t>
  </si>
  <si>
    <t>פסגות ETF תלבונד 40</t>
  </si>
  <si>
    <t>1147974</t>
  </si>
  <si>
    <t>פסגות ETF תלבונד שקלי</t>
  </si>
  <si>
    <t>1148261</t>
  </si>
  <si>
    <t>קסם ETF תלבונד 20</t>
  </si>
  <si>
    <t>1145960</t>
  </si>
  <si>
    <t>קסם ETF תלבונד 40</t>
  </si>
  <si>
    <t>1146216</t>
  </si>
  <si>
    <t>קסם ETF תלבונד 60</t>
  </si>
  <si>
    <t>1146232</t>
  </si>
  <si>
    <t>קסם ETF תלבונד שקלי</t>
  </si>
  <si>
    <t>1146414</t>
  </si>
  <si>
    <t>תכלית סל תלבונד 20</t>
  </si>
  <si>
    <t>1143791</t>
  </si>
  <si>
    <t>תכלית סל תלבונד 40</t>
  </si>
  <si>
    <t>1145093</t>
  </si>
  <si>
    <t>תכלית סל תלבונד 60</t>
  </si>
  <si>
    <t>1145101</t>
  </si>
  <si>
    <t>תכלית סל תלבונד שקלי</t>
  </si>
  <si>
    <t>1145184</t>
  </si>
  <si>
    <t>AMUNDI INDEX MSCI EM UCITS</t>
  </si>
  <si>
    <t>LU1437017350</t>
  </si>
  <si>
    <t>COMM SERV SELECT SECTOR SPDR</t>
  </si>
  <si>
    <t>US81369Y8527</t>
  </si>
  <si>
    <t>CONSUMER DISCRETIONARY SELT</t>
  </si>
  <si>
    <t>US81369Y4070</t>
  </si>
  <si>
    <t>DAIWA ETF TOPIX</t>
  </si>
  <si>
    <t>JP3027620008</t>
  </si>
  <si>
    <t>DBX HARVEST CSI 300 1D</t>
  </si>
  <si>
    <t>LU0875160326</t>
  </si>
  <si>
    <t>DBX MSCI EMU 1D</t>
  </si>
  <si>
    <t>LU0846194776</t>
  </si>
  <si>
    <t>DBX MSCI NORDIC 1D</t>
  </si>
  <si>
    <t>IE00B9MRHC27</t>
  </si>
  <si>
    <t>FINANCIAL SELECT SECTOR SPDR</t>
  </si>
  <si>
    <t>US81369Y6059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</si>
  <si>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</si>
  <si>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</si>
  <si>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</si>
  <si>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</si>
  <si>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</si>
  <si>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</si>
  <si>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</si>
  <si>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</si>
  <si>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</si>
  <si>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</si>
  <si>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EM IMI ACC</t>
  </si>
  <si>
    <t>IE00BKM4GZ66</t>
  </si>
  <si>
    <t>ISHARES CORE MSCI EMERGING</t>
  </si>
  <si>
    <t>US46434G1031</t>
  </si>
  <si>
    <t>ISHARES CORE MSCI EURPOE</t>
  </si>
  <si>
    <t>IE00B1YZSC51</t>
  </si>
  <si>
    <t>ISHARES CORE S&amp;P 500 UCITS ETF</t>
  </si>
  <si>
    <t>IE00B5BMR087</t>
  </si>
  <si>
    <t>ISHARES CORE S&amp;P MIDCAP ETF</t>
  </si>
  <si>
    <t>US4642875078</t>
  </si>
  <si>
    <t>ISHARES CRNCY HEDGD MSCI EM</t>
  </si>
  <si>
    <t>US46434G5099</t>
  </si>
  <si>
    <t>ISHARES DJ US MEDICAL DEVICE</t>
  </si>
  <si>
    <t>US4642888105</t>
  </si>
  <si>
    <t>ISHARES EURO STOXX MID CAP</t>
  </si>
  <si>
    <t>IE00B02KXL92</t>
  </si>
  <si>
    <t>Ishares FTSE 100</t>
  </si>
  <si>
    <t>IE0005042456</t>
  </si>
  <si>
    <t>ISHARES FTSE CHINA 25 INDEX</t>
  </si>
  <si>
    <t>US4642871846</t>
  </si>
  <si>
    <t>ISHARES NASDAQ BIOTECH INDX</t>
  </si>
  <si>
    <t>US4642875565</t>
  </si>
  <si>
    <t>ISHARES RUSSELL 2000</t>
  </si>
  <si>
    <t>US4642876555</t>
  </si>
  <si>
    <t>ISHARES S&amp;P HEALTH CARE</t>
  </si>
  <si>
    <t>IE00B43HR379</t>
  </si>
  <si>
    <t>ISHARES S&amp;P NA TECH SOFT IF</t>
  </si>
  <si>
    <t>US4642875151</t>
  </si>
  <si>
    <t>ISHARES U.S. AEROSPACE &amp; DEFENSE ETF</t>
  </si>
  <si>
    <t>US4642887602</t>
  </si>
  <si>
    <t>ISHR EUR600 IND GDS&amp;SERV (DE)</t>
  </si>
  <si>
    <t>DE000A0H08J9</t>
  </si>
  <si>
    <t>KRANESHARES CSI CHINA INTERNET</t>
  </si>
  <si>
    <t>US5007673065</t>
  </si>
  <si>
    <t>LYXOR CAC MID 60</t>
  </si>
  <si>
    <t>FR0011041334</t>
  </si>
  <si>
    <t>LYXOR ETF STOXX OIL &amp; GAS</t>
  </si>
  <si>
    <t>LU1834988278</t>
  </si>
  <si>
    <t>LYXOR EURSTX600 HALTHCARE</t>
  </si>
  <si>
    <t>LU1834986900</t>
  </si>
  <si>
    <t>LYXOR STOXX BASIC RSRCES</t>
  </si>
  <si>
    <t>LU1834983550</t>
  </si>
  <si>
    <t>LYXOR STOXX EUROPE 600 BKS UCITS</t>
  </si>
  <si>
    <t>LU1834983477</t>
  </si>
  <si>
    <t>MARKET VECTORS SEMICONDUCTOR</t>
  </si>
  <si>
    <t>US92189F6768</t>
  </si>
  <si>
    <t>SCHWAB FUNDAMENTAL EM L/C</t>
  </si>
  <si>
    <t>US8085247307</t>
  </si>
  <si>
    <t>SOURCE ENERGY S&amp;P US SECTOR</t>
  </si>
  <si>
    <t>IE00B435CG94</t>
  </si>
  <si>
    <t>SOURCE S&amp;P 500 UCITS ETF</t>
  </si>
  <si>
    <t>IE00B3YCGJ38</t>
  </si>
  <si>
    <t>SPDR EUROPE CON DISCRETIONARY</t>
  </si>
  <si>
    <t>IE00BKWQ0C77</t>
  </si>
  <si>
    <t>SPDR S&amp;P BIOTECH ETF</t>
  </si>
  <si>
    <t>US78464A8707</t>
  </si>
  <si>
    <t>UBS ETF MSCI EMU SMALL CAP</t>
  </si>
  <si>
    <t>LU0671493277</t>
  </si>
  <si>
    <t>UTILITIES SELECT SECTOR SPDR</t>
  </si>
  <si>
    <t>US81369Y8865</t>
  </si>
  <si>
    <t>VANGUARD AUST SHARES IDX ETF</t>
  </si>
  <si>
    <t>AU000000VAS1</t>
  </si>
  <si>
    <t>VANGUARD FTSE 250 UCITS ETF</t>
  </si>
  <si>
    <t>IE00BKX55Q28</t>
  </si>
  <si>
    <t>Vanguard info tech ETF</t>
  </si>
  <si>
    <t>US92204A7028</t>
  </si>
  <si>
    <t>VANGUARD S&amp;P 500 UCITS ETF</t>
  </si>
  <si>
    <t>IE00B3XXRP09</t>
  </si>
  <si>
    <t>X MSCI CHINA 1C</t>
  </si>
  <si>
    <t>LU0514695690</t>
  </si>
  <si>
    <t>XTRACKERS MSCI EMERGING MARKET</t>
  </si>
  <si>
    <t>US2330511013</t>
  </si>
  <si>
    <t>SPDR EMERGING MKTS LOCAL BD</t>
  </si>
  <si>
    <t>IE00B4613386</t>
  </si>
  <si>
    <t>VANGUARD S.T CORP BOND</t>
  </si>
  <si>
    <t>US92206C4096</t>
  </si>
  <si>
    <t>LION 4 Series 7</t>
  </si>
  <si>
    <t>IE00BD2YCK45</t>
  </si>
  <si>
    <t>AA</t>
  </si>
  <si>
    <t>UBS LUX BD USD</t>
  </si>
  <si>
    <t>LU0396367608</t>
  </si>
  <si>
    <t>LION 7 S1</t>
  </si>
  <si>
    <t>IE00B62G6V03</t>
  </si>
  <si>
    <t>AMUNDI PLANET</t>
  </si>
  <si>
    <t>LU1688575437</t>
  </si>
  <si>
    <t>SICAV Santander LatAm Corp Fund</t>
  </si>
  <si>
    <t>LU0363170191</t>
  </si>
  <si>
    <t>EURIZON EASYFND BND HI YL Z</t>
  </si>
  <si>
    <t>LU0335991534</t>
  </si>
  <si>
    <t>CS NL GL SEN LO MC</t>
  </si>
  <si>
    <t>LU0635707705</t>
  </si>
  <si>
    <t>FIDELITY US HIGH YD I ACC</t>
  </si>
  <si>
    <t>LU0891474172</t>
  </si>
  <si>
    <t>Guggenheim US Loan Fund</t>
  </si>
  <si>
    <t>IE00BCFKMH92</t>
  </si>
  <si>
    <t>ING US Senior Loans</t>
  </si>
  <si>
    <t>LU0426533492</t>
  </si>
  <si>
    <t>Babson European Bank Loan Fund</t>
  </si>
  <si>
    <t>IE00B6YX4R11</t>
  </si>
  <si>
    <t>LION III EUR C3 ACC</t>
  </si>
  <si>
    <t>IE00B804LV55</t>
  </si>
  <si>
    <t>MONEDA LATAM CORP DEBT D</t>
  </si>
  <si>
    <t>KYG620101306</t>
  </si>
  <si>
    <t>NOMURA US HIGH YLD BD I USD</t>
  </si>
  <si>
    <t>IE00B3RW8498</t>
  </si>
  <si>
    <t>Pioneer Funds US HY</t>
  </si>
  <si>
    <t>LU0132199406</t>
  </si>
  <si>
    <t>Specialist M&amp;G European Class R</t>
  </si>
  <si>
    <t>IE00B95WZM02</t>
  </si>
  <si>
    <t>Cheyne Real Estate Debt Fund Class X</t>
  </si>
  <si>
    <t>KYG210181668</t>
  </si>
  <si>
    <t>NR</t>
  </si>
  <si>
    <t>Neuberger EM LC</t>
  </si>
  <si>
    <t>IE00B9Z1CN71</t>
  </si>
  <si>
    <t>AMUNDI IND MSCI EMU IEC</t>
  </si>
  <si>
    <t>LU0389810994</t>
  </si>
  <si>
    <t>COMGEST GROWTH EUROPE EUR IA</t>
  </si>
  <si>
    <t>IE00B5WN3467</t>
  </si>
  <si>
    <t>CSIF LUX EQUITY EMU QB EUR</t>
  </si>
  <si>
    <t>LU1390074414</t>
  </si>
  <si>
    <t>DIMENSIONAL  EMG MRKT V USD A</t>
  </si>
  <si>
    <t>IE00B0HCGS80</t>
  </si>
  <si>
    <t>Dws invest CROCI</t>
  </si>
  <si>
    <t>LU1769937829</t>
  </si>
  <si>
    <t>ISHARE EMKT IF INT AC USD HG</t>
  </si>
  <si>
    <t>IE00BDQYPB20</t>
  </si>
  <si>
    <t>MARKETFIELD FUND OFFSHORE SP</t>
  </si>
  <si>
    <t>KYG582251891</t>
  </si>
  <si>
    <t>MATTHEWS ASIA TIGER</t>
  </si>
  <si>
    <t>LU0491816475</t>
  </si>
  <si>
    <t>Schroders Asia ex Japan</t>
  </si>
  <si>
    <t>LU0106259988</t>
  </si>
  <si>
    <t>SPARX JAPAN SMALLER CO JPYIC</t>
  </si>
  <si>
    <t>IE00BD6DG838</t>
  </si>
  <si>
    <t>Tokio Marine Japan</t>
  </si>
  <si>
    <t>IE00BYYTL417</t>
  </si>
  <si>
    <t>VANGUARD EMR MK ST IN USD IN</t>
  </si>
  <si>
    <t>IE0031787223</t>
  </si>
  <si>
    <t>כתבי אופציה בישראל</t>
  </si>
  <si>
    <t>איתמר אופציה 4</t>
  </si>
  <si>
    <t>1137017</t>
  </si>
  <si>
    <t>ברנמילר אפ 1*</t>
  </si>
  <si>
    <t>1143494</t>
  </si>
  <si>
    <t>FTSE 100 IDX FUT JUN19</t>
  </si>
  <si>
    <t>XXZ M9</t>
  </si>
  <si>
    <t>S&amp;P500 EMINI FUT JUN19</t>
  </si>
  <si>
    <t>XXESM9</t>
  </si>
  <si>
    <t>SX5E DIVIDEND FUT DEC20</t>
  </si>
  <si>
    <t>XXDEDZ0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</si>
  <si>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</si>
  <si>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</si>
  <si>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</si>
  <si>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</si>
  <si>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</si>
  <si>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</si>
  <si>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עירית רעננה 5% 2021</t>
  </si>
  <si>
    <t>1098698</t>
  </si>
  <si>
    <t>500287008</t>
  </si>
  <si>
    <t>רפאל אגח ג רצף מוסדי</t>
  </si>
  <si>
    <t>1140276</t>
  </si>
  <si>
    <t>520042185</t>
  </si>
  <si>
    <t>חשמל צמוד 2020   אגח ל.ס</t>
  </si>
  <si>
    <t>6000111</t>
  </si>
  <si>
    <t>נתיבי גז  סדרה א ל.ס 5.6%</t>
  </si>
  <si>
    <t>1103084</t>
  </si>
  <si>
    <t>אגח ל.ס חשמל 2022</t>
  </si>
  <si>
    <t>6000129</t>
  </si>
  <si>
    <t>שטרהון נדחה פועלים ג ל.ס 5.75%</t>
  </si>
  <si>
    <t>6620280</t>
  </si>
  <si>
    <t>אספיסי אל עד 6.7%   סדרה 2</t>
  </si>
  <si>
    <t>1092774</t>
  </si>
  <si>
    <t>אלון  חברה לדלק ל.ס</t>
  </si>
  <si>
    <t>1101567</t>
  </si>
  <si>
    <t>520041690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</si>
  <si>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</si>
  <si>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</si>
  <si>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</si>
  <si>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</si>
  <si>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</si>
  <si>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</si>
  <si>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</si>
  <si>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גב ים נגב אגח א</t>
  </si>
  <si>
    <t>1151141</t>
  </si>
  <si>
    <t>514189596</t>
  </si>
  <si>
    <t>אמקור א</t>
  </si>
  <si>
    <t>1133545</t>
  </si>
  <si>
    <t>510064603</t>
  </si>
  <si>
    <t>נתיבים אגח א</t>
  </si>
  <si>
    <t>1090281</t>
  </si>
  <si>
    <t>512475203</t>
  </si>
  <si>
    <t>אורמת אגח 2*</t>
  </si>
  <si>
    <t>1139161</t>
  </si>
  <si>
    <t>אורמת אגח 3*</t>
  </si>
  <si>
    <t>1139179</t>
  </si>
  <si>
    <t>צים אג"ח סדרה ד רצף מוסדיים</t>
  </si>
  <si>
    <t>6510069</t>
  </si>
  <si>
    <t>520015041</t>
  </si>
  <si>
    <t>CRSLNX 4.555 06/51</t>
  </si>
  <si>
    <t>RUBY PIPELINE 6 04/22</t>
  </si>
  <si>
    <t>TRANSED PARTNERS 3.951 09/50 12/37</t>
  </si>
  <si>
    <t>אלון דלק מניה לא סחירה</t>
  </si>
  <si>
    <t>מניה לא סחירה BIG USA*</t>
  </si>
  <si>
    <t>35000</t>
  </si>
  <si>
    <t>514435395</t>
  </si>
  <si>
    <t>נידר מניה לא סחירה</t>
  </si>
  <si>
    <t>11018980</t>
  </si>
  <si>
    <t>511219784</t>
  </si>
  <si>
    <t>צים מניה</t>
  </si>
  <si>
    <t>347283</t>
  </si>
  <si>
    <t>120 Wall Street*</t>
  </si>
  <si>
    <t>330507</t>
  </si>
  <si>
    <t xml:space="preserve"> Michelson Program*</t>
  </si>
  <si>
    <t>1735 MARKET INVESTOR HOLDCO I LP*</t>
  </si>
  <si>
    <t>180 Livingston equity*</t>
  </si>
  <si>
    <t>45499</t>
  </si>
  <si>
    <t>240 West 35th Street*</t>
  </si>
  <si>
    <t>820 Washington*</t>
  </si>
  <si>
    <t>330506</t>
  </si>
  <si>
    <t>Adgar Invest and Dev Poland</t>
  </si>
  <si>
    <t>BERO CENTER*</t>
  </si>
  <si>
    <t>330500</t>
  </si>
  <si>
    <t>Boulder Creek*</t>
  </si>
  <si>
    <t>330512</t>
  </si>
  <si>
    <t>Data Center Atlanta*</t>
  </si>
  <si>
    <t>330509</t>
  </si>
  <si>
    <t>E.On Center*</t>
  </si>
  <si>
    <t>Edeka 2*</t>
  </si>
  <si>
    <t>330502</t>
  </si>
  <si>
    <t>Eschborn Plaza*</t>
  </si>
  <si>
    <t>Fenwick*</t>
  </si>
  <si>
    <t>330514</t>
  </si>
  <si>
    <t>Hampton of Town Center  HG 3*</t>
  </si>
  <si>
    <t>MM Texas*</t>
  </si>
  <si>
    <t>386423</t>
  </si>
  <si>
    <t>North LaSalle   HG 4*</t>
  </si>
  <si>
    <t>Project Hush*</t>
  </si>
  <si>
    <t>REAL GOLD MINING ל.ס</t>
  </si>
  <si>
    <t>KYG740991057</t>
  </si>
  <si>
    <t>Rialto Elite Portfolio*</t>
  </si>
  <si>
    <t>496922</t>
  </si>
  <si>
    <t>ROBIN*</t>
  </si>
  <si>
    <t>505145</t>
  </si>
  <si>
    <t>Sacramento 353*</t>
  </si>
  <si>
    <t>Tanfield 1*</t>
  </si>
  <si>
    <t>Terraces*</t>
  </si>
  <si>
    <t>Town Center   HG 6*</t>
  </si>
  <si>
    <t>Walgreens*</t>
  </si>
  <si>
    <t>330511</t>
  </si>
  <si>
    <t>White Oak*</t>
  </si>
  <si>
    <t>white oak 2*</t>
  </si>
  <si>
    <t>white oak 3*</t>
  </si>
  <si>
    <t>491967</t>
  </si>
  <si>
    <t>סה"כ קרנות השקעה</t>
  </si>
  <si>
    <t>סה"כ קרנות השקעה בישראל</t>
  </si>
  <si>
    <t>Accelmed Medical Partners LP</t>
  </si>
  <si>
    <t>Orbimed Israel Partners II LP</t>
  </si>
  <si>
    <t>Orbimed Israel Partners LP</t>
  </si>
  <si>
    <t>קרן אנטומיה טכנולוגיה רפואית I ש מ</t>
  </si>
  <si>
    <t>קרן אנטומיה טכנולוגיה רפואית II ש מ</t>
  </si>
  <si>
    <t>ריאליטי קרן השקעות בנדל"ן III ש מ</t>
  </si>
  <si>
    <t>Accelmed Growth Partners LP</t>
  </si>
  <si>
    <t>FIMI ISRAEL OPPORTUNITY 6</t>
  </si>
  <si>
    <t>Fimi Israel Opportunity IV</t>
  </si>
  <si>
    <t>Fortissimo Capital Fund Israel II</t>
  </si>
  <si>
    <t>Fortissimo Capital Fund Israel III</t>
  </si>
  <si>
    <t>Helios Renewable Energy 1*</t>
  </si>
  <si>
    <t>MA Movilim Renewable Energies L.P*</t>
  </si>
  <si>
    <t>NOY 2 Infrastructure &amp;Energy Investments</t>
  </si>
  <si>
    <t>Noy Negev Energy LP</t>
  </si>
  <si>
    <t>S.H. SKY 3 L.P</t>
  </si>
  <si>
    <t>S.H. SKY II L.P.s</t>
  </si>
  <si>
    <t>Tene Growth Capital III PEF</t>
  </si>
  <si>
    <t>TENE GROWTH CAPITAL IV</t>
  </si>
  <si>
    <t>Vintage Migdal Co inv</t>
  </si>
  <si>
    <t>Viola Private Equity I LP</t>
  </si>
  <si>
    <t>טנא להשקעה בגדות שותפות מוגבלת</t>
  </si>
  <si>
    <t>סה"כ קרנות השקעה בחו"ל</t>
  </si>
  <si>
    <t>Horsley Bridge XII Ventures</t>
  </si>
  <si>
    <t>Inimiti Capital Partners I Cayman LP</t>
  </si>
  <si>
    <t>Israel Cleantech Ventures Cayman I A</t>
  </si>
  <si>
    <t>Israel Cleantech Ventures II Israel LP</t>
  </si>
  <si>
    <t>Strategic Investors Fund IX L.P</t>
  </si>
  <si>
    <t>Strategic Investors Fund VIII LP</t>
  </si>
  <si>
    <t>Vintage Fund of Funds V ACCESS</t>
  </si>
  <si>
    <t>Vintage IX Migdal LP</t>
  </si>
  <si>
    <t>קרנות גידור</t>
  </si>
  <si>
    <t>Pond View class B 01/2008</t>
  </si>
  <si>
    <t>XD0038728982</t>
  </si>
  <si>
    <t>Cheyne CRECH 1</t>
  </si>
  <si>
    <t>330475</t>
  </si>
  <si>
    <t>Cheyne CRECH 3</t>
  </si>
  <si>
    <t>XD0284915663</t>
  </si>
  <si>
    <t>Drawbridge Special Opp Offshore Fund R/5</t>
  </si>
  <si>
    <t>XD0413807179</t>
  </si>
  <si>
    <t>Blackstone R E Partners VIII F LP</t>
  </si>
  <si>
    <t>Brookfield Strategic R E Partners II</t>
  </si>
  <si>
    <t>Co Invest Antlia BSREP III</t>
  </si>
  <si>
    <t>Portfolio EDGE</t>
  </si>
  <si>
    <t>Waterton Residential P V mb XIII</t>
  </si>
  <si>
    <t xml:space="preserve">  PGCO IV Co mingled Fund SCSP</t>
  </si>
  <si>
    <t>ACE IV*</t>
  </si>
  <si>
    <t>ADLS</t>
  </si>
  <si>
    <t>Advent International GPE VIII A</t>
  </si>
  <si>
    <t>Apollo Fund IX</t>
  </si>
  <si>
    <t>Apollo Natural Resources Partners II LP</t>
  </si>
  <si>
    <t>Ares Special Situations Fund IV LP*</t>
  </si>
  <si>
    <t>Brookfield Capital Partners IV</t>
  </si>
  <si>
    <t>CDL II</t>
  </si>
  <si>
    <t>CICC Growth capital fund I</t>
  </si>
  <si>
    <t>co investment Anesthesia</t>
  </si>
  <si>
    <t>Copenhagen Infrastructure III</t>
  </si>
  <si>
    <t>Core Infrastructure India Fund Pte Ltd</t>
  </si>
  <si>
    <t>CRECH V</t>
  </si>
  <si>
    <t>Dover Street IX LP</t>
  </si>
  <si>
    <t>Gavea Investment Fund III LP</t>
  </si>
  <si>
    <t>Gavea Investment Fund IV LP</t>
  </si>
  <si>
    <t>GrafTech Co Invest LP</t>
  </si>
  <si>
    <t>GTCR harbourvest tranche B</t>
  </si>
  <si>
    <t>harbourvest A</t>
  </si>
  <si>
    <t>harbourvest co inv DNLD</t>
  </si>
  <si>
    <t>harbourvest co inv Dwyer</t>
  </si>
  <si>
    <t>Harbourvest co inv perston</t>
  </si>
  <si>
    <t>harbourvest part' co inv fund IV</t>
  </si>
  <si>
    <t>harbourvest Sec gridiron</t>
  </si>
  <si>
    <t>HIG harbourvest Tranche B</t>
  </si>
  <si>
    <t>ICGL V</t>
  </si>
  <si>
    <t>IK harbourvest tranche B</t>
  </si>
  <si>
    <t>INCLINE   HARBOURVEST A</t>
  </si>
  <si>
    <t>InfraRed Infrastructure Fund V</t>
  </si>
  <si>
    <t>Insight harbourvest tranche B</t>
  </si>
  <si>
    <t>JP Morgan IIF</t>
  </si>
  <si>
    <t>KELSO INVESTMENT ASSOCIATES X   HARB B</t>
  </si>
  <si>
    <t>Klirmark Opportunity Fund II LP</t>
  </si>
  <si>
    <t>Klirmark Opportunity Fund LP</t>
  </si>
  <si>
    <t>LS POWER FUND IV</t>
  </si>
  <si>
    <t>MediFox harbourvest</t>
  </si>
  <si>
    <t>Meridiam Infrastructure Europe III SLP</t>
  </si>
  <si>
    <t>Migdal HarbourVes Cruise.co.uk</t>
  </si>
  <si>
    <t>Migdal HarbourVes Elatec</t>
  </si>
  <si>
    <t>Migdal HarbourVes project Draco</t>
  </si>
  <si>
    <t>migdal harbourvest ABENEX partners 7</t>
  </si>
  <si>
    <t>migdal harbourvest LYTX</t>
  </si>
  <si>
    <t>Migdal HarbourVest Project Saxa</t>
  </si>
  <si>
    <t>Migdal HarbourVest Tranche B</t>
  </si>
  <si>
    <t>MTDL</t>
  </si>
  <si>
    <t>ORCC</t>
  </si>
  <si>
    <t>Pamlico capital IV</t>
  </si>
  <si>
    <t>Pantheon Global Secondary Fund VI</t>
  </si>
  <si>
    <t>Patria Private Equity Fund VI</t>
  </si>
  <si>
    <t>project Celtics</t>
  </si>
  <si>
    <t>Rhone Offshore Partners V LP</t>
  </si>
  <si>
    <t>Selene RMOF</t>
  </si>
  <si>
    <t>Senior Loan Fund I A SLP</t>
  </si>
  <si>
    <t>Silverfleet Capital Partners II LP</t>
  </si>
  <si>
    <t>TDL IV</t>
  </si>
  <si>
    <t>Thoma Bravo Fund XII A  L P</t>
  </si>
  <si>
    <t>Thoma Bravo Fund XIII</t>
  </si>
  <si>
    <t>Thoma Bravo Harbourvest B</t>
  </si>
  <si>
    <t>TPG Asia VII L.P</t>
  </si>
  <si>
    <t>Trilantic Capital Partners V Europe LP</t>
  </si>
  <si>
    <t>VESTCOM</t>
  </si>
  <si>
    <t>Victoria South American Partners II LP</t>
  </si>
  <si>
    <t>Viola Private Equity II B LP</t>
  </si>
  <si>
    <t>Warburg Pincus China LP</t>
  </si>
  <si>
    <t>WestView IV harbourvest</t>
  </si>
  <si>
    <t>windjammer V har A</t>
  </si>
  <si>
    <t>REDHILL WARRANT</t>
  </si>
  <si>
    <t>52290</t>
  </si>
  <si>
    <t>₪ / מט"ח</t>
  </si>
  <si>
    <t>פורוורד ש"ח-מט"ח</t>
  </si>
  <si>
    <t>10009904</t>
  </si>
  <si>
    <t>10009977</t>
  </si>
  <si>
    <t>10009975</t>
  </si>
  <si>
    <t>10009928</t>
  </si>
  <si>
    <t>10009926</t>
  </si>
  <si>
    <t>10009939</t>
  </si>
  <si>
    <t>10010010</t>
  </si>
  <si>
    <t>10009937</t>
  </si>
  <si>
    <t>10009991</t>
  </si>
  <si>
    <t>10009935</t>
  </si>
  <si>
    <t>10010002</t>
  </si>
  <si>
    <t>10009969</t>
  </si>
  <si>
    <t>10010018</t>
  </si>
  <si>
    <t>10010000</t>
  </si>
  <si>
    <t>10010012</t>
  </si>
  <si>
    <t>10009993</t>
  </si>
  <si>
    <t>10010014</t>
  </si>
  <si>
    <t>10010049</t>
  </si>
  <si>
    <t>10010051</t>
  </si>
  <si>
    <t>10010021</t>
  </si>
  <si>
    <t>10010019</t>
  </si>
  <si>
    <t>10010025</t>
  </si>
  <si>
    <t>10010047</t>
  </si>
  <si>
    <t>10010041</t>
  </si>
  <si>
    <t>10010043</t>
  </si>
  <si>
    <t>10010023</t>
  </si>
  <si>
    <t>10010045</t>
  </si>
  <si>
    <t>10010210</t>
  </si>
  <si>
    <t>10010123</t>
  </si>
  <si>
    <t>10010284</t>
  </si>
  <si>
    <t>10010176</t>
  </si>
  <si>
    <t>10010201</t>
  </si>
  <si>
    <t>10010141</t>
  </si>
  <si>
    <t>10010218</t>
  </si>
  <si>
    <t>10010324</t>
  </si>
  <si>
    <t>10010129</t>
  </si>
  <si>
    <t>10010314</t>
  </si>
  <si>
    <t>10010230</t>
  </si>
  <si>
    <t>10010089</t>
  </si>
  <si>
    <t>10010304</t>
  </si>
  <si>
    <t>10010251</t>
  </si>
  <si>
    <t>10010288</t>
  </si>
  <si>
    <t>10010093</t>
  </si>
  <si>
    <t>10010106</t>
  </si>
  <si>
    <t>10010102</t>
  </si>
  <si>
    <t>10010100</t>
  </si>
  <si>
    <t>10010091</t>
  </si>
  <si>
    <t>10010302</t>
  </si>
  <si>
    <t>10010277</t>
  </si>
  <si>
    <t>10010109</t>
  </si>
  <si>
    <t>10010178</t>
  </si>
  <si>
    <t>10010298</t>
  </si>
  <si>
    <t>10010180</t>
  </si>
  <si>
    <t>10010332</t>
  </si>
  <si>
    <t>10010333</t>
  </si>
  <si>
    <t>10010343</t>
  </si>
  <si>
    <t>10010345</t>
  </si>
  <si>
    <t>10010350</t>
  </si>
  <si>
    <t>10010354</t>
  </si>
  <si>
    <t>10010352</t>
  </si>
  <si>
    <t>10010356</t>
  </si>
  <si>
    <t>10010363</t>
  </si>
  <si>
    <t>10010365</t>
  </si>
  <si>
    <t>10010371</t>
  </si>
  <si>
    <t>10010369</t>
  </si>
  <si>
    <t>10010367</t>
  </si>
  <si>
    <t>10010373</t>
  </si>
  <si>
    <t>10010377</t>
  </si>
  <si>
    <t>10010378</t>
  </si>
  <si>
    <t>10010375</t>
  </si>
  <si>
    <t>10010384</t>
  </si>
  <si>
    <t>10010382</t>
  </si>
  <si>
    <t>10010386</t>
  </si>
  <si>
    <t>10010400</t>
  </si>
  <si>
    <t>10010404</t>
  </si>
  <si>
    <t>10010402</t>
  </si>
  <si>
    <t>10010410</t>
  </si>
  <si>
    <t>10010408</t>
  </si>
  <si>
    <t>10010406</t>
  </si>
  <si>
    <t>10010413</t>
  </si>
  <si>
    <t>10010411</t>
  </si>
  <si>
    <t>10010414</t>
  </si>
  <si>
    <t>10010412</t>
  </si>
  <si>
    <t>פורוורד מט"ח-מט"ח</t>
  </si>
  <si>
    <t>10010169</t>
  </si>
  <si>
    <t>10010242</t>
  </si>
  <si>
    <t>10010274</t>
  </si>
  <si>
    <t>10010312</t>
  </si>
  <si>
    <t>10010088</t>
  </si>
  <si>
    <t>10010207</t>
  </si>
  <si>
    <t>10010236</t>
  </si>
  <si>
    <t>10010150</t>
  </si>
  <si>
    <t>10010309</t>
  </si>
  <si>
    <t>10010322</t>
  </si>
  <si>
    <t>10010248</t>
  </si>
  <si>
    <t>10010238</t>
  </si>
  <si>
    <t>10010276</t>
  </si>
  <si>
    <t>10010133</t>
  </si>
  <si>
    <t>10010131</t>
  </si>
  <si>
    <t>10010316</t>
  </si>
  <si>
    <t>10010223</t>
  </si>
  <si>
    <t>10010152</t>
  </si>
  <si>
    <t>10010255</t>
  </si>
  <si>
    <t>10010286</t>
  </si>
  <si>
    <t>10010127</t>
  </si>
  <si>
    <t>10010164</t>
  </si>
  <si>
    <t>10010196</t>
  </si>
  <si>
    <t>10010111</t>
  </si>
  <si>
    <t>10010292</t>
  </si>
  <si>
    <t>10010311</t>
  </si>
  <si>
    <t>10010203</t>
  </si>
  <si>
    <t>10010290</t>
  </si>
  <si>
    <t>10010095</t>
  </si>
  <si>
    <t>10010171</t>
  </si>
  <si>
    <t>10010113</t>
  </si>
  <si>
    <t>10010173</t>
  </si>
  <si>
    <t>10010240</t>
  </si>
  <si>
    <t>10010097</t>
  </si>
  <si>
    <t>10010320</t>
  </si>
  <si>
    <t>10010120</t>
  </si>
  <si>
    <t>10010138</t>
  </si>
  <si>
    <t>10010166</t>
  </si>
  <si>
    <t>10010107</t>
  </si>
  <si>
    <t>10010282</t>
  </si>
  <si>
    <t>10010217</t>
  </si>
  <si>
    <t>10010264</t>
  </si>
  <si>
    <t>10010187</t>
  </si>
  <si>
    <t>10010191</t>
  </si>
  <si>
    <t>10010198</t>
  </si>
  <si>
    <t>10010280</t>
  </si>
  <si>
    <t>10010261</t>
  </si>
  <si>
    <t>10010334</t>
  </si>
  <si>
    <t>10010331</t>
  </si>
  <si>
    <t>10010338</t>
  </si>
  <si>
    <t>10010380</t>
  </si>
  <si>
    <t>10010387</t>
  </si>
  <si>
    <t>10010393</t>
  </si>
  <si>
    <t>10010395</t>
  </si>
  <si>
    <t>10010394</t>
  </si>
  <si>
    <t>10010391</t>
  </si>
  <si>
    <t>10010389</t>
  </si>
  <si>
    <t>496761</t>
  </si>
  <si>
    <t/>
  </si>
  <si>
    <t>פרנק שווצרי</t>
  </si>
  <si>
    <t>דולר ניו-זילנד</t>
  </si>
  <si>
    <t>כתר נורבגי</t>
  </si>
  <si>
    <t>רובל רוסי</t>
  </si>
  <si>
    <t>בנק הפועלים בע"מ</t>
  </si>
  <si>
    <t>30012000</t>
  </si>
  <si>
    <t>בנק לאומי לישראל בע"מ</t>
  </si>
  <si>
    <t>34110000</t>
  </si>
  <si>
    <t>30110000</t>
  </si>
  <si>
    <t>בנק מזרחי טפחות בע"מ</t>
  </si>
  <si>
    <t>30120000</t>
  </si>
  <si>
    <t>בנק דיסקונט לישראל בע"מ</t>
  </si>
  <si>
    <t>30011000</t>
  </si>
  <si>
    <t>יו בנק</t>
  </si>
  <si>
    <t>30026000</t>
  </si>
  <si>
    <t>בנק הפועלים</t>
  </si>
  <si>
    <t>31012000</t>
  </si>
  <si>
    <t>30212000</t>
  </si>
  <si>
    <t>31112000</t>
  </si>
  <si>
    <t>32012000</t>
  </si>
  <si>
    <t>31712000</t>
  </si>
  <si>
    <t>30312000</t>
  </si>
  <si>
    <t>30810000</t>
  </si>
  <si>
    <t>34010000</t>
  </si>
  <si>
    <t>32010000</t>
  </si>
  <si>
    <t>30210000</t>
  </si>
  <si>
    <t>30310000</t>
  </si>
  <si>
    <t>31710000</t>
  </si>
  <si>
    <t>31110000</t>
  </si>
  <si>
    <t>31210000</t>
  </si>
  <si>
    <t>30320000</t>
  </si>
  <si>
    <t>34020000</t>
  </si>
  <si>
    <t>30311000</t>
  </si>
  <si>
    <t>30326000</t>
  </si>
  <si>
    <t>32026000</t>
  </si>
  <si>
    <t>31726000</t>
  </si>
  <si>
    <t>30226000</t>
  </si>
  <si>
    <t>UBS</t>
  </si>
  <si>
    <t>31091000</t>
  </si>
  <si>
    <t>Aa3</t>
  </si>
  <si>
    <t>MOODY'S</t>
  </si>
  <si>
    <t>31191000</t>
  </si>
  <si>
    <t>30791000</t>
  </si>
  <si>
    <t>32791000</t>
  </si>
  <si>
    <t>31291000</t>
  </si>
  <si>
    <t>32091000</t>
  </si>
  <si>
    <t>30391000</t>
  </si>
  <si>
    <t>30991000</t>
  </si>
  <si>
    <t>32291000</t>
  </si>
  <si>
    <t>דולר סינגפורי</t>
  </si>
  <si>
    <t>32691000</t>
  </si>
  <si>
    <t>30891000</t>
  </si>
  <si>
    <t>31791000</t>
  </si>
  <si>
    <t>30291000</t>
  </si>
  <si>
    <t>דירוג פנימי</t>
  </si>
  <si>
    <t>לא</t>
  </si>
  <si>
    <t>339965453</t>
  </si>
  <si>
    <t>AA+</t>
  </si>
  <si>
    <t>339959565</t>
  </si>
  <si>
    <t>שעבוד פוליסות ב.חיים - לא צמוד</t>
  </si>
  <si>
    <t>333360107</t>
  </si>
  <si>
    <t>שעבוד פוליסות ב.חיים - מדד מחירים לצרכן7891</t>
  </si>
  <si>
    <t>333360307</t>
  </si>
  <si>
    <t>כן</t>
  </si>
  <si>
    <t>90148620</t>
  </si>
  <si>
    <t>90148621</t>
  </si>
  <si>
    <t>90148622</t>
  </si>
  <si>
    <t>90148623</t>
  </si>
  <si>
    <t>90148624</t>
  </si>
  <si>
    <t>507852</t>
  </si>
  <si>
    <t>90150400</t>
  </si>
  <si>
    <t>520300</t>
  </si>
  <si>
    <t>90150520</t>
  </si>
  <si>
    <t>92322010</t>
  </si>
  <si>
    <t>14811160</t>
  </si>
  <si>
    <t>14760843</t>
  </si>
  <si>
    <t>11898601</t>
  </si>
  <si>
    <t>11898600</t>
  </si>
  <si>
    <t>11898602</t>
  </si>
  <si>
    <t>11898603</t>
  </si>
  <si>
    <t>11898550</t>
  </si>
  <si>
    <t>11898551</t>
  </si>
  <si>
    <t>472710</t>
  </si>
  <si>
    <t>AA-</t>
  </si>
  <si>
    <t>454099</t>
  </si>
  <si>
    <t>11898420</t>
  </si>
  <si>
    <t>11898421</t>
  </si>
  <si>
    <t>11898422</t>
  </si>
  <si>
    <t>11896110</t>
  </si>
  <si>
    <t>11898200</t>
  </si>
  <si>
    <t>11898230</t>
  </si>
  <si>
    <t>11898120</t>
  </si>
  <si>
    <t>11898130</t>
  </si>
  <si>
    <t>11898140</t>
  </si>
  <si>
    <t>11898150</t>
  </si>
  <si>
    <t>11898160</t>
  </si>
  <si>
    <t>11898270</t>
  </si>
  <si>
    <t>11898280</t>
  </si>
  <si>
    <t>11898290</t>
  </si>
  <si>
    <t>11896120</t>
  </si>
  <si>
    <t>11898300</t>
  </si>
  <si>
    <t>11898310</t>
  </si>
  <si>
    <t>11898320</t>
  </si>
  <si>
    <t>11898330</t>
  </si>
  <si>
    <t>11898340</t>
  </si>
  <si>
    <t>11898350</t>
  </si>
  <si>
    <t>11898360</t>
  </si>
  <si>
    <t>11898380</t>
  </si>
  <si>
    <t>11898390</t>
  </si>
  <si>
    <t>11898400</t>
  </si>
  <si>
    <t>11896130</t>
  </si>
  <si>
    <t>11898410</t>
  </si>
  <si>
    <t>11896140</t>
  </si>
  <si>
    <t>11896150</t>
  </si>
  <si>
    <t>11896160</t>
  </si>
  <si>
    <t>11898170</t>
  </si>
  <si>
    <t>11898180</t>
  </si>
  <si>
    <t>11898190</t>
  </si>
  <si>
    <t>90145563</t>
  </si>
  <si>
    <t>90150300</t>
  </si>
  <si>
    <t>95350502</t>
  </si>
  <si>
    <t>95350101</t>
  </si>
  <si>
    <t>95350102</t>
  </si>
  <si>
    <t>95350202</t>
  </si>
  <si>
    <t>95350201</t>
  </si>
  <si>
    <t>95350301</t>
  </si>
  <si>
    <t>95350302</t>
  </si>
  <si>
    <t>95350401</t>
  </si>
  <si>
    <t>95350402</t>
  </si>
  <si>
    <t>95350501</t>
  </si>
  <si>
    <t>458870</t>
  </si>
  <si>
    <t>458869</t>
  </si>
  <si>
    <t>455954</t>
  </si>
  <si>
    <t>90840002</t>
  </si>
  <si>
    <t>90840004</t>
  </si>
  <si>
    <t>90840006</t>
  </si>
  <si>
    <t>90840008</t>
  </si>
  <si>
    <t>90840010</t>
  </si>
  <si>
    <t>90840012</t>
  </si>
  <si>
    <t>90840000</t>
  </si>
  <si>
    <t>40999</t>
  </si>
  <si>
    <t>14760844</t>
  </si>
  <si>
    <t>90136004</t>
  </si>
  <si>
    <t>90143221</t>
  </si>
  <si>
    <t>90839511</t>
  </si>
  <si>
    <t>90839541</t>
  </si>
  <si>
    <t>90839542</t>
  </si>
  <si>
    <t>90839544</t>
  </si>
  <si>
    <t>90839545</t>
  </si>
  <si>
    <t>90839546</t>
  </si>
  <si>
    <t>90839547</t>
  </si>
  <si>
    <t>90839548</t>
  </si>
  <si>
    <t>90839550</t>
  </si>
  <si>
    <t>90839512</t>
  </si>
  <si>
    <t>90839513</t>
  </si>
  <si>
    <t>90839515</t>
  </si>
  <si>
    <t>90839516</t>
  </si>
  <si>
    <t>90839517</t>
  </si>
  <si>
    <t>90839518</t>
  </si>
  <si>
    <t>90839519</t>
  </si>
  <si>
    <t>90839520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</si>
  <si>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</si>
  <si>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</si>
  <si>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</si>
  <si>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</si>
  <si>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</si>
  <si>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</si>
  <si>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</si>
  <si>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</si>
  <si>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523632</t>
  </si>
  <si>
    <t>524747</t>
  </si>
  <si>
    <t>465782</t>
  </si>
  <si>
    <t>467404</t>
  </si>
  <si>
    <t>90310006</t>
  </si>
  <si>
    <t>90310007</t>
  </si>
  <si>
    <t>91102700</t>
  </si>
  <si>
    <t>91102701</t>
  </si>
  <si>
    <t>84666730</t>
  </si>
  <si>
    <t>91040003</t>
  </si>
  <si>
    <t>91040006</t>
  </si>
  <si>
    <t>91040007</t>
  </si>
  <si>
    <t>66679</t>
  </si>
  <si>
    <t>91050027</t>
  </si>
  <si>
    <t>91050028</t>
  </si>
  <si>
    <t>91050029</t>
  </si>
  <si>
    <t>91102799</t>
  </si>
  <si>
    <t>91102798</t>
  </si>
  <si>
    <t>414968</t>
  </si>
  <si>
    <t>90145980</t>
  </si>
  <si>
    <t>487742</t>
  </si>
  <si>
    <t>90240690</t>
  </si>
  <si>
    <t>90240692</t>
  </si>
  <si>
    <t>90240693</t>
  </si>
  <si>
    <t>90240694</t>
  </si>
  <si>
    <t>90240695</t>
  </si>
  <si>
    <t>90240696</t>
  </si>
  <si>
    <t>90240697</t>
  </si>
  <si>
    <t>90240790</t>
  </si>
  <si>
    <t>90240792</t>
  </si>
  <si>
    <t>90240793</t>
  </si>
  <si>
    <t>90240794</t>
  </si>
  <si>
    <t>90240795</t>
  </si>
  <si>
    <t>90240796</t>
  </si>
  <si>
    <t>90240797</t>
  </si>
  <si>
    <t>482154</t>
  </si>
  <si>
    <t>482153</t>
  </si>
  <si>
    <t>84666732</t>
  </si>
  <si>
    <t>90320002</t>
  </si>
  <si>
    <t>90320003</t>
  </si>
  <si>
    <t>90320004</t>
  </si>
  <si>
    <t>90320001</t>
  </si>
  <si>
    <t>90310002</t>
  </si>
  <si>
    <t>90310003</t>
  </si>
  <si>
    <t>90310004</t>
  </si>
  <si>
    <t>90310001</t>
  </si>
  <si>
    <t>90310005</t>
  </si>
  <si>
    <t>90145362</t>
  </si>
  <si>
    <t>90141407</t>
  </si>
  <si>
    <t>90800100</t>
  </si>
  <si>
    <t>D</t>
  </si>
  <si>
    <t>66240</t>
  </si>
  <si>
    <t>535150</t>
  </si>
  <si>
    <t>508506</t>
  </si>
  <si>
    <t>90240950</t>
  </si>
  <si>
    <t>66624</t>
  </si>
  <si>
    <t>493038</t>
  </si>
  <si>
    <t>483880</t>
  </si>
  <si>
    <t>508309</t>
  </si>
  <si>
    <t>494318</t>
  </si>
  <si>
    <t>494319</t>
  </si>
  <si>
    <t>499017</t>
  </si>
  <si>
    <t>491619</t>
  </si>
  <si>
    <t>464740</t>
  </si>
  <si>
    <t>491862</t>
  </si>
  <si>
    <t>491863</t>
  </si>
  <si>
    <t>491864</t>
  </si>
  <si>
    <t>508310</t>
  </si>
  <si>
    <t>469140</t>
  </si>
  <si>
    <t>475042</t>
  </si>
  <si>
    <t>491469</t>
  </si>
  <si>
    <t>487447</t>
  </si>
  <si>
    <t>487557</t>
  </si>
  <si>
    <t>487556</t>
  </si>
  <si>
    <t>471677</t>
  </si>
  <si>
    <t>521872</t>
  </si>
  <si>
    <t>474437</t>
  </si>
  <si>
    <t>474436</t>
  </si>
  <si>
    <t>525540</t>
  </si>
  <si>
    <t>נדלן מרכז ויצמן</t>
  </si>
  <si>
    <t>31/12/2018</t>
  </si>
  <si>
    <t>קניון</t>
  </si>
  <si>
    <t>ויצמן ,11 תל אביב</t>
  </si>
  <si>
    <t>נדלן לייף פלאזה</t>
  </si>
  <si>
    <t>השכרה</t>
  </si>
  <si>
    <t>החושלים 6, הרצליה פיתוח</t>
  </si>
  <si>
    <t>נדלן מגדל קרדן</t>
  </si>
  <si>
    <t>בגין 154, תל אביב</t>
  </si>
  <si>
    <t>נדלן קרית ממשלה רמלה</t>
  </si>
  <si>
    <t>הרצל ,91 רמלה</t>
  </si>
  <si>
    <t>נדלן קניון הזהב ראשלצ</t>
  </si>
  <si>
    <t>סחרוב ,21 ראשון לציון</t>
  </si>
  <si>
    <t>נדלן בית סלקום נתניה</t>
  </si>
  <si>
    <t>הגביש ,10 נתניה</t>
  </si>
  <si>
    <t>נדלן בית ציון</t>
  </si>
  <si>
    <t>רוטשילד ,45 תל אביב</t>
  </si>
  <si>
    <t>נדלן מגדל זיו</t>
  </si>
  <si>
    <t>ראול ולנברג 24, תל אביב</t>
  </si>
  <si>
    <t>נדלן מגדל סהר</t>
  </si>
  <si>
    <t>יהודה הלוי ,48 תל אביב</t>
  </si>
  <si>
    <t>נדלן פי גלילות</t>
  </si>
  <si>
    <t>מתחם פי גלילות, רמת השרון</t>
  </si>
  <si>
    <t>נדלן כפר נטר</t>
  </si>
  <si>
    <t>פארק התעשייה כפר נטר</t>
  </si>
  <si>
    <t>נדלן בית יעד ירושלים</t>
  </si>
  <si>
    <t>עם ועולמו 3, גבעת שאול, ירושלים</t>
  </si>
  <si>
    <t>נדלן מתקן ראשל'צ</t>
  </si>
  <si>
    <t>סחרוב 12, ראשון לציון</t>
  </si>
  <si>
    <t>נדלן מקרקעין להשכרה - בית ריגר פדרמן</t>
  </si>
  <si>
    <t>כנפי נשרים 22, ירושלים</t>
  </si>
  <si>
    <t>נדלן מקרקעין להשכרה - ב.ס.ר. סנטר תא</t>
  </si>
  <si>
    <t>יגאל אלון 94, תל אביב</t>
  </si>
  <si>
    <t>נדלן מקרקעין להשכרה - פלקסטרוניקס</t>
  </si>
  <si>
    <t>רח המתכת, א.ת. רמת גבריאל, מגדל העמק</t>
  </si>
  <si>
    <t>נדלן מקרקעין להשכרה - מגדל צ'מפיון</t>
  </si>
  <si>
    <t>דרך ששת הימים פינת מבצע קדש, בני ברק</t>
  </si>
  <si>
    <t>נדלן מקרקעין להשכרה - מגדלי הסיבים</t>
  </si>
  <si>
    <t>הסיבים 41, פתח תקווה</t>
  </si>
  <si>
    <t>נדלן מקרקעין להשכרה - הייטק פארק -רעננה</t>
  </si>
  <si>
    <t>זרחין 13, רעננה</t>
  </si>
  <si>
    <t>נדלן מקרקעין להשכרה - הייטק פארק -רעננה מזרח</t>
  </si>
  <si>
    <t>זרחין 22-24, רעננה</t>
  </si>
  <si>
    <t>נדלן מקרקעין להשכרה - נאות התיכון יפו</t>
  </si>
  <si>
    <t>טולוז ,8 תל אביב</t>
  </si>
  <si>
    <t>נדלן בית קודאק פת-עלות</t>
  </si>
  <si>
    <t>התנופה 7, פתח תקווה</t>
  </si>
  <si>
    <t>נדלן טרמינל פארק אור יהודה</t>
  </si>
  <si>
    <t>אריאל שרון 3, אור יהודה</t>
  </si>
  <si>
    <t>נדלן בית ריגר  פדרמן 2</t>
  </si>
  <si>
    <t>נדלן טרמינל  פארק אור יהודה בניין B</t>
  </si>
  <si>
    <t>נדלן מקרקעין להשכרה - סטריט מול רמת ישי</t>
  </si>
  <si>
    <t>האקליפטוס 3, פינת רח' הצפצפה, א.ת. רמת ישי</t>
  </si>
  <si>
    <t>נדלן בית גהה</t>
  </si>
  <si>
    <t>אפעל 15, קריית אריה, פתח תקוה</t>
  </si>
  <si>
    <t>נדלן מגדלי הסיבים פת-עלות-לא מניב</t>
  </si>
  <si>
    <t>קרדן אן.וי אגח ב חש 2/18</t>
  </si>
  <si>
    <t>1143270</t>
  </si>
  <si>
    <t>שטר הון לאומי 6.2% 2019</t>
  </si>
  <si>
    <t>שטר הון נדחה פועלים לס (סד ד)</t>
  </si>
  <si>
    <t>6620233</t>
  </si>
  <si>
    <t>דיסקונט שטרי הון נדחים  סדב</t>
  </si>
  <si>
    <t>דרך ארץ   חוב נחות</t>
  </si>
  <si>
    <t>90150100</t>
  </si>
  <si>
    <t>90150200</t>
  </si>
  <si>
    <t>Citymark Building*</t>
  </si>
  <si>
    <t>SDPIII</t>
  </si>
  <si>
    <t>APCS LP*</t>
  </si>
  <si>
    <t>CMPVIIC</t>
  </si>
  <si>
    <t>KCOIV SCS</t>
  </si>
  <si>
    <t>PCSIII LP</t>
  </si>
  <si>
    <t>סה"כ יתרות התחייבות להשקעה</t>
  </si>
  <si>
    <t>Accelmed growth partners</t>
  </si>
  <si>
    <t>Accelmed I</t>
  </si>
  <si>
    <t>ANATOMY 2</t>
  </si>
  <si>
    <t>ANATOMY I</t>
  </si>
  <si>
    <t>Enlight</t>
  </si>
  <si>
    <t>FIMI 6</t>
  </si>
  <si>
    <t>Helios Renewable Energy 1</t>
  </si>
  <si>
    <t>NOY 2 co-investment Ashalim plot A</t>
  </si>
  <si>
    <t>NOY 2 infra &amp; energy investment LP</t>
  </si>
  <si>
    <t>Orbimed  II</t>
  </si>
  <si>
    <t>Orbimed Israel Partners I</t>
  </si>
  <si>
    <t>Reality III</t>
  </si>
  <si>
    <t>Sky II</t>
  </si>
  <si>
    <t>sky III</t>
  </si>
  <si>
    <t>Tene Growth III</t>
  </si>
  <si>
    <t>Vintage fund of funds ISRAEL V</t>
  </si>
  <si>
    <t>סה"כ בחו"ל</t>
  </si>
  <si>
    <t>ACE IV</t>
  </si>
  <si>
    <t xml:space="preserve">ADLS </t>
  </si>
  <si>
    <t>ADLS  co-inv</t>
  </si>
  <si>
    <t>Advent</t>
  </si>
  <si>
    <t>apollo natural pesources partners II</t>
  </si>
  <si>
    <t>Ares Special Situations Fund IV</t>
  </si>
  <si>
    <t>Astorg VII</t>
  </si>
  <si>
    <t>Blackstone RE VIII</t>
  </si>
  <si>
    <t>Blackstone Real Estate Partners IX</t>
  </si>
  <si>
    <t>Bluebay SLFI</t>
  </si>
  <si>
    <t>Brookfield  RE  II</t>
  </si>
  <si>
    <t>Brookfield Capital Partners V</t>
  </si>
  <si>
    <t>brookfield III</t>
  </si>
  <si>
    <t>Court Square IV</t>
  </si>
  <si>
    <t>EC-1</t>
  </si>
  <si>
    <t>Fortissimo Capital Fund II</t>
  </si>
  <si>
    <t>Fortissimo Capital Fund III</t>
  </si>
  <si>
    <t>Gavea III</t>
  </si>
  <si>
    <t>Gavea IV</t>
  </si>
  <si>
    <t>Graph Tech Brookfield</t>
  </si>
  <si>
    <t>HARBOURVEST A AE II</t>
  </si>
  <si>
    <t>HARBOURVEST co-inv preston</t>
  </si>
  <si>
    <t>harbourvest DOVER</t>
  </si>
  <si>
    <t>harbourvest part' co inv fund IV (Tranche B)</t>
  </si>
  <si>
    <t>harbourvest ח-ן מנוהל</t>
  </si>
  <si>
    <t>IFM GIF</t>
  </si>
  <si>
    <t>incline</t>
  </si>
  <si>
    <t>Inimiti Capital Partners I - mishtatef</t>
  </si>
  <si>
    <t>Israel Cleantech Ventures II</t>
  </si>
  <si>
    <t>KELSO INVESTMENT ASSOCIATES X - HARB B</t>
  </si>
  <si>
    <t>Klirmark Opportunity I</t>
  </si>
  <si>
    <t>Klirmark Opportunity II</t>
  </si>
  <si>
    <t>KOTAK- CIIF I</t>
  </si>
  <si>
    <t>meridiam III</t>
  </si>
  <si>
    <t>Migdal-HarbourVes project Draco</t>
  </si>
  <si>
    <t>Migdal-HarbourVest 2016 Fund L.P. (Tranche B)</t>
  </si>
  <si>
    <t>Migdal-HarbourVest Project Saxa</t>
  </si>
  <si>
    <t>OWL ROCK</t>
  </si>
  <si>
    <t>Patria VI</t>
  </si>
  <si>
    <t>PGCO IV Co-mingled Fund SCSP</t>
  </si>
  <si>
    <t>Rhone Capital Partners V</t>
  </si>
  <si>
    <t>Selene Mortgage Opportunity  II  blocker</t>
  </si>
  <si>
    <t>Silverfleet II</t>
  </si>
  <si>
    <t>Sun Capital Partners  harbourvest B</t>
  </si>
  <si>
    <t>SVB</t>
  </si>
  <si>
    <t>SVB IX</t>
  </si>
  <si>
    <t xml:space="preserve">TDLIV </t>
  </si>
  <si>
    <t>THOMA BRAVO</t>
  </si>
  <si>
    <t>TPG ASIA VII L.P</t>
  </si>
  <si>
    <t>Trilantic capital partners V</t>
  </si>
  <si>
    <t>VICTORIA I</t>
  </si>
  <si>
    <t>Vintage Fund of Funds (access) V</t>
  </si>
  <si>
    <t>Vintage Migdal Co-investment</t>
  </si>
  <si>
    <t>Viola PE II LP</t>
  </si>
  <si>
    <t>Warburg Pincus China I</t>
  </si>
  <si>
    <t>waterton</t>
  </si>
  <si>
    <t xml:space="preserve">WSREDII </t>
  </si>
  <si>
    <t>עמית ח'</t>
  </si>
  <si>
    <t>עמית ג'</t>
  </si>
  <si>
    <t>פורוורד ריבית</t>
  </si>
  <si>
    <t>בבטחונות אחרים - גורם 07</t>
  </si>
  <si>
    <t>גורם 111</t>
  </si>
  <si>
    <t>גורם 80</t>
  </si>
  <si>
    <t>גורם 98</t>
  </si>
  <si>
    <t>גורם 105</t>
  </si>
  <si>
    <t>גורם 47</t>
  </si>
  <si>
    <t>גורם 43</t>
  </si>
  <si>
    <t>גורם 113</t>
  </si>
  <si>
    <t>גורם 104</t>
  </si>
  <si>
    <t>גורם 97</t>
  </si>
  <si>
    <t>גורם 125</t>
  </si>
  <si>
    <t>גורם 112</t>
  </si>
  <si>
    <t>גורם 128</t>
  </si>
  <si>
    <t>גורם 124</t>
  </si>
  <si>
    <t>גורם 87</t>
  </si>
  <si>
    <t>גורם 119</t>
  </si>
  <si>
    <t>מובטחות משכנתא - גורם 01</t>
  </si>
  <si>
    <t>בבטחונות אחרים - גורם 80</t>
  </si>
  <si>
    <t>בבטחונות אחרים - גורם 114</t>
  </si>
  <si>
    <t>בבטחונות אחרים - גורם 7</t>
  </si>
  <si>
    <t>בבטחונות אחרים - גורם 28*</t>
  </si>
  <si>
    <t>בבטחונות אחרים - גורם 94</t>
  </si>
  <si>
    <t>בבטחונות אחרים - גורם 29</t>
  </si>
  <si>
    <t>בבטחונות אחרים - גורם 111</t>
  </si>
  <si>
    <t>בבטחונות אחרים - גורם 69</t>
  </si>
  <si>
    <t>בבטחונות אחרים - גורם 26</t>
  </si>
  <si>
    <t>בבטחונות אחרים - גורם 37</t>
  </si>
  <si>
    <t>בבטחונות אחרים - גורם 35</t>
  </si>
  <si>
    <t>בבטחונות אחרים - גורם 41</t>
  </si>
  <si>
    <t>בבטחונות אחרים - גורם 63</t>
  </si>
  <si>
    <t>בבטחונות אחרים - גורם 33</t>
  </si>
  <si>
    <t>בבטחונות אחרים - גורם 89</t>
  </si>
  <si>
    <t>בבטחונות אחרים - גורם 105</t>
  </si>
  <si>
    <t>בבטחונות אחרים - גורם 62</t>
  </si>
  <si>
    <t>בבטחונות אחרים - גורם 40</t>
  </si>
  <si>
    <t>בבטחונות אחרים - גורם 64</t>
  </si>
  <si>
    <t>בבטחונות אחרים - גורם 81</t>
  </si>
  <si>
    <t>בבטחונות אחרים - גורם 96</t>
  </si>
  <si>
    <t>בבטחונות אחרים - גורם 38</t>
  </si>
  <si>
    <t>בבטחונות אחרים - גורם 129</t>
  </si>
  <si>
    <t>בבטחונות אחרים - גורם 98*</t>
  </si>
  <si>
    <t>בבטחונות אחרים - גורם 76</t>
  </si>
  <si>
    <t>בבטחונות אחרים - גורם 30</t>
  </si>
  <si>
    <t>בבטחונות אחרים - גורם 47</t>
  </si>
  <si>
    <t>בבטחונות אחרים - גורם 78</t>
  </si>
  <si>
    <t>בבטחונות אחרים - גורם 77</t>
  </si>
  <si>
    <t>בבטחונות אחרים - גורם 103</t>
  </si>
  <si>
    <t>בבטחונות אחרים - גורם 43</t>
  </si>
  <si>
    <t>בבטחונות אחרים - גורם 130</t>
  </si>
  <si>
    <t>בבטחונות אחרים - גורם 104</t>
  </si>
  <si>
    <t>בבטחונות אחרים - גורם 90</t>
  </si>
  <si>
    <t>בבטחונות אחרים - גורם 70</t>
  </si>
  <si>
    <t>בבטחונות אחרים - גורם 14*</t>
  </si>
  <si>
    <t>בבטחונות אחרים - גורם 61</t>
  </si>
  <si>
    <t>בבטחונות אחרים - גורם 17</t>
  </si>
  <si>
    <t>בשיעבוד כלי רכב - גורם 68</t>
  </si>
  <si>
    <t>בשיעבוד כלי רכב - גורם 01</t>
  </si>
  <si>
    <t>בבטחונות אחרים - גורם 116*</t>
  </si>
  <si>
    <t>בבטחונות אחרים - גורם 131</t>
  </si>
  <si>
    <t>בבטחונות אחרים - גורם 115*</t>
  </si>
  <si>
    <t>בבטחונות אחרים - גורם 119</t>
  </si>
  <si>
    <t>בבטחונות אחרים - גורם 102</t>
  </si>
  <si>
    <t>בבטחונות אחרים - גורם 108</t>
  </si>
  <si>
    <t>בבטחונות אחרים - גורם 106</t>
  </si>
  <si>
    <t>בבטחונות אחרים - גורם 84</t>
  </si>
  <si>
    <t>בבטחונות אחרים - גורם 117</t>
  </si>
  <si>
    <t>בבטחונות אחרים - גורם 109</t>
  </si>
  <si>
    <t>בבטחונות אחרים - גורם 132</t>
  </si>
  <si>
    <t>בבטחונות אחרים - גורם 133</t>
  </si>
  <si>
    <t>בבטחונות אחרים - גורם 121</t>
  </si>
  <si>
    <t>בבטחונות אחרים - גורם 97</t>
  </si>
  <si>
    <t>בבטחונות אחרים - גורם 110</t>
  </si>
  <si>
    <t>בבטחונות אחרים - גורם 118</t>
  </si>
  <si>
    <t>בבטחונות אחרים - גורם 126</t>
  </si>
  <si>
    <t>בבטחונות אחרים - גורם 100</t>
  </si>
  <si>
    <t>בבטחונות אחרים - גורם 125</t>
  </si>
  <si>
    <t>בבטחונות אחרים - גורם 112</t>
  </si>
  <si>
    <t>בבטחונות אחרים - גורם 107</t>
  </si>
  <si>
    <t>בבטחונות אחרים - גורם 88</t>
  </si>
  <si>
    <t>בבטחונות אחרים - גורם 122</t>
  </si>
  <si>
    <t>בבטחונות אחרים - גורם 127</t>
  </si>
  <si>
    <t>בבטחונות אחרים - גורם 91</t>
  </si>
  <si>
    <t>בבטחונות אחרים - גורם 86</t>
  </si>
  <si>
    <t>בבטחונות אחרים - גורם 101</t>
  </si>
  <si>
    <t>בבטחונות אחרים - גורם 134</t>
  </si>
  <si>
    <t>בבטחונות אחרים - גורם 124</t>
  </si>
  <si>
    <t>בבטחונות אחרים - גורם 135</t>
  </si>
  <si>
    <t>בבטחונות אחרים - גורם 123</t>
  </si>
  <si>
    <t>בבטחונות אחרים - גורם 79</t>
  </si>
  <si>
    <t>בבטחונות אחרים - גורם 120</t>
  </si>
  <si>
    <t>בבטחונות אחרים - גורם 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</si>
</sst>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  <numFmt numFmtId="168" formatCode="dd/mm/yyyy;@"/>
  </numFmts>
  <fonts count="3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indexed="8"/>
      <name val="Arial"/>
      <family val="2"/>
      <charset val="177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rgb="FFA6A6A6"/>
      </bottom>
      <diagonal/>
    </border>
  </borders>
  <cellStyleXfs count="17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0" fillId="0" borderId="0"/>
  </cellStyleXfs>
  <cellXfs count="15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28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7" fillId="0" borderId="29" xfId="0" applyFont="1" applyFill="1" applyBorder="1" applyAlignment="1">
      <alignment horizontal="right"/>
    </xf>
    <xf numFmtId="0" fontId="27" fillId="0" borderId="30" xfId="0" applyFont="1" applyFill="1" applyBorder="1" applyAlignment="1">
      <alignment horizontal="right" indent="1"/>
    </xf>
    <xf numFmtId="0" fontId="27" fillId="0" borderId="30" xfId="0" applyFont="1" applyFill="1" applyBorder="1" applyAlignment="1">
      <alignment horizontal="right" indent="2"/>
    </xf>
    <xf numFmtId="0" fontId="28" fillId="0" borderId="30" xfId="0" applyFont="1" applyFill="1" applyBorder="1" applyAlignment="1">
      <alignment horizontal="right" indent="3"/>
    </xf>
    <xf numFmtId="0" fontId="28" fillId="0" borderId="30" xfId="0" applyFont="1" applyFill="1" applyBorder="1" applyAlignment="1">
      <alignment horizontal="right" indent="2"/>
    </xf>
    <xf numFmtId="14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2" fontId="5" fillId="0" borderId="31" xfId="7" applyNumberFormat="1" applyFont="1" applyBorder="1" applyAlignment="1">
      <alignment horizontal="right"/>
    </xf>
    <xf numFmtId="167" fontId="5" fillId="0" borderId="31" xfId="7" applyNumberFormat="1" applyFont="1" applyBorder="1" applyAlignment="1">
      <alignment horizontal="center"/>
    </xf>
    <xf numFmtId="0" fontId="27" fillId="0" borderId="32" xfId="0" applyFont="1" applyFill="1" applyBorder="1" applyAlignment="1">
      <alignment horizontal="right"/>
    </xf>
    <xf numFmtId="0" fontId="27" fillId="0" borderId="32" xfId="0" applyNumberFormat="1" applyFont="1" applyFill="1" applyBorder="1" applyAlignment="1">
      <alignment horizontal="right"/>
    </xf>
    <xf numFmtId="4" fontId="27" fillId="0" borderId="32" xfId="0" applyNumberFormat="1" applyFont="1" applyFill="1" applyBorder="1" applyAlignment="1">
      <alignment horizontal="right"/>
    </xf>
    <xf numFmtId="10" fontId="27" fillId="0" borderId="32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4" fontId="4" fillId="0" borderId="0" xfId="0" applyNumberFormat="1" applyFont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166" fontId="29" fillId="0" borderId="0" xfId="0" applyNumberFormat="1" applyFont="1" applyFill="1" applyBorder="1" applyAlignment="1">
      <alignment horizontal="right"/>
    </xf>
    <xf numFmtId="14" fontId="29" fillId="0" borderId="0" xfId="0" applyNumberFormat="1" applyFont="1" applyFill="1" applyBorder="1" applyAlignment="1">
      <alignment horizontal="right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43" fontId="0" fillId="0" borderId="0" xfId="0" applyNumberFormat="1" applyFill="1"/>
    <xf numFmtId="49" fontId="27" fillId="0" borderId="0" xfId="0" applyNumberFormat="1" applyFont="1" applyFill="1" applyBorder="1" applyAlignment="1">
      <alignment horizontal="right"/>
    </xf>
    <xf numFmtId="168" fontId="28" fillId="0" borderId="0" xfId="0" applyNumberFormat="1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 wrapText="1"/>
    </xf>
    <xf numFmtId="43" fontId="28" fillId="0" borderId="0" xfId="15" applyFont="1" applyFill="1" applyBorder="1" applyAlignment="1">
      <alignment horizontal="right"/>
    </xf>
    <xf numFmtId="0" fontId="5" fillId="0" borderId="0" xfId="0" applyFont="1" applyFill="1" applyAlignment="1">
      <alignment horizontal="right" readingOrder="2"/>
    </xf>
    <xf numFmtId="43" fontId="5" fillId="0" borderId="31" xfId="13" applyFont="1" applyFill="1" applyBorder="1" applyAlignment="1">
      <alignment horizontal="right"/>
    </xf>
    <xf numFmtId="10" fontId="5" fillId="0" borderId="31" xfId="14" applyNumberFormat="1" applyFont="1" applyFill="1" applyBorder="1" applyAlignment="1">
      <alignment horizontal="center"/>
    </xf>
  </cellXfs>
  <cellStyles count="17">
    <cellStyle name="Comma" xfId="13" builtinId="3"/>
    <cellStyle name="Comma 2" xfId="1"/>
    <cellStyle name="Comma 3" xfId="15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Percent 3" xfId="16"/>
    <cellStyle name="Text" xfId="9"/>
    <cellStyle name="Total" xfId="10"/>
    <cellStyle name="היפר-קישור" xfId="11" builtinId="8"/>
  </cellStyles>
  <dxfs count="60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198120</xdr:colOff>
      <xdr:row>50</xdr:row>
      <xdr:rowOff>0</xdr:rowOff>
    </xdr:from>
    <xdr:to>
      <xdr:col>28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B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2" width="6.7109375" style="9" customWidth="1"/>
    <col min="23" max="25" width="7.7109375" style="9" customWidth="1"/>
    <col min="26" max="26" width="7.140625" style="9" customWidth="1"/>
    <col min="27" max="27" width="6" style="9" customWidth="1"/>
    <col min="28" max="28" width="7.85546875" style="9" customWidth="1"/>
    <col min="29" max="29" width="8.140625" style="9" customWidth="1"/>
    <col min="30" max="30" width="6.28515625" style="9" customWidth="1"/>
    <col min="31" max="31" width="8" style="9" customWidth="1"/>
    <col min="32" max="32" width="8.7109375" style="9" customWidth="1"/>
    <col min="33" max="33" width="10" style="9" customWidth="1"/>
    <col min="34" max="34" width="9.5703125" style="9" customWidth="1"/>
    <col min="35" max="35" width="6.140625" style="9" customWidth="1"/>
    <col min="36" max="37" width="5.7109375" style="9" customWidth="1"/>
    <col min="38" max="38" width="6.85546875" style="9" customWidth="1"/>
    <col min="39" max="39" width="6.42578125" style="9" customWidth="1"/>
    <col min="40" max="40" width="6.7109375" style="9" customWidth="1"/>
    <col min="41" max="41" width="7.28515625" style="9" customWidth="1"/>
    <col min="42" max="53" width="5.7109375" style="9" customWidth="1"/>
    <col min="54" max="16384" width="9.140625" style="9"/>
  </cols>
  <sheetData>
    <row r="1" spans="1:28">
      <c r="B1" s="57" t="s">
        <v>193</v>
      </c>
      <c r="C1" s="79" t="s" vm="1">
        <v>272</v>
      </c>
    </row>
    <row r="2" spans="1:28">
      <c r="B2" s="57" t="s">
        <v>192</v>
      </c>
      <c r="C2" s="79" t="s">
        <v>273</v>
      </c>
    </row>
    <row r="3" spans="1:28">
      <c r="B3" s="57" t="s">
        <v>194</v>
      </c>
      <c r="C3" s="79" t="s">
        <v>274</v>
      </c>
    </row>
    <row r="4" spans="1:28">
      <c r="B4" s="57" t="s">
        <v>195</v>
      </c>
      <c r="C4" s="79">
        <v>17013</v>
      </c>
    </row>
    <row r="6" spans="1:28" ht="26.25" customHeight="1">
      <c r="B6" s="130" t="s">
        <v>209</v>
      </c>
      <c r="C6" s="131"/>
      <c r="D6" s="132"/>
    </row>
    <row r="7" spans="1:28" s="10" customFormat="1">
      <c r="B7" s="23"/>
      <c r="C7" s="24" t="s">
        <v>124</v>
      </c>
      <c r="D7" s="25" t="s">
        <v>122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spans="1:28" s="10" customFormat="1">
      <c r="B8" s="23"/>
      <c r="C8" s="26" t="s">
        <v>258</v>
      </c>
      <c r="D8" s="27" t="s">
        <v>20</v>
      </c>
    </row>
    <row r="9" spans="1:28" s="11" customFormat="1" ht="18" customHeight="1">
      <c r="B9" s="37"/>
      <c r="C9" s="20" t="s">
        <v>1</v>
      </c>
      <c r="D9" s="28" t="s">
        <v>2</v>
      </c>
    </row>
    <row r="10" spans="1:28" s="11" customFormat="1" ht="18" customHeight="1">
      <c r="B10" s="68" t="s">
        <v>208</v>
      </c>
      <c r="C10" s="155">
        <v>27673322.99872997</v>
      </c>
      <c r="D10" s="156">
        <v>0.99628908248251435</v>
      </c>
      <c r="AB10" s="67"/>
    </row>
    <row r="11" spans="1:28">
      <c r="A11" s="45" t="s">
        <v>155</v>
      </c>
      <c r="B11" s="29" t="s">
        <v>210</v>
      </c>
      <c r="C11" s="155">
        <v>3551086.4646931444</v>
      </c>
      <c r="D11" s="156">
        <v>0.1278454588156101</v>
      </c>
    </row>
    <row r="12" spans="1:28">
      <c r="B12" s="29" t="s">
        <v>211</v>
      </c>
      <c r="C12" s="155">
        <v>18849351.849510588</v>
      </c>
      <c r="D12" s="156">
        <v>0.67861035194077868</v>
      </c>
    </row>
    <row r="13" spans="1:28">
      <c r="A13" s="55" t="s">
        <v>155</v>
      </c>
      <c r="B13" s="30" t="s">
        <v>78</v>
      </c>
      <c r="C13" s="155" vm="2">
        <v>4401227.3980803499</v>
      </c>
      <c r="D13" s="156">
        <v>0.15845205169005597</v>
      </c>
    </row>
    <row r="14" spans="1:28">
      <c r="A14" s="55" t="s">
        <v>155</v>
      </c>
      <c r="B14" s="30" t="s">
        <v>79</v>
      </c>
      <c r="C14" s="155" t="s" vm="3">
        <v>2274</v>
      </c>
      <c r="D14" s="156"/>
    </row>
    <row r="15" spans="1:28">
      <c r="A15" s="55" t="s">
        <v>155</v>
      </c>
      <c r="B15" s="30" t="s">
        <v>80</v>
      </c>
      <c r="C15" s="155" vm="4">
        <v>5477327.8896898972</v>
      </c>
      <c r="D15" s="156">
        <v>0.19719359246901705</v>
      </c>
    </row>
    <row r="16" spans="1:28">
      <c r="A16" s="55" t="s">
        <v>155</v>
      </c>
      <c r="B16" s="30" t="s">
        <v>81</v>
      </c>
      <c r="C16" s="155" vm="5">
        <v>3800252.9463409549</v>
      </c>
      <c r="D16" s="156">
        <v>0.13681589743614317</v>
      </c>
    </row>
    <row r="17" spans="1:4">
      <c r="A17" s="55" t="s">
        <v>155</v>
      </c>
      <c r="B17" s="30" t="s">
        <v>82</v>
      </c>
      <c r="C17" s="155" vm="6">
        <v>3242310.8038734365</v>
      </c>
      <c r="D17" s="156">
        <v>0.11672898321833121</v>
      </c>
    </row>
    <row r="18" spans="1:4">
      <c r="A18" s="55" t="s">
        <v>155</v>
      </c>
      <c r="B18" s="30" t="s">
        <v>83</v>
      </c>
      <c r="C18" s="155" vm="7">
        <v>1843179.44652</v>
      </c>
      <c r="D18" s="156">
        <v>6.6357753989584684E-2</v>
      </c>
    </row>
    <row r="19" spans="1:4">
      <c r="A19" s="55" t="s">
        <v>155</v>
      </c>
      <c r="B19" s="30" t="s">
        <v>84</v>
      </c>
      <c r="C19" s="155" vm="8">
        <v>92.544255946000021</v>
      </c>
      <c r="D19" s="156">
        <v>3.3317585983330868E-6</v>
      </c>
    </row>
    <row r="20" spans="1:4">
      <c r="A20" s="55" t="s">
        <v>155</v>
      </c>
      <c r="B20" s="30" t="s">
        <v>85</v>
      </c>
      <c r="C20" s="155" t="s" vm="9">
        <v>2274</v>
      </c>
      <c r="D20" s="156"/>
    </row>
    <row r="21" spans="1:4">
      <c r="A21" s="55" t="s">
        <v>155</v>
      </c>
      <c r="B21" s="30" t="s">
        <v>86</v>
      </c>
      <c r="C21" s="155" vm="10">
        <v>84960.820749999999</v>
      </c>
      <c r="D21" s="156">
        <v>3.0587413790481022E-3</v>
      </c>
    </row>
    <row r="22" spans="1:4">
      <c r="A22" s="55" t="s">
        <v>155</v>
      </c>
      <c r="B22" s="30" t="s">
        <v>87</v>
      </c>
      <c r="C22" s="155" t="s" vm="11">
        <v>2274</v>
      </c>
      <c r="D22" s="156"/>
    </row>
    <row r="23" spans="1:4">
      <c r="B23" s="29" t="s">
        <v>212</v>
      </c>
      <c r="C23" s="155">
        <v>2181058.08506</v>
      </c>
      <c r="D23" s="156">
        <v>7.8521988794234152E-2</v>
      </c>
    </row>
    <row r="24" spans="1:4">
      <c r="A24" s="55" t="s">
        <v>155</v>
      </c>
      <c r="B24" s="30" t="s">
        <v>88</v>
      </c>
      <c r="C24" s="155" t="s" vm="12">
        <v>2274</v>
      </c>
      <c r="D24" s="156"/>
    </row>
    <row r="25" spans="1:4">
      <c r="A25" s="55" t="s">
        <v>155</v>
      </c>
      <c r="B25" s="30" t="s">
        <v>89</v>
      </c>
      <c r="C25" s="155" t="s" vm="13">
        <v>2274</v>
      </c>
      <c r="D25" s="156"/>
    </row>
    <row r="26" spans="1:4">
      <c r="A26" s="55" t="s">
        <v>155</v>
      </c>
      <c r="B26" s="30" t="s">
        <v>80</v>
      </c>
      <c r="C26" s="155" vm="14">
        <v>477800.98019999999</v>
      </c>
      <c r="D26" s="156">
        <v>1.72016891572635E-2</v>
      </c>
    </row>
    <row r="27" spans="1:4">
      <c r="A27" s="55" t="s">
        <v>155</v>
      </c>
      <c r="B27" s="30" t="s">
        <v>90</v>
      </c>
      <c r="C27" s="155" vm="15">
        <v>530028.83889000013</v>
      </c>
      <c r="D27" s="156">
        <v>1.9081985405627843E-2</v>
      </c>
    </row>
    <row r="28" spans="1:4">
      <c r="A28" s="55" t="s">
        <v>155</v>
      </c>
      <c r="B28" s="30" t="s">
        <v>91</v>
      </c>
      <c r="C28" s="155" vm="16">
        <v>1179176.3323099997</v>
      </c>
      <c r="D28" s="156">
        <v>4.2452455249271728E-2</v>
      </c>
    </row>
    <row r="29" spans="1:4">
      <c r="A29" s="55" t="s">
        <v>155</v>
      </c>
      <c r="B29" s="30" t="s">
        <v>92</v>
      </c>
      <c r="C29" s="155" vm="17">
        <v>13.600490000000001</v>
      </c>
      <c r="D29" s="156">
        <v>4.8964194520601922E-7</v>
      </c>
    </row>
    <row r="30" spans="1:4">
      <c r="A30" s="55" t="s">
        <v>155</v>
      </c>
      <c r="B30" s="30" t="s">
        <v>235</v>
      </c>
      <c r="C30" s="155" t="s" vm="18">
        <v>2274</v>
      </c>
      <c r="D30" s="156"/>
    </row>
    <row r="31" spans="1:4">
      <c r="A31" s="55" t="s">
        <v>155</v>
      </c>
      <c r="B31" s="30" t="s">
        <v>118</v>
      </c>
      <c r="C31" s="155" vm="19">
        <v>-5961.6668300000047</v>
      </c>
      <c r="D31" s="156">
        <v>-2.1463065987412252E-4</v>
      </c>
    </row>
    <row r="32" spans="1:4">
      <c r="A32" s="55" t="s">
        <v>155</v>
      </c>
      <c r="B32" s="30" t="s">
        <v>93</v>
      </c>
      <c r="C32" s="155" t="s" vm="20">
        <v>2274</v>
      </c>
      <c r="D32" s="156"/>
    </row>
    <row r="33" spans="1:4">
      <c r="A33" s="55" t="s">
        <v>155</v>
      </c>
      <c r="B33" s="29" t="s">
        <v>213</v>
      </c>
      <c r="C33" s="155">
        <v>2442487.2344533098</v>
      </c>
      <c r="D33" s="156">
        <v>8.7933905368011669E-2</v>
      </c>
    </row>
    <row r="34" spans="1:4">
      <c r="A34" s="55" t="s">
        <v>155</v>
      </c>
      <c r="B34" s="29" t="s">
        <v>214</v>
      </c>
      <c r="C34" s="155" t="s" vm="21">
        <v>2274</v>
      </c>
      <c r="D34" s="156"/>
    </row>
    <row r="35" spans="1:4">
      <c r="A35" s="55" t="s">
        <v>155</v>
      </c>
      <c r="B35" s="29" t="s">
        <v>215</v>
      </c>
      <c r="C35" s="155" vm="22">
        <v>648504.68359999999</v>
      </c>
      <c r="D35" s="156">
        <v>2.3347327541369322E-2</v>
      </c>
    </row>
    <row r="36" spans="1:4">
      <c r="A36" s="55" t="s">
        <v>155</v>
      </c>
      <c r="B36" s="56" t="s">
        <v>216</v>
      </c>
      <c r="C36" s="155" t="s" vm="23">
        <v>2274</v>
      </c>
      <c r="D36" s="156"/>
    </row>
    <row r="37" spans="1:4">
      <c r="A37" s="55" t="s">
        <v>155</v>
      </c>
      <c r="B37" s="29" t="s">
        <v>217</v>
      </c>
      <c r="C37" s="155" vm="24">
        <v>834.68141292799999</v>
      </c>
      <c r="D37" s="156">
        <v>3.0050022510466495E-5</v>
      </c>
    </row>
    <row r="38" spans="1:4">
      <c r="A38" s="55"/>
      <c r="B38" s="69" t="s">
        <v>219</v>
      </c>
      <c r="C38" s="155">
        <v>103075.92533999999</v>
      </c>
      <c r="D38" s="156">
        <v>3.7109175174856201E-3</v>
      </c>
    </row>
    <row r="39" spans="1:4">
      <c r="A39" s="55" t="s">
        <v>155</v>
      </c>
      <c r="B39" s="70" t="s">
        <v>220</v>
      </c>
      <c r="C39" s="155" t="s" vm="25">
        <v>2274</v>
      </c>
      <c r="D39" s="156"/>
    </row>
    <row r="40" spans="1:4">
      <c r="A40" s="55" t="s">
        <v>155</v>
      </c>
      <c r="B40" s="70" t="s">
        <v>256</v>
      </c>
      <c r="C40" s="155" vm="26">
        <v>88465.607319999996</v>
      </c>
      <c r="D40" s="156">
        <v>3.1849199589129989E-3</v>
      </c>
    </row>
    <row r="41" spans="1:4">
      <c r="A41" s="55" t="s">
        <v>155</v>
      </c>
      <c r="B41" s="70" t="s">
        <v>221</v>
      </c>
      <c r="C41" s="155" vm="27">
        <v>14610.318019999999</v>
      </c>
      <c r="D41" s="156">
        <v>5.2599755857262159E-4</v>
      </c>
    </row>
    <row r="42" spans="1:4">
      <c r="B42" s="70" t="s">
        <v>94</v>
      </c>
      <c r="C42" s="155">
        <v>27776398.924069971</v>
      </c>
      <c r="D42" s="156">
        <v>1</v>
      </c>
    </row>
    <row r="43" spans="1:4">
      <c r="A43" s="55" t="s">
        <v>155</v>
      </c>
      <c r="B43" s="70" t="s">
        <v>218</v>
      </c>
      <c r="C43" s="155">
        <v>2093786.2499999998</v>
      </c>
      <c r="D43" s="156"/>
    </row>
    <row r="44" spans="1:4">
      <c r="B44" s="6" t="s">
        <v>123</v>
      </c>
    </row>
    <row r="45" spans="1:4">
      <c r="C45" s="76" t="s">
        <v>200</v>
      </c>
      <c r="D45" s="36" t="s">
        <v>117</v>
      </c>
    </row>
    <row r="46" spans="1:4">
      <c r="C46" s="77" t="s">
        <v>1</v>
      </c>
      <c r="D46" s="25" t="s">
        <v>2</v>
      </c>
    </row>
    <row r="47" spans="1:4">
      <c r="C47" s="114" t="s">
        <v>181</v>
      </c>
      <c r="D47" s="115" vm="28">
        <v>2.5729000000000002</v>
      </c>
    </row>
    <row r="48" spans="1:4">
      <c r="C48" s="114" t="s">
        <v>190</v>
      </c>
      <c r="D48" s="115">
        <v>0.92769022502618081</v>
      </c>
    </row>
    <row r="49" spans="2:4">
      <c r="C49" s="114" t="s">
        <v>186</v>
      </c>
      <c r="D49" s="115" vm="29">
        <v>2.7052</v>
      </c>
    </row>
    <row r="50" spans="2:4">
      <c r="B50" s="12"/>
      <c r="C50" s="114" t="s">
        <v>2275</v>
      </c>
      <c r="D50" s="115" vm="30">
        <v>3.6494</v>
      </c>
    </row>
    <row r="51" spans="2:4">
      <c r="C51" s="114" t="s">
        <v>179</v>
      </c>
      <c r="D51" s="115" vm="31">
        <v>4.0781999999999998</v>
      </c>
    </row>
    <row r="52" spans="2:4">
      <c r="C52" s="114" t="s">
        <v>180</v>
      </c>
      <c r="D52" s="115" vm="32">
        <v>4.7325999999999997</v>
      </c>
    </row>
    <row r="53" spans="2:4">
      <c r="C53" s="114" t="s">
        <v>182</v>
      </c>
      <c r="D53" s="115">
        <v>0.46267515923566882</v>
      </c>
    </row>
    <row r="54" spans="2:4">
      <c r="C54" s="114" t="s">
        <v>187</v>
      </c>
      <c r="D54" s="115" vm="33">
        <v>3.2778</v>
      </c>
    </row>
    <row r="55" spans="2:4">
      <c r="C55" s="114" t="s">
        <v>188</v>
      </c>
      <c r="D55" s="115">
        <v>0.18716729107296534</v>
      </c>
    </row>
    <row r="56" spans="2:4">
      <c r="C56" s="114" t="s">
        <v>185</v>
      </c>
      <c r="D56" s="115" vm="34">
        <v>0.54620000000000002</v>
      </c>
    </row>
    <row r="57" spans="2:4">
      <c r="C57" s="114" t="s">
        <v>2276</v>
      </c>
      <c r="D57" s="115">
        <v>2.4723023999999998</v>
      </c>
    </row>
    <row r="58" spans="2:4">
      <c r="C58" s="114" t="s">
        <v>184</v>
      </c>
      <c r="D58" s="115" vm="35">
        <v>0.39090000000000003</v>
      </c>
    </row>
    <row r="59" spans="2:4">
      <c r="C59" s="114" t="s">
        <v>177</v>
      </c>
      <c r="D59" s="115" vm="36">
        <v>3.6320000000000001</v>
      </c>
    </row>
    <row r="60" spans="2:4">
      <c r="C60" s="114" t="s">
        <v>191</v>
      </c>
      <c r="D60" s="115" vm="37">
        <v>0.24929999999999999</v>
      </c>
    </row>
    <row r="61" spans="2:4">
      <c r="C61" s="114" t="s">
        <v>2277</v>
      </c>
      <c r="D61" s="115" vm="38">
        <v>0.42030000000000001</v>
      </c>
    </row>
    <row r="62" spans="2:4">
      <c r="C62" s="114" t="s">
        <v>2278</v>
      </c>
      <c r="D62" s="115">
        <v>5.533464356993769E-2</v>
      </c>
    </row>
    <row r="63" spans="2:4">
      <c r="C63" s="114" t="s">
        <v>178</v>
      </c>
      <c r="D63" s="115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27.570312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11.28515625" style="1" bestFit="1" customWidth="1"/>
    <col min="8" max="8" width="6.425781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193</v>
      </c>
      <c r="C1" s="79" t="s" vm="1">
        <v>272</v>
      </c>
    </row>
    <row r="2" spans="2:60">
      <c r="B2" s="57" t="s">
        <v>192</v>
      </c>
      <c r="C2" s="79" t="s">
        <v>273</v>
      </c>
    </row>
    <row r="3" spans="2:60">
      <c r="B3" s="57" t="s">
        <v>194</v>
      </c>
      <c r="C3" s="79" t="s">
        <v>274</v>
      </c>
    </row>
    <row r="4" spans="2:60">
      <c r="B4" s="57" t="s">
        <v>195</v>
      </c>
      <c r="C4" s="79">
        <v>17013</v>
      </c>
    </row>
    <row r="6" spans="2:60" ht="26.25" customHeight="1">
      <c r="B6" s="144" t="s">
        <v>223</v>
      </c>
      <c r="C6" s="145"/>
      <c r="D6" s="145"/>
      <c r="E6" s="145"/>
      <c r="F6" s="145"/>
      <c r="G6" s="145"/>
      <c r="H6" s="145"/>
      <c r="I6" s="145"/>
      <c r="J6" s="145"/>
      <c r="K6" s="145"/>
      <c r="L6" s="146"/>
    </row>
    <row r="7" spans="2:60" ht="26.25" customHeight="1">
      <c r="B7" s="144" t="s">
        <v>106</v>
      </c>
      <c r="C7" s="145"/>
      <c r="D7" s="145"/>
      <c r="E7" s="145"/>
      <c r="F7" s="145"/>
      <c r="G7" s="145"/>
      <c r="H7" s="145"/>
      <c r="I7" s="145"/>
      <c r="J7" s="145"/>
      <c r="K7" s="145"/>
      <c r="L7" s="146"/>
      <c r="BH7" s="3"/>
    </row>
    <row r="8" spans="2:60" s="3" customFormat="1" ht="78.75">
      <c r="B8" s="23" t="s">
        <v>130</v>
      </c>
      <c r="C8" s="31" t="s">
        <v>51</v>
      </c>
      <c r="D8" s="31" t="s">
        <v>133</v>
      </c>
      <c r="E8" s="31" t="s">
        <v>71</v>
      </c>
      <c r="F8" s="31" t="s">
        <v>115</v>
      </c>
      <c r="G8" s="31" t="s">
        <v>255</v>
      </c>
      <c r="H8" s="31" t="s">
        <v>254</v>
      </c>
      <c r="I8" s="31" t="s">
        <v>68</v>
      </c>
      <c r="J8" s="31" t="s">
        <v>65</v>
      </c>
      <c r="K8" s="31" t="s">
        <v>196</v>
      </c>
      <c r="L8" s="31" t="s">
        <v>198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262</v>
      </c>
      <c r="H9" s="17"/>
      <c r="I9" s="17" t="s">
        <v>258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22" t="s">
        <v>54</v>
      </c>
      <c r="C11" s="123"/>
      <c r="D11" s="123"/>
      <c r="E11" s="123"/>
      <c r="F11" s="123"/>
      <c r="G11" s="124"/>
      <c r="H11" s="125"/>
      <c r="I11" s="124">
        <v>92.544255946000021</v>
      </c>
      <c r="J11" s="123"/>
      <c r="K11" s="126">
        <v>1</v>
      </c>
      <c r="L11" s="126">
        <v>3.3317585983330868E-6</v>
      </c>
      <c r="BC11" s="1"/>
      <c r="BD11" s="3"/>
      <c r="BE11" s="1"/>
      <c r="BG11" s="1"/>
    </row>
    <row r="12" spans="2:60" s="4" customFormat="1" ht="18" customHeight="1">
      <c r="B12" s="127" t="s">
        <v>28</v>
      </c>
      <c r="C12" s="123"/>
      <c r="D12" s="123"/>
      <c r="E12" s="123"/>
      <c r="F12" s="123"/>
      <c r="G12" s="124"/>
      <c r="H12" s="125"/>
      <c r="I12" s="124">
        <v>92.544255946000021</v>
      </c>
      <c r="J12" s="123"/>
      <c r="K12" s="126">
        <v>1</v>
      </c>
      <c r="L12" s="126">
        <v>3.3317585983330868E-6</v>
      </c>
      <c r="BC12" s="1"/>
      <c r="BD12" s="3"/>
      <c r="BE12" s="1"/>
      <c r="BG12" s="1"/>
    </row>
    <row r="13" spans="2:60">
      <c r="B13" s="103" t="s">
        <v>1900</v>
      </c>
      <c r="C13" s="83"/>
      <c r="D13" s="83"/>
      <c r="E13" s="83"/>
      <c r="F13" s="83"/>
      <c r="G13" s="92"/>
      <c r="H13" s="94"/>
      <c r="I13" s="92">
        <v>92.544255946000021</v>
      </c>
      <c r="J13" s="83"/>
      <c r="K13" s="93">
        <v>1</v>
      </c>
      <c r="L13" s="93">
        <v>3.3317585983330868E-6</v>
      </c>
      <c r="BD13" s="3"/>
    </row>
    <row r="14" spans="2:60" ht="20.25">
      <c r="B14" s="88" t="s">
        <v>1901</v>
      </c>
      <c r="C14" s="85" t="s">
        <v>1902</v>
      </c>
      <c r="D14" s="98" t="s">
        <v>134</v>
      </c>
      <c r="E14" s="98" t="s">
        <v>1385</v>
      </c>
      <c r="F14" s="98" t="s">
        <v>178</v>
      </c>
      <c r="G14" s="95">
        <v>176828.94141699999</v>
      </c>
      <c r="H14" s="97">
        <v>35</v>
      </c>
      <c r="I14" s="95">
        <v>61.890129496</v>
      </c>
      <c r="J14" s="96">
        <v>2.7465791645956788E-2</v>
      </c>
      <c r="K14" s="96">
        <v>0.66876251652088659</v>
      </c>
      <c r="L14" s="96">
        <v>2.2281552646613371E-6</v>
      </c>
      <c r="BD14" s="4"/>
    </row>
    <row r="15" spans="2:60">
      <c r="B15" s="88" t="s">
        <v>1903</v>
      </c>
      <c r="C15" s="85" t="s">
        <v>1904</v>
      </c>
      <c r="D15" s="98" t="s">
        <v>134</v>
      </c>
      <c r="E15" s="98" t="s">
        <v>204</v>
      </c>
      <c r="F15" s="98" t="s">
        <v>178</v>
      </c>
      <c r="G15" s="95">
        <v>47160.194539000004</v>
      </c>
      <c r="H15" s="97">
        <v>65</v>
      </c>
      <c r="I15" s="95">
        <v>30.65412645</v>
      </c>
      <c r="J15" s="96">
        <v>3.9317822371048333E-2</v>
      </c>
      <c r="K15" s="96">
        <v>0.33123748347911314</v>
      </c>
      <c r="L15" s="96">
        <v>1.1036033336717488E-6</v>
      </c>
    </row>
    <row r="16" spans="2:60">
      <c r="B16" s="84"/>
      <c r="C16" s="85"/>
      <c r="D16" s="85"/>
      <c r="E16" s="85"/>
      <c r="F16" s="85"/>
      <c r="G16" s="95"/>
      <c r="H16" s="97"/>
      <c r="I16" s="85"/>
      <c r="J16" s="85"/>
      <c r="K16" s="96"/>
      <c r="L16" s="85"/>
    </row>
    <row r="17" spans="2:5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5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</row>
    <row r="19" spans="2:56" ht="20.25">
      <c r="B19" s="100" t="s">
        <v>271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BC19" s="4"/>
    </row>
    <row r="20" spans="2:56">
      <c r="B20" s="100" t="s">
        <v>126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BD20" s="3"/>
    </row>
    <row r="21" spans="2:56">
      <c r="B21" s="100" t="s">
        <v>253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56">
      <c r="B22" s="100" t="s">
        <v>261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2:12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1:A1048576 B1:B18 C5:C1048576 D1:AF1048576 AH1:XFD1048576 AG1:AG19 B20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193</v>
      </c>
      <c r="C1" s="79" t="s" vm="1">
        <v>272</v>
      </c>
    </row>
    <row r="2" spans="2:61">
      <c r="B2" s="57" t="s">
        <v>192</v>
      </c>
      <c r="C2" s="79" t="s">
        <v>273</v>
      </c>
    </row>
    <row r="3" spans="2:61">
      <c r="B3" s="57" t="s">
        <v>194</v>
      </c>
      <c r="C3" s="79" t="s">
        <v>274</v>
      </c>
    </row>
    <row r="4" spans="2:61">
      <c r="B4" s="57" t="s">
        <v>195</v>
      </c>
      <c r="C4" s="79">
        <v>17013</v>
      </c>
    </row>
    <row r="6" spans="2:61" ht="26.25" customHeight="1">
      <c r="B6" s="144" t="s">
        <v>223</v>
      </c>
      <c r="C6" s="145"/>
      <c r="D6" s="145"/>
      <c r="E6" s="145"/>
      <c r="F6" s="145"/>
      <c r="G6" s="145"/>
      <c r="H6" s="145"/>
      <c r="I6" s="145"/>
      <c r="J6" s="145"/>
      <c r="K6" s="145"/>
      <c r="L6" s="146"/>
    </row>
    <row r="7" spans="2:61" ht="26.25" customHeight="1">
      <c r="B7" s="144" t="s">
        <v>107</v>
      </c>
      <c r="C7" s="145"/>
      <c r="D7" s="145"/>
      <c r="E7" s="145"/>
      <c r="F7" s="145"/>
      <c r="G7" s="145"/>
      <c r="H7" s="145"/>
      <c r="I7" s="145"/>
      <c r="J7" s="145"/>
      <c r="K7" s="145"/>
      <c r="L7" s="146"/>
      <c r="BI7" s="3"/>
    </row>
    <row r="8" spans="2:61" s="3" customFormat="1" ht="78.75">
      <c r="B8" s="23" t="s">
        <v>130</v>
      </c>
      <c r="C8" s="31" t="s">
        <v>51</v>
      </c>
      <c r="D8" s="31" t="s">
        <v>133</v>
      </c>
      <c r="E8" s="31" t="s">
        <v>71</v>
      </c>
      <c r="F8" s="31" t="s">
        <v>115</v>
      </c>
      <c r="G8" s="31" t="s">
        <v>255</v>
      </c>
      <c r="H8" s="31" t="s">
        <v>254</v>
      </c>
      <c r="I8" s="31" t="s">
        <v>68</v>
      </c>
      <c r="J8" s="31" t="s">
        <v>65</v>
      </c>
      <c r="K8" s="31" t="s">
        <v>196</v>
      </c>
      <c r="L8" s="32" t="s">
        <v>198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262</v>
      </c>
      <c r="H9" s="17"/>
      <c r="I9" s="17" t="s">
        <v>258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BD11" s="1"/>
      <c r="BE11" s="3"/>
      <c r="BF11" s="1"/>
      <c r="BH11" s="1"/>
    </row>
    <row r="12" spans="2:61">
      <c r="B12" s="100" t="s">
        <v>271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BE12" s="3"/>
    </row>
    <row r="13" spans="2:61" ht="20.25">
      <c r="B13" s="100" t="s">
        <v>126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BE13" s="4"/>
    </row>
    <row r="14" spans="2:61">
      <c r="B14" s="100" t="s">
        <v>253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61">
      <c r="B15" s="100" t="s">
        <v>261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6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5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56" ht="20.2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BD18" s="4"/>
    </row>
    <row r="19" spans="2:5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BD21" s="3"/>
    </row>
    <row r="22" spans="2:5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zoomScale="85" zoomScaleNormal="85" workbookViewId="0"/>
  </sheetViews>
  <sheetFormatPr defaultColWidth="9.140625" defaultRowHeight="18"/>
  <cols>
    <col min="1" max="1" width="6.28515625" style="2" customWidth="1"/>
    <col min="2" max="2" width="32.7109375" style="2" bestFit="1" customWidth="1"/>
    <col min="3" max="3" width="27.570312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9" style="1" bestFit="1" customWidth="1"/>
    <col min="8" max="8" width="10.7109375" style="1" bestFit="1" customWidth="1"/>
    <col min="9" max="9" width="10.140625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193</v>
      </c>
      <c r="C1" s="79" t="s" vm="1">
        <v>272</v>
      </c>
    </row>
    <row r="2" spans="1:60">
      <c r="B2" s="57" t="s">
        <v>192</v>
      </c>
      <c r="C2" s="79" t="s">
        <v>273</v>
      </c>
    </row>
    <row r="3" spans="1:60">
      <c r="B3" s="57" t="s">
        <v>194</v>
      </c>
      <c r="C3" s="79" t="s">
        <v>274</v>
      </c>
    </row>
    <row r="4" spans="1:60">
      <c r="B4" s="57" t="s">
        <v>195</v>
      </c>
      <c r="C4" s="79">
        <v>17013</v>
      </c>
    </row>
    <row r="6" spans="1:60" ht="26.25" customHeight="1">
      <c r="B6" s="144" t="s">
        <v>223</v>
      </c>
      <c r="C6" s="145"/>
      <c r="D6" s="145"/>
      <c r="E6" s="145"/>
      <c r="F6" s="145"/>
      <c r="G6" s="145"/>
      <c r="H6" s="145"/>
      <c r="I6" s="145"/>
      <c r="J6" s="145"/>
      <c r="K6" s="146"/>
      <c r="BD6" s="1" t="s">
        <v>134</v>
      </c>
      <c r="BF6" s="1" t="s">
        <v>201</v>
      </c>
      <c r="BH6" s="3" t="s">
        <v>178</v>
      </c>
    </row>
    <row r="7" spans="1:60" ht="26.25" customHeight="1">
      <c r="B7" s="144" t="s">
        <v>108</v>
      </c>
      <c r="C7" s="145"/>
      <c r="D7" s="145"/>
      <c r="E7" s="145"/>
      <c r="F7" s="145"/>
      <c r="G7" s="145"/>
      <c r="H7" s="145"/>
      <c r="I7" s="145"/>
      <c r="J7" s="145"/>
      <c r="K7" s="146"/>
      <c r="BD7" s="3" t="s">
        <v>136</v>
      </c>
      <c r="BF7" s="1" t="s">
        <v>156</v>
      </c>
      <c r="BH7" s="3" t="s">
        <v>177</v>
      </c>
    </row>
    <row r="8" spans="1:60" s="3" customFormat="1" ht="78.75">
      <c r="A8" s="2"/>
      <c r="B8" s="23" t="s">
        <v>130</v>
      </c>
      <c r="C8" s="31" t="s">
        <v>51</v>
      </c>
      <c r="D8" s="31" t="s">
        <v>133</v>
      </c>
      <c r="E8" s="31" t="s">
        <v>71</v>
      </c>
      <c r="F8" s="31" t="s">
        <v>115</v>
      </c>
      <c r="G8" s="31" t="s">
        <v>255</v>
      </c>
      <c r="H8" s="31" t="s">
        <v>254</v>
      </c>
      <c r="I8" s="31" t="s">
        <v>68</v>
      </c>
      <c r="J8" s="31" t="s">
        <v>196</v>
      </c>
      <c r="K8" s="31" t="s">
        <v>198</v>
      </c>
      <c r="BC8" s="1" t="s">
        <v>149</v>
      </c>
      <c r="BD8" s="1" t="s">
        <v>150</v>
      </c>
      <c r="BE8" s="1" t="s">
        <v>157</v>
      </c>
      <c r="BG8" s="4" t="s">
        <v>179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262</v>
      </c>
      <c r="H9" s="17"/>
      <c r="I9" s="17" t="s">
        <v>258</v>
      </c>
      <c r="J9" s="33" t="s">
        <v>20</v>
      </c>
      <c r="K9" s="58" t="s">
        <v>20</v>
      </c>
      <c r="BC9" s="1" t="s">
        <v>146</v>
      </c>
      <c r="BE9" s="1" t="s">
        <v>158</v>
      </c>
      <c r="BG9" s="4" t="s">
        <v>180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142</v>
      </c>
      <c r="BD10" s="3"/>
      <c r="BE10" s="1" t="s">
        <v>202</v>
      </c>
      <c r="BG10" s="1" t="s">
        <v>186</v>
      </c>
    </row>
    <row r="11" spans="1:60" s="4" customFormat="1" ht="18" customHeight="1">
      <c r="A11" s="2"/>
      <c r="B11" s="122" t="s">
        <v>55</v>
      </c>
      <c r="C11" s="123"/>
      <c r="D11" s="123"/>
      <c r="E11" s="123"/>
      <c r="F11" s="123"/>
      <c r="G11" s="124"/>
      <c r="H11" s="125"/>
      <c r="I11" s="124">
        <v>84960.820749999999</v>
      </c>
      <c r="J11" s="126">
        <v>1</v>
      </c>
      <c r="K11" s="126">
        <v>3.0587413790481022E-3</v>
      </c>
      <c r="L11" s="3"/>
      <c r="M11" s="3"/>
      <c r="N11" s="3"/>
      <c r="O11" s="3"/>
      <c r="BC11" s="1" t="s">
        <v>141</v>
      </c>
      <c r="BD11" s="3"/>
      <c r="BE11" s="1" t="s">
        <v>159</v>
      </c>
      <c r="BG11" s="1" t="s">
        <v>181</v>
      </c>
    </row>
    <row r="12" spans="1:60" ht="20.25">
      <c r="B12" s="127" t="s">
        <v>251</v>
      </c>
      <c r="C12" s="123"/>
      <c r="D12" s="123"/>
      <c r="E12" s="123"/>
      <c r="F12" s="123"/>
      <c r="G12" s="124"/>
      <c r="H12" s="125"/>
      <c r="I12" s="124">
        <v>84960.820749999999</v>
      </c>
      <c r="J12" s="126">
        <v>1</v>
      </c>
      <c r="K12" s="126">
        <v>3.0587413790481022E-3</v>
      </c>
      <c r="P12" s="1"/>
      <c r="BC12" s="1" t="s">
        <v>139</v>
      </c>
      <c r="BD12" s="4"/>
      <c r="BE12" s="1" t="s">
        <v>160</v>
      </c>
      <c r="BG12" s="1" t="s">
        <v>182</v>
      </c>
    </row>
    <row r="13" spans="1:60">
      <c r="B13" s="84" t="s">
        <v>1905</v>
      </c>
      <c r="C13" s="85" t="s">
        <v>1906</v>
      </c>
      <c r="D13" s="98" t="s">
        <v>30</v>
      </c>
      <c r="E13" s="98" t="s">
        <v>1578</v>
      </c>
      <c r="F13" s="98" t="s">
        <v>180</v>
      </c>
      <c r="G13" s="95">
        <v>359</v>
      </c>
      <c r="H13" s="97">
        <v>721150</v>
      </c>
      <c r="I13" s="95">
        <v>2777.8705599999998</v>
      </c>
      <c r="J13" s="96">
        <v>3.2695900716095655E-2</v>
      </c>
      <c r="K13" s="96">
        <v>1.0000830444557026E-4</v>
      </c>
      <c r="P13" s="1"/>
      <c r="BC13" s="1" t="s">
        <v>143</v>
      </c>
      <c r="BE13" s="1" t="s">
        <v>161</v>
      </c>
      <c r="BG13" s="1" t="s">
        <v>183</v>
      </c>
    </row>
    <row r="14" spans="1:60">
      <c r="B14" s="84" t="s">
        <v>1907</v>
      </c>
      <c r="C14" s="85" t="s">
        <v>1908</v>
      </c>
      <c r="D14" s="98" t="s">
        <v>30</v>
      </c>
      <c r="E14" s="98" t="s">
        <v>1578</v>
      </c>
      <c r="F14" s="98" t="s">
        <v>177</v>
      </c>
      <c r="G14" s="95">
        <v>5369</v>
      </c>
      <c r="H14" s="97">
        <v>283775</v>
      </c>
      <c r="I14" s="95">
        <v>82500.336219999997</v>
      </c>
      <c r="J14" s="96">
        <v>0.97103977447157608</v>
      </c>
      <c r="K14" s="96">
        <v>2.9701595388777467E-3</v>
      </c>
      <c r="P14" s="1"/>
      <c r="BC14" s="1" t="s">
        <v>140</v>
      </c>
      <c r="BE14" s="1" t="s">
        <v>162</v>
      </c>
      <c r="BG14" s="1" t="s">
        <v>185</v>
      </c>
    </row>
    <row r="15" spans="1:60">
      <c r="B15" s="84" t="s">
        <v>1909</v>
      </c>
      <c r="C15" s="85" t="s">
        <v>1910</v>
      </c>
      <c r="D15" s="98" t="s">
        <v>30</v>
      </c>
      <c r="E15" s="98" t="s">
        <v>1578</v>
      </c>
      <c r="F15" s="98" t="s">
        <v>179</v>
      </c>
      <c r="G15" s="95">
        <v>365</v>
      </c>
      <c r="H15" s="97">
        <v>12250</v>
      </c>
      <c r="I15" s="95">
        <v>-317.38603000000001</v>
      </c>
      <c r="J15" s="96">
        <v>-3.7356751876717249E-3</v>
      </c>
      <c r="K15" s="96">
        <v>-1.1426464275214789E-5</v>
      </c>
      <c r="P15" s="1"/>
      <c r="BC15" s="1" t="s">
        <v>151</v>
      </c>
      <c r="BE15" s="1" t="s">
        <v>203</v>
      </c>
      <c r="BG15" s="1" t="s">
        <v>187</v>
      </c>
    </row>
    <row r="16" spans="1:60" ht="20.25">
      <c r="B16" s="106"/>
      <c r="C16" s="85"/>
      <c r="D16" s="85"/>
      <c r="E16" s="85"/>
      <c r="F16" s="85"/>
      <c r="G16" s="95"/>
      <c r="H16" s="97"/>
      <c r="I16" s="85"/>
      <c r="J16" s="96"/>
      <c r="K16" s="85"/>
      <c r="P16" s="1"/>
      <c r="BC16" s="4" t="s">
        <v>137</v>
      </c>
      <c r="BD16" s="1" t="s">
        <v>152</v>
      </c>
      <c r="BE16" s="1" t="s">
        <v>163</v>
      </c>
      <c r="BG16" s="1" t="s">
        <v>188</v>
      </c>
    </row>
    <row r="17" spans="2:60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P17" s="1"/>
      <c r="BC17" s="1" t="s">
        <v>147</v>
      </c>
      <c r="BE17" s="1" t="s">
        <v>164</v>
      </c>
      <c r="BG17" s="1" t="s">
        <v>189</v>
      </c>
    </row>
    <row r="18" spans="2:60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BD18" s="1" t="s">
        <v>135</v>
      </c>
      <c r="BF18" s="1" t="s">
        <v>165</v>
      </c>
      <c r="BH18" s="1" t="s">
        <v>30</v>
      </c>
    </row>
    <row r="19" spans="2:60">
      <c r="B19" s="100" t="s">
        <v>271</v>
      </c>
      <c r="C19" s="102"/>
      <c r="D19" s="102"/>
      <c r="E19" s="102"/>
      <c r="F19" s="102"/>
      <c r="G19" s="102"/>
      <c r="H19" s="102"/>
      <c r="I19" s="102"/>
      <c r="J19" s="102"/>
      <c r="K19" s="102"/>
      <c r="BD19" s="1" t="s">
        <v>148</v>
      </c>
      <c r="BF19" s="1" t="s">
        <v>166</v>
      </c>
    </row>
    <row r="20" spans="2:60">
      <c r="B20" s="100" t="s">
        <v>126</v>
      </c>
      <c r="C20" s="102"/>
      <c r="D20" s="102"/>
      <c r="E20" s="102"/>
      <c r="F20" s="102"/>
      <c r="G20" s="102"/>
      <c r="H20" s="102"/>
      <c r="I20" s="102"/>
      <c r="J20" s="102"/>
      <c r="K20" s="102"/>
      <c r="BD20" s="1" t="s">
        <v>153</v>
      </c>
      <c r="BF20" s="1" t="s">
        <v>167</v>
      </c>
    </row>
    <row r="21" spans="2:60">
      <c r="B21" s="100" t="s">
        <v>253</v>
      </c>
      <c r="C21" s="102"/>
      <c r="D21" s="102"/>
      <c r="E21" s="102"/>
      <c r="F21" s="102"/>
      <c r="G21" s="102"/>
      <c r="H21" s="102"/>
      <c r="I21" s="102"/>
      <c r="J21" s="102"/>
      <c r="K21" s="102"/>
      <c r="BD21" s="1" t="s">
        <v>138</v>
      </c>
      <c r="BE21" s="1" t="s">
        <v>154</v>
      </c>
      <c r="BF21" s="1" t="s">
        <v>168</v>
      </c>
    </row>
    <row r="22" spans="2:60">
      <c r="B22" s="100" t="s">
        <v>261</v>
      </c>
      <c r="C22" s="102"/>
      <c r="D22" s="102"/>
      <c r="E22" s="102"/>
      <c r="F22" s="102"/>
      <c r="G22" s="102"/>
      <c r="H22" s="102"/>
      <c r="I22" s="102"/>
      <c r="J22" s="102"/>
      <c r="K22" s="102"/>
      <c r="BD22" s="1" t="s">
        <v>144</v>
      </c>
      <c r="BF22" s="1" t="s">
        <v>169</v>
      </c>
    </row>
    <row r="23" spans="2:60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BD23" s="1" t="s">
        <v>30</v>
      </c>
      <c r="BE23" s="1" t="s">
        <v>145</v>
      </c>
      <c r="BF23" s="1" t="s">
        <v>204</v>
      </c>
    </row>
    <row r="24" spans="2:60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BF24" s="1" t="s">
        <v>207</v>
      </c>
    </row>
    <row r="25" spans="2:6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BF25" s="1" t="s">
        <v>170</v>
      </c>
    </row>
    <row r="26" spans="2:6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BF26" s="1" t="s">
        <v>171</v>
      </c>
    </row>
    <row r="27" spans="2:6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BF27" s="1" t="s">
        <v>206</v>
      </c>
    </row>
    <row r="28" spans="2:6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BF28" s="1" t="s">
        <v>172</v>
      </c>
    </row>
    <row r="29" spans="2:6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BF29" s="1" t="s">
        <v>173</v>
      </c>
    </row>
    <row r="30" spans="2:6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BF30" s="1" t="s">
        <v>205</v>
      </c>
    </row>
    <row r="31" spans="2:6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BF31" s="1" t="s">
        <v>30</v>
      </c>
    </row>
    <row r="32" spans="2:60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</row>
    <row r="112" spans="2:11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</row>
    <row r="113" spans="2:11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</row>
    <row r="114" spans="2:11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</row>
    <row r="115" spans="2:11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</row>
    <row r="116" spans="2:11">
      <c r="C116" s="3"/>
      <c r="D116" s="3"/>
      <c r="E116" s="3"/>
      <c r="F116" s="3"/>
      <c r="G116" s="3"/>
      <c r="H116" s="3"/>
    </row>
    <row r="117" spans="2:11">
      <c r="C117" s="3"/>
      <c r="D117" s="3"/>
      <c r="E117" s="3"/>
      <c r="F117" s="3"/>
      <c r="G117" s="3"/>
      <c r="H117" s="3"/>
    </row>
    <row r="118" spans="2:11">
      <c r="C118" s="3"/>
      <c r="D118" s="3"/>
      <c r="E118" s="3"/>
      <c r="F118" s="3"/>
      <c r="G118" s="3"/>
      <c r="H118" s="3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193</v>
      </c>
      <c r="C1" s="79" t="s" vm="1">
        <v>272</v>
      </c>
    </row>
    <row r="2" spans="2:81">
      <c r="B2" s="57" t="s">
        <v>192</v>
      </c>
      <c r="C2" s="79" t="s">
        <v>273</v>
      </c>
    </row>
    <row r="3" spans="2:81">
      <c r="B3" s="57" t="s">
        <v>194</v>
      </c>
      <c r="C3" s="79" t="s">
        <v>274</v>
      </c>
      <c r="E3" s="2"/>
    </row>
    <row r="4" spans="2:81">
      <c r="B4" s="57" t="s">
        <v>195</v>
      </c>
      <c r="C4" s="79">
        <v>17013</v>
      </c>
    </row>
    <row r="6" spans="2:81" ht="26.25" customHeight="1">
      <c r="B6" s="144" t="s">
        <v>223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6"/>
    </row>
    <row r="7" spans="2:81" ht="26.25" customHeight="1">
      <c r="B7" s="144" t="s">
        <v>109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6"/>
    </row>
    <row r="8" spans="2:81" s="3" customFormat="1" ht="47.25">
      <c r="B8" s="23" t="s">
        <v>130</v>
      </c>
      <c r="C8" s="31" t="s">
        <v>51</v>
      </c>
      <c r="D8" s="14" t="s">
        <v>56</v>
      </c>
      <c r="E8" s="31" t="s">
        <v>15</v>
      </c>
      <c r="F8" s="31" t="s">
        <v>72</v>
      </c>
      <c r="G8" s="31" t="s">
        <v>116</v>
      </c>
      <c r="H8" s="31" t="s">
        <v>18</v>
      </c>
      <c r="I8" s="31" t="s">
        <v>115</v>
      </c>
      <c r="J8" s="31" t="s">
        <v>17</v>
      </c>
      <c r="K8" s="31" t="s">
        <v>19</v>
      </c>
      <c r="L8" s="31" t="s">
        <v>255</v>
      </c>
      <c r="M8" s="31" t="s">
        <v>254</v>
      </c>
      <c r="N8" s="31" t="s">
        <v>68</v>
      </c>
      <c r="O8" s="31" t="s">
        <v>65</v>
      </c>
      <c r="P8" s="31" t="s">
        <v>196</v>
      </c>
      <c r="Q8" s="32" t="s">
        <v>198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262</v>
      </c>
      <c r="M9" s="33"/>
      <c r="N9" s="33" t="s">
        <v>258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0" t="s">
        <v>271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2:81">
      <c r="B13" s="100" t="s">
        <v>126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2:81">
      <c r="B14" s="100" t="s">
        <v>253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2:81">
      <c r="B15" s="100" t="s">
        <v>261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8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7.57031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193</v>
      </c>
      <c r="C1" s="79" t="s" vm="1">
        <v>272</v>
      </c>
    </row>
    <row r="2" spans="2:72">
      <c r="B2" s="57" t="s">
        <v>192</v>
      </c>
      <c r="C2" s="79" t="s">
        <v>273</v>
      </c>
    </row>
    <row r="3" spans="2:72">
      <c r="B3" s="57" t="s">
        <v>194</v>
      </c>
      <c r="C3" s="79" t="s">
        <v>274</v>
      </c>
    </row>
    <row r="4" spans="2:72">
      <c r="B4" s="57" t="s">
        <v>195</v>
      </c>
      <c r="C4" s="79">
        <v>17013</v>
      </c>
    </row>
    <row r="6" spans="2:72" ht="26.25" customHeight="1">
      <c r="B6" s="144" t="s">
        <v>224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6"/>
    </row>
    <row r="7" spans="2:72" ht="26.25" customHeight="1">
      <c r="B7" s="144" t="s">
        <v>100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6"/>
    </row>
    <row r="8" spans="2:72" s="3" customFormat="1" ht="78.75">
      <c r="B8" s="23" t="s">
        <v>130</v>
      </c>
      <c r="C8" s="31" t="s">
        <v>51</v>
      </c>
      <c r="D8" s="31" t="s">
        <v>15</v>
      </c>
      <c r="E8" s="31" t="s">
        <v>72</v>
      </c>
      <c r="F8" s="31" t="s">
        <v>116</v>
      </c>
      <c r="G8" s="31" t="s">
        <v>18</v>
      </c>
      <c r="H8" s="31" t="s">
        <v>115</v>
      </c>
      <c r="I8" s="31" t="s">
        <v>17</v>
      </c>
      <c r="J8" s="31" t="s">
        <v>19</v>
      </c>
      <c r="K8" s="31" t="s">
        <v>255</v>
      </c>
      <c r="L8" s="31" t="s">
        <v>254</v>
      </c>
      <c r="M8" s="31" t="s">
        <v>124</v>
      </c>
      <c r="N8" s="31" t="s">
        <v>65</v>
      </c>
      <c r="O8" s="31" t="s">
        <v>196</v>
      </c>
      <c r="P8" s="32" t="s">
        <v>198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262</v>
      </c>
      <c r="L9" s="33"/>
      <c r="M9" s="33" t="s">
        <v>258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0" t="s">
        <v>126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72">
      <c r="B13" s="100" t="s">
        <v>253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72">
      <c r="B14" s="100" t="s">
        <v>261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72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72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193</v>
      </c>
      <c r="C1" s="79" t="s" vm="1">
        <v>272</v>
      </c>
    </row>
    <row r="2" spans="2:65">
      <c r="B2" s="57" t="s">
        <v>192</v>
      </c>
      <c r="C2" s="79" t="s">
        <v>273</v>
      </c>
    </row>
    <row r="3" spans="2:65">
      <c r="B3" s="57" t="s">
        <v>194</v>
      </c>
      <c r="C3" s="79" t="s">
        <v>274</v>
      </c>
    </row>
    <row r="4" spans="2:65">
      <c r="B4" s="57" t="s">
        <v>195</v>
      </c>
      <c r="C4" s="79">
        <v>17013</v>
      </c>
    </row>
    <row r="6" spans="2:65" ht="26.25" customHeight="1">
      <c r="B6" s="144" t="s">
        <v>224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6"/>
    </row>
    <row r="7" spans="2:65" ht="26.25" customHeight="1">
      <c r="B7" s="144" t="s">
        <v>101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6"/>
    </row>
    <row r="8" spans="2:65" s="3" customFormat="1" ht="78.75">
      <c r="B8" s="23" t="s">
        <v>130</v>
      </c>
      <c r="C8" s="31" t="s">
        <v>51</v>
      </c>
      <c r="D8" s="31" t="s">
        <v>132</v>
      </c>
      <c r="E8" s="31" t="s">
        <v>131</v>
      </c>
      <c r="F8" s="31" t="s">
        <v>71</v>
      </c>
      <c r="G8" s="31" t="s">
        <v>15</v>
      </c>
      <c r="H8" s="31" t="s">
        <v>72</v>
      </c>
      <c r="I8" s="31" t="s">
        <v>116</v>
      </c>
      <c r="J8" s="31" t="s">
        <v>18</v>
      </c>
      <c r="K8" s="31" t="s">
        <v>115</v>
      </c>
      <c r="L8" s="31" t="s">
        <v>17</v>
      </c>
      <c r="M8" s="72" t="s">
        <v>19</v>
      </c>
      <c r="N8" s="31" t="s">
        <v>255</v>
      </c>
      <c r="O8" s="31" t="s">
        <v>254</v>
      </c>
      <c r="P8" s="31" t="s">
        <v>124</v>
      </c>
      <c r="Q8" s="31" t="s">
        <v>65</v>
      </c>
      <c r="R8" s="31" t="s">
        <v>196</v>
      </c>
      <c r="S8" s="32" t="s">
        <v>198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262</v>
      </c>
      <c r="O9" s="33"/>
      <c r="P9" s="33" t="s">
        <v>258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127</v>
      </c>
      <c r="R10" s="21" t="s">
        <v>128</v>
      </c>
      <c r="S10" s="21" t="s">
        <v>199</v>
      </c>
      <c r="T10" s="5"/>
      <c r="BJ10" s="1"/>
    </row>
    <row r="11" spans="2:65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5"/>
      <c r="BJ11" s="1"/>
      <c r="BM11" s="1"/>
    </row>
    <row r="12" spans="2:65" ht="20.25" customHeight="1">
      <c r="B12" s="100" t="s">
        <v>271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</row>
    <row r="13" spans="2:65">
      <c r="B13" s="100" t="s">
        <v>126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</row>
    <row r="14" spans="2:65">
      <c r="B14" s="100" t="s">
        <v>253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</row>
    <row r="15" spans="2:65">
      <c r="B15" s="100" t="s">
        <v>261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</row>
    <row r="16" spans="2:6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</row>
    <row r="17" spans="2:19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</row>
    <row r="18" spans="2:19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</row>
    <row r="19" spans="2:19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</row>
    <row r="20" spans="2:19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</row>
    <row r="21" spans="2:19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</row>
    <row r="22" spans="2:19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</row>
    <row r="23" spans="2:19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</row>
    <row r="24" spans="2:19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</row>
    <row r="25" spans="2:19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</row>
    <row r="26" spans="2:19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</row>
    <row r="27" spans="2:19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</row>
    <row r="28" spans="2:19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</row>
    <row r="29" spans="2:19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</row>
    <row r="30" spans="2:19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</row>
    <row r="31" spans="2:19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</row>
    <row r="32" spans="2:19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</row>
    <row r="33" spans="2:19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</row>
    <row r="34" spans="2:19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</row>
    <row r="35" spans="2:19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</row>
    <row r="36" spans="2:19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</row>
    <row r="37" spans="2:19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</row>
    <row r="38" spans="2:19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</row>
    <row r="39" spans="2:19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</row>
    <row r="40" spans="2:19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</row>
    <row r="41" spans="2:19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</row>
    <row r="42" spans="2:19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</row>
    <row r="43" spans="2:19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</row>
    <row r="44" spans="2:19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</row>
    <row r="45" spans="2:19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</row>
    <row r="46" spans="2:19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</row>
    <row r="47" spans="2:19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</row>
    <row r="48" spans="2:19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</row>
    <row r="49" spans="2:19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</row>
    <row r="50" spans="2:19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</row>
    <row r="51" spans="2:19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</row>
    <row r="52" spans="2:19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</row>
    <row r="53" spans="2:19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</row>
    <row r="54" spans="2:19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</row>
    <row r="55" spans="2:19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</row>
    <row r="56" spans="2:19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</row>
    <row r="57" spans="2:19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</row>
    <row r="58" spans="2:19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</row>
    <row r="59" spans="2:19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</row>
    <row r="60" spans="2:19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</row>
    <row r="61" spans="2:19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</row>
    <row r="62" spans="2:19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</row>
    <row r="63" spans="2:19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</row>
    <row r="64" spans="2:19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</row>
    <row r="65" spans="2:19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</row>
    <row r="66" spans="2:19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</row>
    <row r="67" spans="2:19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</row>
    <row r="68" spans="2:19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</row>
    <row r="69" spans="2:19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</row>
    <row r="70" spans="2:19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</row>
    <row r="71" spans="2:19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</row>
    <row r="72" spans="2:19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</row>
    <row r="73" spans="2:19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</row>
    <row r="74" spans="2:19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</row>
    <row r="75" spans="2:19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</row>
    <row r="76" spans="2:19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</row>
    <row r="77" spans="2:19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</row>
    <row r="78" spans="2:19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</row>
    <row r="79" spans="2:19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</row>
    <row r="80" spans="2:19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</row>
    <row r="81" spans="2:19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</row>
    <row r="82" spans="2:19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</row>
    <row r="83" spans="2:19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</row>
    <row r="84" spans="2:19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</row>
    <row r="85" spans="2:19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</row>
    <row r="86" spans="2:19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</row>
    <row r="87" spans="2:19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</row>
    <row r="88" spans="2:19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</row>
    <row r="89" spans="2:19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</row>
    <row r="90" spans="2:19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</row>
    <row r="91" spans="2:19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</row>
    <row r="92" spans="2:19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</row>
    <row r="93" spans="2:19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</row>
    <row r="94" spans="2:19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</row>
    <row r="95" spans="2:19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</row>
    <row r="96" spans="2:19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</row>
    <row r="97" spans="2:19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</row>
    <row r="98" spans="2:19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</row>
    <row r="99" spans="2:19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</row>
    <row r="100" spans="2:19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</row>
    <row r="101" spans="2:19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</row>
    <row r="102" spans="2:19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</row>
    <row r="103" spans="2:19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</row>
    <row r="104" spans="2:19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</row>
    <row r="105" spans="2:19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</row>
    <row r="106" spans="2:19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</row>
    <row r="107" spans="2:19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</row>
    <row r="108" spans="2:19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</row>
    <row r="109" spans="2:19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</row>
    <row r="110" spans="2:19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15.140625" style="2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4.28515625" style="1" bestFit="1" customWidth="1"/>
    <col min="15" max="15" width="7.28515625" style="1" bestFit="1" customWidth="1"/>
    <col min="16" max="16" width="11.28515625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193</v>
      </c>
      <c r="C1" s="79" t="s" vm="1">
        <v>272</v>
      </c>
    </row>
    <row r="2" spans="2:81">
      <c r="B2" s="57" t="s">
        <v>192</v>
      </c>
      <c r="C2" s="79" t="s">
        <v>273</v>
      </c>
    </row>
    <row r="3" spans="2:81">
      <c r="B3" s="57" t="s">
        <v>194</v>
      </c>
      <c r="C3" s="79" t="s">
        <v>274</v>
      </c>
    </row>
    <row r="4" spans="2:81">
      <c r="B4" s="57" t="s">
        <v>195</v>
      </c>
      <c r="C4" s="79">
        <v>17013</v>
      </c>
    </row>
    <row r="6" spans="2:81" ht="26.25" customHeight="1">
      <c r="B6" s="144" t="s">
        <v>224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6"/>
    </row>
    <row r="7" spans="2:81" ht="26.25" customHeight="1">
      <c r="B7" s="144" t="s">
        <v>102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6"/>
    </row>
    <row r="8" spans="2:81" s="3" customFormat="1" ht="78.75">
      <c r="B8" s="23" t="s">
        <v>130</v>
      </c>
      <c r="C8" s="31" t="s">
        <v>51</v>
      </c>
      <c r="D8" s="31" t="s">
        <v>132</v>
      </c>
      <c r="E8" s="31" t="s">
        <v>131</v>
      </c>
      <c r="F8" s="31" t="s">
        <v>71</v>
      </c>
      <c r="G8" s="31" t="s">
        <v>15</v>
      </c>
      <c r="H8" s="31" t="s">
        <v>72</v>
      </c>
      <c r="I8" s="31" t="s">
        <v>116</v>
      </c>
      <c r="J8" s="31" t="s">
        <v>18</v>
      </c>
      <c r="K8" s="31" t="s">
        <v>115</v>
      </c>
      <c r="L8" s="31" t="s">
        <v>17</v>
      </c>
      <c r="M8" s="72" t="s">
        <v>19</v>
      </c>
      <c r="N8" s="72" t="s">
        <v>255</v>
      </c>
      <c r="O8" s="31" t="s">
        <v>254</v>
      </c>
      <c r="P8" s="31" t="s">
        <v>124</v>
      </c>
      <c r="Q8" s="31" t="s">
        <v>65</v>
      </c>
      <c r="R8" s="31" t="s">
        <v>196</v>
      </c>
      <c r="S8" s="32" t="s">
        <v>198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262</v>
      </c>
      <c r="O9" s="33"/>
      <c r="P9" s="33" t="s">
        <v>258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127</v>
      </c>
      <c r="R10" s="21" t="s">
        <v>128</v>
      </c>
      <c r="S10" s="21" t="s">
        <v>199</v>
      </c>
      <c r="T10" s="5"/>
      <c r="BZ10" s="1"/>
    </row>
    <row r="11" spans="2:81" s="4" customFormat="1" ht="18" customHeight="1">
      <c r="B11" s="107" t="s">
        <v>57</v>
      </c>
      <c r="C11" s="81"/>
      <c r="D11" s="81"/>
      <c r="E11" s="81"/>
      <c r="F11" s="81"/>
      <c r="G11" s="81"/>
      <c r="H11" s="81"/>
      <c r="I11" s="81"/>
      <c r="J11" s="91">
        <v>6.4542104680596468</v>
      </c>
      <c r="K11" s="81"/>
      <c r="L11" s="81"/>
      <c r="M11" s="90">
        <v>1.9420405025870644E-2</v>
      </c>
      <c r="N11" s="89"/>
      <c r="O11" s="91"/>
      <c r="P11" s="89">
        <v>477800.98019999999</v>
      </c>
      <c r="Q11" s="81"/>
      <c r="R11" s="90">
        <v>1</v>
      </c>
      <c r="S11" s="90">
        <v>1.72016891572635E-2</v>
      </c>
      <c r="T11" s="5"/>
      <c r="BZ11" s="1"/>
      <c r="CC11" s="1"/>
    </row>
    <row r="12" spans="2:81" ht="17.25" customHeight="1">
      <c r="B12" s="108" t="s">
        <v>249</v>
      </c>
      <c r="C12" s="83"/>
      <c r="D12" s="83"/>
      <c r="E12" s="83"/>
      <c r="F12" s="83"/>
      <c r="G12" s="83"/>
      <c r="H12" s="83"/>
      <c r="I12" s="83"/>
      <c r="J12" s="94">
        <v>6.2585528281508074</v>
      </c>
      <c r="K12" s="83"/>
      <c r="L12" s="83"/>
      <c r="M12" s="93">
        <v>1.7596016762745765E-2</v>
      </c>
      <c r="N12" s="92"/>
      <c r="O12" s="94"/>
      <c r="P12" s="92">
        <v>444864.14489</v>
      </c>
      <c r="Q12" s="83"/>
      <c r="R12" s="93">
        <v>0.931065785389948</v>
      </c>
      <c r="S12" s="93">
        <v>1.6015904225241295E-2</v>
      </c>
    </row>
    <row r="13" spans="2:81">
      <c r="B13" s="109" t="s">
        <v>66</v>
      </c>
      <c r="C13" s="83"/>
      <c r="D13" s="83"/>
      <c r="E13" s="83"/>
      <c r="F13" s="83"/>
      <c r="G13" s="83"/>
      <c r="H13" s="83"/>
      <c r="I13" s="83"/>
      <c r="J13" s="94">
        <v>6.9075298254241106</v>
      </c>
      <c r="K13" s="83"/>
      <c r="L13" s="83"/>
      <c r="M13" s="93">
        <v>1.2536998276788896E-2</v>
      </c>
      <c r="N13" s="92"/>
      <c r="O13" s="94"/>
      <c r="P13" s="92">
        <v>318064.99348999996</v>
      </c>
      <c r="Q13" s="83"/>
      <c r="R13" s="93">
        <v>0.66568510043002205</v>
      </c>
      <c r="S13" s="93">
        <v>1.1450908174218975E-2</v>
      </c>
    </row>
    <row r="14" spans="2:81">
      <c r="B14" s="110" t="s">
        <v>1911</v>
      </c>
      <c r="C14" s="85" t="s">
        <v>1912</v>
      </c>
      <c r="D14" s="98" t="s">
        <v>1913</v>
      </c>
      <c r="E14" s="85" t="s">
        <v>1914</v>
      </c>
      <c r="F14" s="98" t="s">
        <v>416</v>
      </c>
      <c r="G14" s="85" t="s">
        <v>365</v>
      </c>
      <c r="H14" s="85" t="s">
        <v>366</v>
      </c>
      <c r="I14" s="112">
        <v>39076</v>
      </c>
      <c r="J14" s="97">
        <v>8.31</v>
      </c>
      <c r="K14" s="98" t="s">
        <v>178</v>
      </c>
      <c r="L14" s="99">
        <v>4.9000000000000002E-2</v>
      </c>
      <c r="M14" s="96">
        <v>1.4199999999999999E-2</v>
      </c>
      <c r="N14" s="95">
        <v>19311200</v>
      </c>
      <c r="O14" s="97">
        <v>159.69</v>
      </c>
      <c r="P14" s="95">
        <v>30838.054469999999</v>
      </c>
      <c r="Q14" s="96">
        <v>9.8371151170638903E-3</v>
      </c>
      <c r="R14" s="96">
        <v>6.4541630821041168E-2</v>
      </c>
      <c r="S14" s="96">
        <v>1.1102250710864077E-3</v>
      </c>
    </row>
    <row r="15" spans="2:81">
      <c r="B15" s="110" t="s">
        <v>1915</v>
      </c>
      <c r="C15" s="85" t="s">
        <v>1916</v>
      </c>
      <c r="D15" s="98" t="s">
        <v>1913</v>
      </c>
      <c r="E15" s="85" t="s">
        <v>1914</v>
      </c>
      <c r="F15" s="98" t="s">
        <v>416</v>
      </c>
      <c r="G15" s="85" t="s">
        <v>365</v>
      </c>
      <c r="H15" s="85" t="s">
        <v>366</v>
      </c>
      <c r="I15" s="112">
        <v>42639</v>
      </c>
      <c r="J15" s="97">
        <v>11.490000000000004</v>
      </c>
      <c r="K15" s="98" t="s">
        <v>178</v>
      </c>
      <c r="L15" s="99">
        <v>4.0999999999999995E-2</v>
      </c>
      <c r="M15" s="96">
        <v>2.07E-2</v>
      </c>
      <c r="N15" s="95">
        <v>91518640.659999996</v>
      </c>
      <c r="O15" s="97">
        <v>132.04</v>
      </c>
      <c r="P15" s="95">
        <v>120841.21656999999</v>
      </c>
      <c r="Q15" s="96">
        <v>2.1002370319302056E-2</v>
      </c>
      <c r="R15" s="96">
        <v>0.25291119436259374</v>
      </c>
      <c r="S15" s="96">
        <v>4.3504997498175898E-3</v>
      </c>
    </row>
    <row r="16" spans="2:81">
      <c r="B16" s="110" t="s">
        <v>1917</v>
      </c>
      <c r="C16" s="85" t="s">
        <v>1918</v>
      </c>
      <c r="D16" s="98" t="s">
        <v>1913</v>
      </c>
      <c r="E16" s="85" t="s">
        <v>1919</v>
      </c>
      <c r="F16" s="98" t="s">
        <v>619</v>
      </c>
      <c r="G16" s="85" t="s">
        <v>365</v>
      </c>
      <c r="H16" s="85" t="s">
        <v>366</v>
      </c>
      <c r="I16" s="112">
        <v>38918</v>
      </c>
      <c r="J16" s="97">
        <v>1.24</v>
      </c>
      <c r="K16" s="98" t="s">
        <v>178</v>
      </c>
      <c r="L16" s="99">
        <v>0.05</v>
      </c>
      <c r="M16" s="96">
        <v>-7.4999999999999989E-3</v>
      </c>
      <c r="N16" s="95">
        <v>134314.20000000001</v>
      </c>
      <c r="O16" s="97">
        <v>127.45</v>
      </c>
      <c r="P16" s="95">
        <v>171.18345000000002</v>
      </c>
      <c r="Q16" s="96">
        <v>7.7703518885686206E-3</v>
      </c>
      <c r="R16" s="96">
        <v>3.5827354294741152E-4</v>
      </c>
      <c r="S16" s="96">
        <v>6.1629101190528683E-6</v>
      </c>
    </row>
    <row r="17" spans="2:19">
      <c r="B17" s="110" t="s">
        <v>1920</v>
      </c>
      <c r="C17" s="85" t="s">
        <v>1921</v>
      </c>
      <c r="D17" s="98" t="s">
        <v>1913</v>
      </c>
      <c r="E17" s="85" t="s">
        <v>1922</v>
      </c>
      <c r="F17" s="98" t="s">
        <v>416</v>
      </c>
      <c r="G17" s="85" t="s">
        <v>365</v>
      </c>
      <c r="H17" s="85" t="s">
        <v>174</v>
      </c>
      <c r="I17" s="112">
        <v>42796</v>
      </c>
      <c r="J17" s="97">
        <v>7.83</v>
      </c>
      <c r="K17" s="98" t="s">
        <v>178</v>
      </c>
      <c r="L17" s="99">
        <v>2.1400000000000002E-2</v>
      </c>
      <c r="M17" s="96">
        <v>1.0399999999999998E-2</v>
      </c>
      <c r="N17" s="95">
        <v>21000000</v>
      </c>
      <c r="O17" s="97">
        <v>110.45</v>
      </c>
      <c r="P17" s="95">
        <v>23194.49942</v>
      </c>
      <c r="Q17" s="96">
        <v>8.0879351116520184E-2</v>
      </c>
      <c r="R17" s="96">
        <v>4.8544269227516333E-2</v>
      </c>
      <c r="S17" s="96">
        <v>8.3504342961824793E-4</v>
      </c>
    </row>
    <row r="18" spans="2:19">
      <c r="B18" s="110" t="s">
        <v>1923</v>
      </c>
      <c r="C18" s="85" t="s">
        <v>1924</v>
      </c>
      <c r="D18" s="98" t="s">
        <v>1913</v>
      </c>
      <c r="E18" s="85" t="s">
        <v>493</v>
      </c>
      <c r="F18" s="98" t="s">
        <v>494</v>
      </c>
      <c r="G18" s="85" t="s">
        <v>402</v>
      </c>
      <c r="H18" s="85" t="s">
        <v>366</v>
      </c>
      <c r="I18" s="112">
        <v>39856</v>
      </c>
      <c r="J18" s="97">
        <v>0.85999999999999988</v>
      </c>
      <c r="K18" s="98" t="s">
        <v>178</v>
      </c>
      <c r="L18" s="99">
        <v>6.8499999999999991E-2</v>
      </c>
      <c r="M18" s="96">
        <v>5.7999999999999996E-3</v>
      </c>
      <c r="N18" s="95">
        <v>14265400</v>
      </c>
      <c r="O18" s="97">
        <v>119.67</v>
      </c>
      <c r="P18" s="95">
        <v>17071.404600000002</v>
      </c>
      <c r="Q18" s="96">
        <v>2.8245464319444968E-2</v>
      </c>
      <c r="R18" s="96">
        <v>3.5729111716878814E-2</v>
      </c>
      <c r="S18" s="96">
        <v>6.146010736188906E-4</v>
      </c>
    </row>
    <row r="19" spans="2:19">
      <c r="B19" s="110" t="s">
        <v>1925</v>
      </c>
      <c r="C19" s="85" t="s">
        <v>1926</v>
      </c>
      <c r="D19" s="98" t="s">
        <v>1913</v>
      </c>
      <c r="E19" s="85" t="s">
        <v>415</v>
      </c>
      <c r="F19" s="98" t="s">
        <v>416</v>
      </c>
      <c r="G19" s="85" t="s">
        <v>402</v>
      </c>
      <c r="H19" s="85" t="s">
        <v>174</v>
      </c>
      <c r="I19" s="112">
        <v>39350</v>
      </c>
      <c r="J19" s="97">
        <v>4.1000000000000005</v>
      </c>
      <c r="K19" s="98" t="s">
        <v>178</v>
      </c>
      <c r="L19" s="99">
        <v>5.5999999999999994E-2</v>
      </c>
      <c r="M19" s="96">
        <v>4.0000000000000002E-4</v>
      </c>
      <c r="N19" s="95">
        <v>7733492.46</v>
      </c>
      <c r="O19" s="97">
        <v>152.15</v>
      </c>
      <c r="P19" s="95">
        <v>11766.508539999999</v>
      </c>
      <c r="Q19" s="96">
        <v>9.4314899863016353E-3</v>
      </c>
      <c r="R19" s="96">
        <v>2.4626380077903406E-2</v>
      </c>
      <c r="S19" s="96">
        <v>4.2361533516872086E-4</v>
      </c>
    </row>
    <row r="20" spans="2:19">
      <c r="B20" s="110" t="s">
        <v>1927</v>
      </c>
      <c r="C20" s="85" t="s">
        <v>1928</v>
      </c>
      <c r="D20" s="98" t="s">
        <v>1913</v>
      </c>
      <c r="E20" s="85" t="s">
        <v>493</v>
      </c>
      <c r="F20" s="98" t="s">
        <v>494</v>
      </c>
      <c r="G20" s="85" t="s">
        <v>438</v>
      </c>
      <c r="H20" s="85" t="s">
        <v>174</v>
      </c>
      <c r="I20" s="112">
        <v>40715</v>
      </c>
      <c r="J20" s="97">
        <v>2.41</v>
      </c>
      <c r="K20" s="98" t="s">
        <v>178</v>
      </c>
      <c r="L20" s="99">
        <v>0.06</v>
      </c>
      <c r="M20" s="96">
        <v>-1.2999999999999997E-3</v>
      </c>
      <c r="N20" s="95">
        <v>54829650</v>
      </c>
      <c r="O20" s="97">
        <v>123.29</v>
      </c>
      <c r="P20" s="95">
        <v>67599.474109999996</v>
      </c>
      <c r="Q20" s="96">
        <v>1.4815825969541599E-2</v>
      </c>
      <c r="R20" s="96">
        <v>0.14148040065071427</v>
      </c>
      <c r="S20" s="96">
        <v>2.4337018738386875E-3</v>
      </c>
    </row>
    <row r="21" spans="2:19">
      <c r="B21" s="110" t="s">
        <v>1929</v>
      </c>
      <c r="C21" s="85" t="s">
        <v>1930</v>
      </c>
      <c r="D21" s="98" t="s">
        <v>1913</v>
      </c>
      <c r="E21" s="85" t="s">
        <v>390</v>
      </c>
      <c r="F21" s="98" t="s">
        <v>370</v>
      </c>
      <c r="G21" s="85" t="s">
        <v>633</v>
      </c>
      <c r="H21" s="85" t="s">
        <v>366</v>
      </c>
      <c r="I21" s="112">
        <v>39656</v>
      </c>
      <c r="J21" s="97">
        <v>3.29</v>
      </c>
      <c r="K21" s="98" t="s">
        <v>178</v>
      </c>
      <c r="L21" s="99">
        <v>5.7500000000000002E-2</v>
      </c>
      <c r="M21" s="96">
        <v>-3.3999999999999998E-3</v>
      </c>
      <c r="N21" s="95">
        <v>27730000</v>
      </c>
      <c r="O21" s="97">
        <v>145.19999999999999</v>
      </c>
      <c r="P21" s="95">
        <v>40263.959699999999</v>
      </c>
      <c r="Q21" s="96">
        <v>2.129800307219662E-2</v>
      </c>
      <c r="R21" s="96">
        <v>8.426931163503712E-2</v>
      </c>
      <c r="S21" s="96">
        <v>1.4495745042424769E-3</v>
      </c>
    </row>
    <row r="22" spans="2:19">
      <c r="B22" s="110" t="s">
        <v>1931</v>
      </c>
      <c r="C22" s="85" t="s">
        <v>1932</v>
      </c>
      <c r="D22" s="98" t="s">
        <v>1913</v>
      </c>
      <c r="E22" s="85"/>
      <c r="F22" s="98" t="s">
        <v>420</v>
      </c>
      <c r="G22" s="85" t="s">
        <v>707</v>
      </c>
      <c r="H22" s="85" t="s">
        <v>366</v>
      </c>
      <c r="I22" s="112">
        <v>38707</v>
      </c>
      <c r="J22" s="97">
        <v>0.98</v>
      </c>
      <c r="K22" s="98" t="s">
        <v>178</v>
      </c>
      <c r="L22" s="99">
        <v>6.7000000000000004E-2</v>
      </c>
      <c r="M22" s="96">
        <v>2.3200000000000002E-2</v>
      </c>
      <c r="N22" s="95">
        <v>774950.15</v>
      </c>
      <c r="O22" s="97">
        <v>131.47</v>
      </c>
      <c r="P22" s="95">
        <v>1018.8269499999999</v>
      </c>
      <c r="Q22" s="96">
        <v>8.097307158715079E-3</v>
      </c>
      <c r="R22" s="96">
        <v>2.1323249474572759E-3</v>
      </c>
      <c r="S22" s="96">
        <v>3.6679590928438288E-5</v>
      </c>
    </row>
    <row r="23" spans="2:19">
      <c r="B23" s="110" t="s">
        <v>1933</v>
      </c>
      <c r="C23" s="85" t="s">
        <v>1934</v>
      </c>
      <c r="D23" s="98" t="s">
        <v>1913</v>
      </c>
      <c r="E23" s="85" t="s">
        <v>1935</v>
      </c>
      <c r="F23" s="98" t="s">
        <v>915</v>
      </c>
      <c r="G23" s="85" t="s">
        <v>1873</v>
      </c>
      <c r="H23" s="85"/>
      <c r="I23" s="112">
        <v>39104</v>
      </c>
      <c r="J23" s="97">
        <v>2.11</v>
      </c>
      <c r="K23" s="98" t="s">
        <v>178</v>
      </c>
      <c r="L23" s="99">
        <v>5.5999999999999994E-2</v>
      </c>
      <c r="M23" s="96">
        <v>0.17090000000000002</v>
      </c>
      <c r="N23" s="95">
        <v>5426297.7199999997</v>
      </c>
      <c r="O23" s="97">
        <v>97.67</v>
      </c>
      <c r="P23" s="95">
        <v>5299.8656799999999</v>
      </c>
      <c r="Q23" s="96">
        <v>8.5859134074881376E-3</v>
      </c>
      <c r="R23" s="96">
        <v>1.1092203447932566E-2</v>
      </c>
      <c r="S23" s="96">
        <v>1.9080463578046244E-4</v>
      </c>
    </row>
    <row r="24" spans="2:19">
      <c r="B24" s="111"/>
      <c r="C24" s="85"/>
      <c r="D24" s="85"/>
      <c r="E24" s="85"/>
      <c r="F24" s="85"/>
      <c r="G24" s="85"/>
      <c r="H24" s="85"/>
      <c r="I24" s="85"/>
      <c r="J24" s="97"/>
      <c r="K24" s="85"/>
      <c r="L24" s="85"/>
      <c r="M24" s="96"/>
      <c r="N24" s="95"/>
      <c r="O24" s="97"/>
      <c r="P24" s="85"/>
      <c r="Q24" s="85"/>
      <c r="R24" s="96"/>
      <c r="S24" s="85"/>
    </row>
    <row r="25" spans="2:19">
      <c r="B25" s="109" t="s">
        <v>67</v>
      </c>
      <c r="C25" s="83"/>
      <c r="D25" s="83"/>
      <c r="E25" s="83"/>
      <c r="F25" s="83"/>
      <c r="G25" s="83"/>
      <c r="H25" s="83"/>
      <c r="I25" s="83"/>
      <c r="J25" s="94">
        <v>5.0564999744884931</v>
      </c>
      <c r="K25" s="83"/>
      <c r="L25" s="83"/>
      <c r="M25" s="93">
        <v>2.3995032511667277E-2</v>
      </c>
      <c r="N25" s="92"/>
      <c r="O25" s="94"/>
      <c r="P25" s="92">
        <v>100754.92814</v>
      </c>
      <c r="Q25" s="83"/>
      <c r="R25" s="93">
        <v>0.21087216710569653</v>
      </c>
      <c r="S25" s="93">
        <v>3.6273574704707174E-3</v>
      </c>
    </row>
    <row r="26" spans="2:19">
      <c r="B26" s="110" t="s">
        <v>1936</v>
      </c>
      <c r="C26" s="85" t="s">
        <v>1937</v>
      </c>
      <c r="D26" s="98" t="s">
        <v>1913</v>
      </c>
      <c r="E26" s="85" t="s">
        <v>1922</v>
      </c>
      <c r="F26" s="98" t="s">
        <v>416</v>
      </c>
      <c r="G26" s="85" t="s">
        <v>365</v>
      </c>
      <c r="H26" s="85" t="s">
        <v>174</v>
      </c>
      <c r="I26" s="112">
        <v>42796</v>
      </c>
      <c r="J26" s="97">
        <v>7.25</v>
      </c>
      <c r="K26" s="98" t="s">
        <v>178</v>
      </c>
      <c r="L26" s="99">
        <v>3.7400000000000003E-2</v>
      </c>
      <c r="M26" s="96">
        <v>2.7699999999999999E-2</v>
      </c>
      <c r="N26" s="95">
        <v>21026000</v>
      </c>
      <c r="O26" s="97">
        <v>107.35</v>
      </c>
      <c r="P26" s="95">
        <v>22571.411459999999</v>
      </c>
      <c r="Q26" s="96">
        <v>4.0822586970787757E-2</v>
      </c>
      <c r="R26" s="96">
        <v>4.7240194966849926E-2</v>
      </c>
      <c r="S26" s="96">
        <v>8.1261114954827608E-4</v>
      </c>
    </row>
    <row r="27" spans="2:19">
      <c r="B27" s="110" t="s">
        <v>1938</v>
      </c>
      <c r="C27" s="85" t="s">
        <v>1939</v>
      </c>
      <c r="D27" s="98" t="s">
        <v>1913</v>
      </c>
      <c r="E27" s="85" t="s">
        <v>1922</v>
      </c>
      <c r="F27" s="98" t="s">
        <v>416</v>
      </c>
      <c r="G27" s="85" t="s">
        <v>365</v>
      </c>
      <c r="H27" s="85" t="s">
        <v>174</v>
      </c>
      <c r="I27" s="112">
        <v>42796</v>
      </c>
      <c r="J27" s="97">
        <v>3.78</v>
      </c>
      <c r="K27" s="98" t="s">
        <v>178</v>
      </c>
      <c r="L27" s="99">
        <v>2.5000000000000001E-2</v>
      </c>
      <c r="M27" s="96">
        <v>1.7000000000000001E-2</v>
      </c>
      <c r="N27" s="95">
        <v>33739266</v>
      </c>
      <c r="O27" s="97">
        <v>103.15</v>
      </c>
      <c r="P27" s="95">
        <v>34802.053249999997</v>
      </c>
      <c r="Q27" s="96">
        <v>4.6517926474156757E-2</v>
      </c>
      <c r="R27" s="96">
        <v>7.2837969556764831E-2</v>
      </c>
      <c r="S27" s="96">
        <v>1.2529361111616906E-3</v>
      </c>
    </row>
    <row r="28" spans="2:19">
      <c r="B28" s="110" t="s">
        <v>1940</v>
      </c>
      <c r="C28" s="85" t="s">
        <v>1941</v>
      </c>
      <c r="D28" s="98" t="s">
        <v>1913</v>
      </c>
      <c r="E28" s="85" t="s">
        <v>1942</v>
      </c>
      <c r="F28" s="98" t="s">
        <v>420</v>
      </c>
      <c r="G28" s="85" t="s">
        <v>438</v>
      </c>
      <c r="H28" s="85" t="s">
        <v>174</v>
      </c>
      <c r="I28" s="112">
        <v>42598</v>
      </c>
      <c r="J28" s="97">
        <v>5.25</v>
      </c>
      <c r="K28" s="98" t="s">
        <v>178</v>
      </c>
      <c r="L28" s="99">
        <v>3.1E-2</v>
      </c>
      <c r="M28" s="96">
        <v>2.6199999999999998E-2</v>
      </c>
      <c r="N28" s="95">
        <v>26379793.890000001</v>
      </c>
      <c r="O28" s="97">
        <v>102.67</v>
      </c>
      <c r="P28" s="95">
        <v>27084.134389999999</v>
      </c>
      <c r="Q28" s="96">
        <v>3.715463928169014E-2</v>
      </c>
      <c r="R28" s="96">
        <v>5.6684970337781658E-2</v>
      </c>
      <c r="S28" s="96">
        <v>9.7507723963922185E-4</v>
      </c>
    </row>
    <row r="29" spans="2:19">
      <c r="B29" s="110" t="s">
        <v>1943</v>
      </c>
      <c r="C29" s="85" t="s">
        <v>1944</v>
      </c>
      <c r="D29" s="98" t="s">
        <v>1913</v>
      </c>
      <c r="E29" s="85" t="s">
        <v>1945</v>
      </c>
      <c r="F29" s="98" t="s">
        <v>420</v>
      </c>
      <c r="G29" s="85" t="s">
        <v>633</v>
      </c>
      <c r="H29" s="85" t="s">
        <v>366</v>
      </c>
      <c r="I29" s="112">
        <v>43312</v>
      </c>
      <c r="J29" s="97">
        <v>4.71</v>
      </c>
      <c r="K29" s="98" t="s">
        <v>178</v>
      </c>
      <c r="L29" s="99">
        <v>3.5499999999999997E-2</v>
      </c>
      <c r="M29" s="96">
        <v>3.1099999999999999E-2</v>
      </c>
      <c r="N29" s="95">
        <v>14378000</v>
      </c>
      <c r="O29" s="97">
        <v>103.05</v>
      </c>
      <c r="P29" s="95">
        <v>14816.529</v>
      </c>
      <c r="Q29" s="96">
        <v>4.4931249999999999E-2</v>
      </c>
      <c r="R29" s="96">
        <v>3.1009833830391128E-2</v>
      </c>
      <c r="S29" s="96">
        <v>5.3342152236878198E-4</v>
      </c>
    </row>
    <row r="30" spans="2:19">
      <c r="B30" s="110" t="s">
        <v>1946</v>
      </c>
      <c r="C30" s="85" t="s">
        <v>1947</v>
      </c>
      <c r="D30" s="98" t="s">
        <v>1913</v>
      </c>
      <c r="E30" s="85" t="s">
        <v>1948</v>
      </c>
      <c r="F30" s="98" t="s">
        <v>420</v>
      </c>
      <c r="G30" s="85" t="s">
        <v>707</v>
      </c>
      <c r="H30" s="85" t="s">
        <v>174</v>
      </c>
      <c r="I30" s="112">
        <v>41903</v>
      </c>
      <c r="J30" s="97">
        <v>1.5499999999999998</v>
      </c>
      <c r="K30" s="98" t="s">
        <v>178</v>
      </c>
      <c r="L30" s="99">
        <v>5.1500000000000004E-2</v>
      </c>
      <c r="M30" s="96">
        <v>2.0499999999999997E-2</v>
      </c>
      <c r="N30" s="95">
        <v>1411764.75</v>
      </c>
      <c r="O30" s="97">
        <v>104.89</v>
      </c>
      <c r="P30" s="95">
        <v>1480.8000400000001</v>
      </c>
      <c r="Q30" s="96">
        <v>4.7058795196096376E-2</v>
      </c>
      <c r="R30" s="96">
        <v>3.0991984139089887E-3</v>
      </c>
      <c r="S30" s="96">
        <v>5.3311447752746492E-5</v>
      </c>
    </row>
    <row r="31" spans="2:19">
      <c r="B31" s="111"/>
      <c r="C31" s="85"/>
      <c r="D31" s="85"/>
      <c r="E31" s="85"/>
      <c r="F31" s="85"/>
      <c r="G31" s="85"/>
      <c r="H31" s="85"/>
      <c r="I31" s="85"/>
      <c r="J31" s="97"/>
      <c r="K31" s="85"/>
      <c r="L31" s="85"/>
      <c r="M31" s="96"/>
      <c r="N31" s="95"/>
      <c r="O31" s="97"/>
      <c r="P31" s="85"/>
      <c r="Q31" s="85"/>
      <c r="R31" s="96"/>
      <c r="S31" s="85"/>
    </row>
    <row r="32" spans="2:19">
      <c r="B32" s="109" t="s">
        <v>53</v>
      </c>
      <c r="C32" s="83"/>
      <c r="D32" s="83"/>
      <c r="E32" s="83"/>
      <c r="F32" s="83"/>
      <c r="G32" s="83"/>
      <c r="H32" s="83"/>
      <c r="I32" s="83"/>
      <c r="J32" s="94">
        <v>2.9831963442936638</v>
      </c>
      <c r="K32" s="83"/>
      <c r="L32" s="83"/>
      <c r="M32" s="93">
        <v>5.4623971108900715E-2</v>
      </c>
      <c r="N32" s="92"/>
      <c r="O32" s="94"/>
      <c r="P32" s="92">
        <v>26044.223260000002</v>
      </c>
      <c r="Q32" s="83"/>
      <c r="R32" s="93">
        <v>5.4508517854229388E-2</v>
      </c>
      <c r="S32" s="93">
        <v>9.3763858055160166E-4</v>
      </c>
    </row>
    <row r="33" spans="2:19">
      <c r="B33" s="110" t="s">
        <v>1949</v>
      </c>
      <c r="C33" s="85" t="s">
        <v>1950</v>
      </c>
      <c r="D33" s="98" t="s">
        <v>1913</v>
      </c>
      <c r="E33" s="85" t="s">
        <v>1951</v>
      </c>
      <c r="F33" s="98" t="s">
        <v>416</v>
      </c>
      <c r="G33" s="85" t="s">
        <v>438</v>
      </c>
      <c r="H33" s="85" t="s">
        <v>174</v>
      </c>
      <c r="I33" s="112">
        <v>39855</v>
      </c>
      <c r="J33" s="97">
        <v>4.04</v>
      </c>
      <c r="K33" s="98" t="s">
        <v>177</v>
      </c>
      <c r="L33" s="99">
        <v>7.9699999999999993E-2</v>
      </c>
      <c r="M33" s="96">
        <v>3.6199999999999996E-2</v>
      </c>
      <c r="N33" s="95">
        <v>324287</v>
      </c>
      <c r="O33" s="97">
        <v>120.41</v>
      </c>
      <c r="P33" s="95">
        <v>1418.2014999999999</v>
      </c>
      <c r="Q33" s="96">
        <v>3.9539529275165654E-3</v>
      </c>
      <c r="R33" s="96">
        <v>2.9681845763614026E-3</v>
      </c>
      <c r="S33" s="96">
        <v>5.10577884439527E-5</v>
      </c>
    </row>
    <row r="34" spans="2:19">
      <c r="B34" s="110" t="s">
        <v>1952</v>
      </c>
      <c r="C34" s="85" t="s">
        <v>1953</v>
      </c>
      <c r="D34" s="98" t="s">
        <v>1913</v>
      </c>
      <c r="E34" s="85" t="s">
        <v>1197</v>
      </c>
      <c r="F34" s="98" t="s">
        <v>204</v>
      </c>
      <c r="G34" s="85" t="s">
        <v>541</v>
      </c>
      <c r="H34" s="85" t="s">
        <v>366</v>
      </c>
      <c r="I34" s="112">
        <v>42954</v>
      </c>
      <c r="J34" s="97">
        <v>1.44</v>
      </c>
      <c r="K34" s="98" t="s">
        <v>177</v>
      </c>
      <c r="L34" s="99">
        <v>3.7000000000000005E-2</v>
      </c>
      <c r="M34" s="96">
        <v>3.4699999999999995E-2</v>
      </c>
      <c r="N34" s="95">
        <v>1055954</v>
      </c>
      <c r="O34" s="97">
        <v>100.51</v>
      </c>
      <c r="P34" s="95">
        <v>3854.7847400000001</v>
      </c>
      <c r="Q34" s="96">
        <v>1.5712665912743288E-2</v>
      </c>
      <c r="R34" s="96">
        <v>8.067762310547056E-3</v>
      </c>
      <c r="S34" s="96">
        <v>1.3877913946071642E-4</v>
      </c>
    </row>
    <row r="35" spans="2:19">
      <c r="B35" s="110" t="s">
        <v>1954</v>
      </c>
      <c r="C35" s="85" t="s">
        <v>1955</v>
      </c>
      <c r="D35" s="98" t="s">
        <v>1913</v>
      </c>
      <c r="E35" s="85" t="s">
        <v>1197</v>
      </c>
      <c r="F35" s="98" t="s">
        <v>204</v>
      </c>
      <c r="G35" s="85" t="s">
        <v>541</v>
      </c>
      <c r="H35" s="85" t="s">
        <v>366</v>
      </c>
      <c r="I35" s="112">
        <v>42625</v>
      </c>
      <c r="J35" s="97">
        <v>3.24</v>
      </c>
      <c r="K35" s="98" t="s">
        <v>177</v>
      </c>
      <c r="L35" s="99">
        <v>4.4500000000000005E-2</v>
      </c>
      <c r="M35" s="96">
        <v>4.4299999999999999E-2</v>
      </c>
      <c r="N35" s="95">
        <v>5590548</v>
      </c>
      <c r="O35" s="97">
        <v>100.37</v>
      </c>
      <c r="P35" s="95">
        <v>20379.997899999998</v>
      </c>
      <c r="Q35" s="96">
        <v>4.0768772337994308E-2</v>
      </c>
      <c r="R35" s="96">
        <v>4.265373815572595E-2</v>
      </c>
      <c r="S35" s="96">
        <v>7.3371634515010753E-4</v>
      </c>
    </row>
    <row r="36" spans="2:19">
      <c r="B36" s="110" t="s">
        <v>1956</v>
      </c>
      <c r="C36" s="85" t="s">
        <v>1957</v>
      </c>
      <c r="D36" s="98" t="s">
        <v>1913</v>
      </c>
      <c r="E36" s="85" t="s">
        <v>1958</v>
      </c>
      <c r="F36" s="98" t="s">
        <v>416</v>
      </c>
      <c r="G36" s="85" t="s">
        <v>1873</v>
      </c>
      <c r="H36" s="85"/>
      <c r="I36" s="112">
        <v>41840</v>
      </c>
      <c r="J36" s="97">
        <v>0.98000000000000009</v>
      </c>
      <c r="K36" s="98" t="s">
        <v>177</v>
      </c>
      <c r="L36" s="99">
        <v>5.3899999999999997E-2</v>
      </c>
      <c r="M36" s="96">
        <v>0.59709999999999996</v>
      </c>
      <c r="N36" s="95">
        <v>189720.05</v>
      </c>
      <c r="O36" s="97">
        <v>56.778399999999998</v>
      </c>
      <c r="P36" s="95">
        <v>391.23912000000001</v>
      </c>
      <c r="Q36" s="96">
        <v>8.1010844442182279E-3</v>
      </c>
      <c r="R36" s="96">
        <v>8.18832811594973E-4</v>
      </c>
      <c r="S36" s="96">
        <v>1.4085307496824834E-5</v>
      </c>
    </row>
    <row r="37" spans="2:19">
      <c r="B37" s="111"/>
      <c r="C37" s="85"/>
      <c r="D37" s="85"/>
      <c r="E37" s="85"/>
      <c r="F37" s="85"/>
      <c r="G37" s="85"/>
      <c r="H37" s="85"/>
      <c r="I37" s="85"/>
      <c r="J37" s="97"/>
      <c r="K37" s="85"/>
      <c r="L37" s="85"/>
      <c r="M37" s="96"/>
      <c r="N37" s="95"/>
      <c r="O37" s="97"/>
      <c r="P37" s="85"/>
      <c r="Q37" s="85"/>
      <c r="R37" s="96"/>
      <c r="S37" s="85"/>
    </row>
    <row r="38" spans="2:19">
      <c r="B38" s="108" t="s">
        <v>248</v>
      </c>
      <c r="C38" s="83"/>
      <c r="D38" s="83"/>
      <c r="E38" s="83"/>
      <c r="F38" s="83"/>
      <c r="G38" s="83"/>
      <c r="H38" s="83"/>
      <c r="I38" s="83"/>
      <c r="J38" s="94">
        <v>9.0968768884978832</v>
      </c>
      <c r="K38" s="83"/>
      <c r="L38" s="83"/>
      <c r="M38" s="93">
        <v>4.4061659019571424E-2</v>
      </c>
      <c r="N38" s="92"/>
      <c r="O38" s="94"/>
      <c r="P38" s="92">
        <v>32936.835310000002</v>
      </c>
      <c r="Q38" s="83"/>
      <c r="R38" s="93">
        <v>6.8934214610051989E-2</v>
      </c>
      <c r="S38" s="93">
        <v>1.1857849320222066E-3</v>
      </c>
    </row>
    <row r="39" spans="2:19">
      <c r="B39" s="109" t="s">
        <v>77</v>
      </c>
      <c r="C39" s="83"/>
      <c r="D39" s="83"/>
      <c r="E39" s="83"/>
      <c r="F39" s="83"/>
      <c r="G39" s="83"/>
      <c r="H39" s="83"/>
      <c r="I39" s="83"/>
      <c r="J39" s="94">
        <v>9.0968768884978832</v>
      </c>
      <c r="K39" s="83"/>
      <c r="L39" s="83"/>
      <c r="M39" s="93">
        <v>4.4061659019571424E-2</v>
      </c>
      <c r="N39" s="92"/>
      <c r="O39" s="94"/>
      <c r="P39" s="92">
        <v>32936.835310000002</v>
      </c>
      <c r="Q39" s="83"/>
      <c r="R39" s="93">
        <v>6.8934214610051989E-2</v>
      </c>
      <c r="S39" s="93">
        <v>1.1857849320222066E-3</v>
      </c>
    </row>
    <row r="40" spans="2:19">
      <c r="B40" s="110" t="s">
        <v>1959</v>
      </c>
      <c r="C40" s="85">
        <v>4824</v>
      </c>
      <c r="D40" s="98" t="s">
        <v>1913</v>
      </c>
      <c r="E40" s="85"/>
      <c r="F40" s="98" t="s">
        <v>973</v>
      </c>
      <c r="G40" s="85" t="s">
        <v>1001</v>
      </c>
      <c r="H40" s="85" t="s">
        <v>979</v>
      </c>
      <c r="I40" s="112">
        <v>42825</v>
      </c>
      <c r="J40" s="97">
        <v>16.68</v>
      </c>
      <c r="K40" s="98" t="s">
        <v>186</v>
      </c>
      <c r="L40" s="99">
        <v>4.555E-2</v>
      </c>
      <c r="M40" s="96">
        <v>5.0300000000000004E-2</v>
      </c>
      <c r="N40" s="95">
        <v>3869000</v>
      </c>
      <c r="O40" s="97">
        <v>93.28</v>
      </c>
      <c r="P40" s="95">
        <v>9763.0750000000007</v>
      </c>
      <c r="Q40" s="96">
        <v>2.322621699013681E-2</v>
      </c>
      <c r="R40" s="96">
        <v>2.0433350714168335E-2</v>
      </c>
      <c r="S40" s="96">
        <v>3.5148814742647186E-4</v>
      </c>
    </row>
    <row r="41" spans="2:19">
      <c r="B41" s="110" t="s">
        <v>1960</v>
      </c>
      <c r="C41" s="85">
        <v>4279</v>
      </c>
      <c r="D41" s="98" t="s">
        <v>1913</v>
      </c>
      <c r="E41" s="85"/>
      <c r="F41" s="98" t="s">
        <v>949</v>
      </c>
      <c r="G41" s="85" t="s">
        <v>950</v>
      </c>
      <c r="H41" s="85" t="s">
        <v>956</v>
      </c>
      <c r="I41" s="112">
        <v>43190</v>
      </c>
      <c r="J41" s="97">
        <v>2.1800000000000002</v>
      </c>
      <c r="K41" s="98" t="s">
        <v>177</v>
      </c>
      <c r="L41" s="99">
        <v>0.06</v>
      </c>
      <c r="M41" s="96">
        <v>4.0300000000000002E-2</v>
      </c>
      <c r="N41" s="95">
        <v>3767272.76</v>
      </c>
      <c r="O41" s="97">
        <v>107.44</v>
      </c>
      <c r="P41" s="95">
        <v>14700.730109999999</v>
      </c>
      <c r="Q41" s="96">
        <v>4.5663912242424236E-3</v>
      </c>
      <c r="R41" s="96">
        <v>3.0767475830305965E-2</v>
      </c>
      <c r="S41" s="96">
        <v>5.2925255538654092E-4</v>
      </c>
    </row>
    <row r="42" spans="2:19">
      <c r="B42" s="110" t="s">
        <v>1961</v>
      </c>
      <c r="C42" s="85">
        <v>5168</v>
      </c>
      <c r="D42" s="98" t="s">
        <v>1913</v>
      </c>
      <c r="E42" s="85"/>
      <c r="F42" s="98" t="s">
        <v>973</v>
      </c>
      <c r="G42" s="85" t="s">
        <v>1873</v>
      </c>
      <c r="H42" s="85"/>
      <c r="I42" s="112">
        <v>43190</v>
      </c>
      <c r="J42" s="97">
        <v>12.360000000000003</v>
      </c>
      <c r="K42" s="98" t="s">
        <v>186</v>
      </c>
      <c r="L42" s="99">
        <v>3.9510000000000003E-2</v>
      </c>
      <c r="M42" s="96">
        <v>4.3400000000000008E-2</v>
      </c>
      <c r="N42" s="95">
        <v>3235000</v>
      </c>
      <c r="O42" s="97">
        <v>96.82</v>
      </c>
      <c r="P42" s="95">
        <v>8473.0301999999992</v>
      </c>
      <c r="Q42" s="96">
        <v>8.1992766387781434E-3</v>
      </c>
      <c r="R42" s="96">
        <v>1.7733388065577685E-2</v>
      </c>
      <c r="S42" s="96">
        <v>3.0504422920919365E-4</v>
      </c>
    </row>
    <row r="43" spans="2:19">
      <c r="C43" s="1"/>
      <c r="D43" s="1"/>
      <c r="E43" s="1"/>
    </row>
    <row r="44" spans="2:19">
      <c r="C44" s="1"/>
      <c r="D44" s="1"/>
      <c r="E44" s="1"/>
    </row>
    <row r="45" spans="2:19">
      <c r="C45" s="1"/>
      <c r="D45" s="1"/>
      <c r="E45" s="1"/>
    </row>
    <row r="46" spans="2:19">
      <c r="B46" s="100" t="s">
        <v>271</v>
      </c>
      <c r="C46" s="1"/>
      <c r="D46" s="1"/>
      <c r="E46" s="1"/>
    </row>
    <row r="47" spans="2:19">
      <c r="B47" s="100" t="s">
        <v>126</v>
      </c>
      <c r="C47" s="1"/>
      <c r="D47" s="1"/>
      <c r="E47" s="1"/>
    </row>
    <row r="48" spans="2:19">
      <c r="B48" s="100" t="s">
        <v>253</v>
      </c>
      <c r="C48" s="1"/>
      <c r="D48" s="1"/>
      <c r="E48" s="1"/>
    </row>
    <row r="49" spans="2:5">
      <c r="B49" s="100" t="s">
        <v>261</v>
      </c>
      <c r="C49" s="1"/>
      <c r="D49" s="1"/>
      <c r="E49" s="1"/>
    </row>
    <row r="50" spans="2:5">
      <c r="C50" s="1"/>
      <c r="D50" s="1"/>
      <c r="E50" s="1"/>
    </row>
    <row r="51" spans="2:5">
      <c r="C51" s="1"/>
      <c r="D51" s="1"/>
      <c r="E51" s="1"/>
    </row>
    <row r="52" spans="2:5">
      <c r="C52" s="1"/>
      <c r="D52" s="1"/>
      <c r="E52" s="1"/>
    </row>
    <row r="53" spans="2:5">
      <c r="C53" s="1"/>
      <c r="D53" s="1"/>
      <c r="E53" s="1"/>
    </row>
    <row r="54" spans="2:5">
      <c r="C54" s="1"/>
      <c r="D54" s="1"/>
      <c r="E54" s="1"/>
    </row>
    <row r="55" spans="2:5">
      <c r="C55" s="1"/>
      <c r="D55" s="1"/>
      <c r="E55" s="1"/>
    </row>
    <row r="56" spans="2:5">
      <c r="C56" s="1"/>
      <c r="D56" s="1"/>
      <c r="E56" s="1"/>
    </row>
    <row r="57" spans="2:5">
      <c r="C57" s="1"/>
      <c r="D57" s="1"/>
      <c r="E57" s="1"/>
    </row>
    <row r="58" spans="2:5">
      <c r="C58" s="1"/>
      <c r="D58" s="1"/>
      <c r="E58" s="1"/>
    </row>
    <row r="59" spans="2:5">
      <c r="C59" s="1"/>
      <c r="D59" s="1"/>
      <c r="E59" s="1"/>
    </row>
    <row r="60" spans="2:5">
      <c r="C60" s="1"/>
      <c r="D60" s="1"/>
      <c r="E60" s="1"/>
    </row>
    <row r="61" spans="2:5">
      <c r="C61" s="1"/>
      <c r="D61" s="1"/>
      <c r="E61" s="1"/>
    </row>
    <row r="62" spans="2:5">
      <c r="C62" s="1"/>
      <c r="D62" s="1"/>
      <c r="E62" s="1"/>
    </row>
    <row r="63" spans="2:5">
      <c r="C63" s="1"/>
      <c r="D63" s="1"/>
      <c r="E63" s="1"/>
    </row>
    <row r="64" spans="2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3" type="noConversion"/>
  <conditionalFormatting sqref="B12:B42">
    <cfRule type="cellIs" dxfId="57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S40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7" style="2" bestFit="1" customWidth="1"/>
    <col min="3" max="3" width="27.5703125" style="2" bestFit="1" customWidth="1"/>
    <col min="4" max="4" width="7.7109375" style="2" customWidth="1"/>
    <col min="5" max="5" width="11.28515625" style="2" bestFit="1" customWidth="1"/>
    <col min="6" max="6" width="12.42578125" style="1" bestFit="1" customWidth="1"/>
    <col min="7" max="7" width="12.28515625" style="1" bestFit="1" customWidth="1"/>
    <col min="8" max="8" width="13.140625" style="1" bestFit="1" customWidth="1"/>
    <col min="9" max="10" width="11.28515625" style="1" bestFit="1" customWidth="1"/>
    <col min="11" max="11" width="8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97">
      <c r="B1" s="57" t="s">
        <v>193</v>
      </c>
      <c r="C1" s="79" t="s" vm="1">
        <v>272</v>
      </c>
    </row>
    <row r="2" spans="2:97">
      <c r="B2" s="57" t="s">
        <v>192</v>
      </c>
      <c r="C2" s="79" t="s">
        <v>273</v>
      </c>
    </row>
    <row r="3" spans="2:97">
      <c r="B3" s="57" t="s">
        <v>194</v>
      </c>
      <c r="C3" s="79" t="s">
        <v>274</v>
      </c>
    </row>
    <row r="4" spans="2:97">
      <c r="B4" s="57" t="s">
        <v>195</v>
      </c>
      <c r="C4" s="79">
        <v>17013</v>
      </c>
    </row>
    <row r="6" spans="2:97" ht="26.25" customHeight="1">
      <c r="B6" s="144" t="s">
        <v>224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6"/>
    </row>
    <row r="7" spans="2:97" ht="26.25" customHeight="1">
      <c r="B7" s="144" t="s">
        <v>103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6"/>
    </row>
    <row r="8" spans="2:97" s="3" customFormat="1" ht="63">
      <c r="B8" s="23" t="s">
        <v>130</v>
      </c>
      <c r="C8" s="31" t="s">
        <v>51</v>
      </c>
      <c r="D8" s="31" t="s">
        <v>132</v>
      </c>
      <c r="E8" s="31" t="s">
        <v>131</v>
      </c>
      <c r="F8" s="31" t="s">
        <v>71</v>
      </c>
      <c r="G8" s="31" t="s">
        <v>115</v>
      </c>
      <c r="H8" s="31" t="s">
        <v>255</v>
      </c>
      <c r="I8" s="31" t="s">
        <v>254</v>
      </c>
      <c r="J8" s="31" t="s">
        <v>124</v>
      </c>
      <c r="K8" s="31" t="s">
        <v>65</v>
      </c>
      <c r="L8" s="31" t="s">
        <v>196</v>
      </c>
      <c r="M8" s="32" t="s">
        <v>198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CS8" s="1"/>
    </row>
    <row r="9" spans="2:97" s="3" customFormat="1" ht="14.25" customHeight="1">
      <c r="B9" s="16"/>
      <c r="C9" s="33"/>
      <c r="D9" s="17"/>
      <c r="E9" s="17"/>
      <c r="F9" s="33"/>
      <c r="G9" s="33"/>
      <c r="H9" s="33" t="s">
        <v>262</v>
      </c>
      <c r="I9" s="33"/>
      <c r="J9" s="33" t="s">
        <v>258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CS9" s="1"/>
    </row>
    <row r="10" spans="2:9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CS10" s="1"/>
    </row>
    <row r="11" spans="2:97" s="4" customFormat="1" ht="18" customHeight="1">
      <c r="B11" s="80" t="s">
        <v>32</v>
      </c>
      <c r="C11" s="81"/>
      <c r="D11" s="81"/>
      <c r="E11" s="81"/>
      <c r="F11" s="81"/>
      <c r="G11" s="81"/>
      <c r="H11" s="89"/>
      <c r="I11" s="89"/>
      <c r="J11" s="89">
        <v>530028.83889000013</v>
      </c>
      <c r="K11" s="81"/>
      <c r="L11" s="90">
        <v>1</v>
      </c>
      <c r="M11" s="90">
        <v>1.9081985405627843E-2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CS11" s="1"/>
    </row>
    <row r="12" spans="2:97" ht="17.25" customHeight="1">
      <c r="B12" s="82" t="s">
        <v>249</v>
      </c>
      <c r="C12" s="83"/>
      <c r="D12" s="83"/>
      <c r="E12" s="83"/>
      <c r="F12" s="83"/>
      <c r="G12" s="83"/>
      <c r="H12" s="92"/>
      <c r="I12" s="92"/>
      <c r="J12" s="92">
        <v>108444.96088000003</v>
      </c>
      <c r="K12" s="83"/>
      <c r="L12" s="93">
        <v>0.20460200072718349</v>
      </c>
      <c r="M12" s="93">
        <v>3.9042123918383727E-3</v>
      </c>
    </row>
    <row r="13" spans="2:97">
      <c r="B13" s="88" t="s">
        <v>1962</v>
      </c>
      <c r="C13" s="85">
        <v>5992</v>
      </c>
      <c r="D13" s="98" t="s">
        <v>30</v>
      </c>
      <c r="E13" s="85" t="s">
        <v>1935</v>
      </c>
      <c r="F13" s="98" t="s">
        <v>915</v>
      </c>
      <c r="G13" s="98" t="s">
        <v>178</v>
      </c>
      <c r="H13" s="95">
        <v>234395</v>
      </c>
      <c r="I13" s="95">
        <v>0</v>
      </c>
      <c r="J13" s="95">
        <v>2.3000000000000001E-4</v>
      </c>
      <c r="K13" s="96">
        <v>8.5858974358974365E-3</v>
      </c>
      <c r="L13" s="96">
        <v>4.3393865224705861E-10</v>
      </c>
      <c r="M13" s="96">
        <v>8.2804110291161881E-12</v>
      </c>
    </row>
    <row r="14" spans="2:97">
      <c r="B14" s="88" t="s">
        <v>1963</v>
      </c>
      <c r="C14" s="85" t="s">
        <v>1964</v>
      </c>
      <c r="D14" s="98" t="s">
        <v>30</v>
      </c>
      <c r="E14" s="85" t="s">
        <v>1965</v>
      </c>
      <c r="F14" s="98" t="s">
        <v>420</v>
      </c>
      <c r="G14" s="98" t="s">
        <v>177</v>
      </c>
      <c r="H14" s="95">
        <v>3702454.59</v>
      </c>
      <c r="I14" s="95">
        <v>799.94719999999995</v>
      </c>
      <c r="J14" s="95">
        <v>107571.42037000001</v>
      </c>
      <c r="K14" s="96">
        <v>6.3873847311405607E-2</v>
      </c>
      <c r="L14" s="96">
        <v>0.20295390076373732</v>
      </c>
      <c r="M14" s="96">
        <v>3.8727633723888775E-3</v>
      </c>
    </row>
    <row r="15" spans="2:97">
      <c r="B15" s="88" t="s">
        <v>1966</v>
      </c>
      <c r="C15" s="85" t="s">
        <v>1967</v>
      </c>
      <c r="D15" s="98" t="s">
        <v>30</v>
      </c>
      <c r="E15" s="85" t="s">
        <v>1968</v>
      </c>
      <c r="F15" s="98" t="s">
        <v>420</v>
      </c>
      <c r="G15" s="98" t="s">
        <v>178</v>
      </c>
      <c r="H15" s="95">
        <v>194165</v>
      </c>
      <c r="I15" s="95">
        <v>0</v>
      </c>
      <c r="J15" s="95">
        <v>1.9000000000000001E-4</v>
      </c>
      <c r="K15" s="96">
        <v>0</v>
      </c>
      <c r="L15" s="96">
        <v>3.5847106055191798E-10</v>
      </c>
      <c r="M15" s="96">
        <v>6.8403395457916335E-12</v>
      </c>
    </row>
    <row r="16" spans="2:97">
      <c r="B16" s="88" t="s">
        <v>1969</v>
      </c>
      <c r="C16" s="85" t="s">
        <v>1970</v>
      </c>
      <c r="D16" s="98" t="s">
        <v>30</v>
      </c>
      <c r="E16" s="85" t="s">
        <v>1958</v>
      </c>
      <c r="F16" s="98" t="s">
        <v>416</v>
      </c>
      <c r="G16" s="98" t="s">
        <v>177</v>
      </c>
      <c r="H16" s="95">
        <v>16582.47</v>
      </c>
      <c r="I16" s="95">
        <v>1450.4</v>
      </c>
      <c r="J16" s="95">
        <v>873.54008999999996</v>
      </c>
      <c r="K16" s="96">
        <v>1.6912044205586309E-3</v>
      </c>
      <c r="L16" s="96">
        <v>1.6480991710364097E-3</v>
      </c>
      <c r="M16" s="96">
        <v>3.144900432874412E-5</v>
      </c>
    </row>
    <row r="17" spans="2:13">
      <c r="B17" s="84"/>
      <c r="C17" s="85"/>
      <c r="D17" s="85"/>
      <c r="E17" s="85"/>
      <c r="F17" s="85"/>
      <c r="G17" s="85"/>
      <c r="H17" s="95"/>
      <c r="I17" s="95"/>
      <c r="J17" s="85"/>
      <c r="K17" s="85"/>
      <c r="L17" s="96"/>
      <c r="M17" s="85"/>
    </row>
    <row r="18" spans="2:13">
      <c r="B18" s="82" t="s">
        <v>248</v>
      </c>
      <c r="C18" s="83"/>
      <c r="D18" s="83"/>
      <c r="E18" s="83"/>
      <c r="F18" s="83"/>
      <c r="G18" s="83"/>
      <c r="H18" s="92"/>
      <c r="I18" s="92"/>
      <c r="J18" s="92">
        <v>421583.87800999999</v>
      </c>
      <c r="K18" s="83"/>
      <c r="L18" s="93">
        <v>0.79539799927281629</v>
      </c>
      <c r="M18" s="93">
        <v>1.5177773013789466E-2</v>
      </c>
    </row>
    <row r="19" spans="2:13">
      <c r="B19" s="103" t="s">
        <v>69</v>
      </c>
      <c r="C19" s="83"/>
      <c r="D19" s="83"/>
      <c r="E19" s="83"/>
      <c r="F19" s="83"/>
      <c r="G19" s="83"/>
      <c r="H19" s="92"/>
      <c r="I19" s="92"/>
      <c r="J19" s="92">
        <v>421583.87800999999</v>
      </c>
      <c r="K19" s="83"/>
      <c r="L19" s="93">
        <v>0.79539799927281629</v>
      </c>
      <c r="M19" s="93">
        <v>1.5177773013789466E-2</v>
      </c>
    </row>
    <row r="20" spans="2:13">
      <c r="B20" s="88" t="s">
        <v>1971</v>
      </c>
      <c r="C20" s="85" t="s">
        <v>1972</v>
      </c>
      <c r="D20" s="98" t="s">
        <v>30</v>
      </c>
      <c r="E20" s="85"/>
      <c r="F20" s="98" t="s">
        <v>420</v>
      </c>
      <c r="G20" s="98" t="s">
        <v>177</v>
      </c>
      <c r="H20" s="95">
        <v>3133.91</v>
      </c>
      <c r="I20" s="95">
        <v>110963.77589999999</v>
      </c>
      <c r="J20" s="95">
        <v>12630.278880000002</v>
      </c>
      <c r="K20" s="96">
        <v>3.6974942798687127E-2</v>
      </c>
      <c r="L20" s="96">
        <v>2.3829418237789952E-2</v>
      </c>
      <c r="M20" s="96">
        <v>4.5471261103810983E-4</v>
      </c>
    </row>
    <row r="21" spans="2:13">
      <c r="B21" s="88" t="s">
        <v>1973</v>
      </c>
      <c r="C21" s="85">
        <v>3610</v>
      </c>
      <c r="D21" s="98" t="s">
        <v>30</v>
      </c>
      <c r="E21" s="85"/>
      <c r="F21" s="98" t="s">
        <v>1051</v>
      </c>
      <c r="G21" s="98" t="s">
        <v>177</v>
      </c>
      <c r="H21" s="95">
        <v>670634</v>
      </c>
      <c r="I21" s="95">
        <v>477.98070000000001</v>
      </c>
      <c r="J21" s="95">
        <v>11642.37996</v>
      </c>
      <c r="K21" s="96">
        <v>9.8175016483043831E-2</v>
      </c>
      <c r="L21" s="96">
        <v>2.196555942952419E-2</v>
      </c>
      <c r="M21" s="96">
        <v>4.1914648446063167E-4</v>
      </c>
    </row>
    <row r="22" spans="2:13">
      <c r="B22" s="88" t="s">
        <v>1974</v>
      </c>
      <c r="C22" s="85">
        <v>6761</v>
      </c>
      <c r="D22" s="98" t="s">
        <v>30</v>
      </c>
      <c r="E22" s="85"/>
      <c r="F22" s="98" t="s">
        <v>1051</v>
      </c>
      <c r="G22" s="98" t="s">
        <v>177</v>
      </c>
      <c r="H22" s="95">
        <v>128210.35</v>
      </c>
      <c r="I22" s="95">
        <v>9242.4130000000005</v>
      </c>
      <c r="J22" s="95">
        <v>43038.219579999997</v>
      </c>
      <c r="K22" s="96">
        <v>7.6167642283318959E-2</v>
      </c>
      <c r="L22" s="96">
        <v>8.119976956373115E-2</v>
      </c>
      <c r="M22" s="96">
        <v>1.5494528177554619E-3</v>
      </c>
    </row>
    <row r="23" spans="2:13">
      <c r="B23" s="88" t="s">
        <v>1975</v>
      </c>
      <c r="C23" s="85" t="s">
        <v>1976</v>
      </c>
      <c r="D23" s="98" t="s">
        <v>30</v>
      </c>
      <c r="E23" s="85"/>
      <c r="F23" s="98" t="s">
        <v>1051</v>
      </c>
      <c r="G23" s="98" t="s">
        <v>177</v>
      </c>
      <c r="H23" s="95">
        <v>2010531.44</v>
      </c>
      <c r="I23" s="95">
        <v>299.87169999999998</v>
      </c>
      <c r="J23" s="95">
        <v>21897.381789999999</v>
      </c>
      <c r="K23" s="96">
        <v>6.7680839256913719E-2</v>
      </c>
      <c r="L23" s="96">
        <v>4.1313566703008182E-2</v>
      </c>
      <c r="M23" s="96">
        <v>7.8834487688123468E-4</v>
      </c>
    </row>
    <row r="24" spans="2:13">
      <c r="B24" s="88" t="s">
        <v>1977</v>
      </c>
      <c r="C24" s="85">
        <v>5814</v>
      </c>
      <c r="D24" s="98" t="s">
        <v>30</v>
      </c>
      <c r="E24" s="85"/>
      <c r="F24" s="98" t="s">
        <v>1051</v>
      </c>
      <c r="G24" s="98" t="s">
        <v>177</v>
      </c>
      <c r="H24" s="95">
        <v>3137317.36</v>
      </c>
      <c r="I24" s="95">
        <v>112.2573</v>
      </c>
      <c r="J24" s="95">
        <v>12791.423710000001</v>
      </c>
      <c r="K24" s="96">
        <v>7.2642125596498686E-2</v>
      </c>
      <c r="L24" s="96">
        <v>2.4133448543645523E-2</v>
      </c>
      <c r="M24" s="96">
        <v>4.6051411289731441E-4</v>
      </c>
    </row>
    <row r="25" spans="2:13">
      <c r="B25" s="88" t="s">
        <v>1978</v>
      </c>
      <c r="C25" s="85" t="s">
        <v>1979</v>
      </c>
      <c r="D25" s="98" t="s">
        <v>30</v>
      </c>
      <c r="E25" s="85"/>
      <c r="F25" s="98" t="s">
        <v>1051</v>
      </c>
      <c r="G25" s="98" t="s">
        <v>177</v>
      </c>
      <c r="H25" s="95">
        <v>2341.0100000000002</v>
      </c>
      <c r="I25" s="95">
        <v>0</v>
      </c>
      <c r="J25" s="95">
        <v>0</v>
      </c>
      <c r="K25" s="96">
        <v>4.4908490469215953E-2</v>
      </c>
      <c r="L25" s="96">
        <v>0</v>
      </c>
      <c r="M25" s="96">
        <v>0</v>
      </c>
    </row>
    <row r="26" spans="2:13">
      <c r="B26" s="88" t="s">
        <v>1980</v>
      </c>
      <c r="C26" s="85">
        <v>2994</v>
      </c>
      <c r="D26" s="98" t="s">
        <v>30</v>
      </c>
      <c r="E26" s="85"/>
      <c r="F26" s="98" t="s">
        <v>1051</v>
      </c>
      <c r="G26" s="98" t="s">
        <v>179</v>
      </c>
      <c r="H26" s="95">
        <v>16666.53</v>
      </c>
      <c r="I26" s="95">
        <v>20619.7251</v>
      </c>
      <c r="J26" s="95">
        <v>14015.112230000001</v>
      </c>
      <c r="K26" s="96">
        <v>3.0844999902467307E-2</v>
      </c>
      <c r="L26" s="96">
        <v>2.6442169183380295E-2</v>
      </c>
      <c r="M26" s="96">
        <v>5.0456908645040506E-4</v>
      </c>
    </row>
    <row r="27" spans="2:13">
      <c r="B27" s="88" t="s">
        <v>1981</v>
      </c>
      <c r="C27" s="85" t="s">
        <v>1982</v>
      </c>
      <c r="D27" s="98" t="s">
        <v>30</v>
      </c>
      <c r="E27" s="85"/>
      <c r="F27" s="98" t="s">
        <v>1051</v>
      </c>
      <c r="G27" s="98" t="s">
        <v>179</v>
      </c>
      <c r="H27" s="95">
        <v>829.1</v>
      </c>
      <c r="I27" s="95">
        <v>94077.189599999998</v>
      </c>
      <c r="J27" s="95">
        <v>3180.9883300000001</v>
      </c>
      <c r="K27" s="96">
        <v>2.7986904113713719E-2</v>
      </c>
      <c r="L27" s="96">
        <v>6.0015382118861812E-3</v>
      </c>
      <c r="M27" s="96">
        <v>1.1452126457052994E-4</v>
      </c>
    </row>
    <row r="28" spans="2:13">
      <c r="B28" s="88" t="s">
        <v>1983</v>
      </c>
      <c r="C28" s="85" t="s">
        <v>1984</v>
      </c>
      <c r="D28" s="98" t="s">
        <v>30</v>
      </c>
      <c r="E28" s="85"/>
      <c r="F28" s="98" t="s">
        <v>1051</v>
      </c>
      <c r="G28" s="98" t="s">
        <v>177</v>
      </c>
      <c r="H28" s="95">
        <v>962.07</v>
      </c>
      <c r="I28" s="95">
        <v>119975.6774</v>
      </c>
      <c r="J28" s="95">
        <v>4192.2338199999995</v>
      </c>
      <c r="K28" s="96">
        <v>6.0000000000000005E-2</v>
      </c>
      <c r="L28" s="96">
        <v>7.9094447554579894E-3</v>
      </c>
      <c r="M28" s="96">
        <v>1.5092790939026906E-4</v>
      </c>
    </row>
    <row r="29" spans="2:13">
      <c r="B29" s="88" t="s">
        <v>2588</v>
      </c>
      <c r="C29" s="85">
        <v>4654</v>
      </c>
      <c r="D29" s="98" t="s">
        <v>30</v>
      </c>
      <c r="E29" s="85"/>
      <c r="F29" s="98" t="s">
        <v>1051</v>
      </c>
      <c r="G29" s="98" t="s">
        <v>180</v>
      </c>
      <c r="H29" s="95">
        <v>1740997.5</v>
      </c>
      <c r="I29" s="95">
        <v>497.35860000000002</v>
      </c>
      <c r="J29" s="95">
        <v>40979.587140000003</v>
      </c>
      <c r="K29" s="96">
        <v>0.17624999999999999</v>
      </c>
      <c r="L29" s="96">
        <v>7.7315768752923897E-2</v>
      </c>
      <c r="M29" s="96">
        <v>1.4753383709681909E-3</v>
      </c>
    </row>
    <row r="30" spans="2:13">
      <c r="B30" s="88" t="s">
        <v>1985</v>
      </c>
      <c r="C30" s="85" t="s">
        <v>1986</v>
      </c>
      <c r="D30" s="98" t="s">
        <v>30</v>
      </c>
      <c r="E30" s="85"/>
      <c r="F30" s="98" t="s">
        <v>1051</v>
      </c>
      <c r="G30" s="98" t="s">
        <v>177</v>
      </c>
      <c r="H30" s="95">
        <v>250.96</v>
      </c>
      <c r="I30" s="95">
        <v>0</v>
      </c>
      <c r="J30" s="95">
        <v>0</v>
      </c>
      <c r="K30" s="96">
        <v>4.7411083908890468E-3</v>
      </c>
      <c r="L30" s="96">
        <v>0</v>
      </c>
      <c r="M30" s="96">
        <v>0</v>
      </c>
    </row>
    <row r="31" spans="2:13">
      <c r="B31" s="88" t="s">
        <v>1987</v>
      </c>
      <c r="C31" s="85">
        <v>5522</v>
      </c>
      <c r="D31" s="98" t="s">
        <v>30</v>
      </c>
      <c r="E31" s="85"/>
      <c r="F31" s="98" t="s">
        <v>1051</v>
      </c>
      <c r="G31" s="98" t="s">
        <v>177</v>
      </c>
      <c r="H31" s="95">
        <v>42382.75</v>
      </c>
      <c r="I31" s="95">
        <v>4.1237000000000004</v>
      </c>
      <c r="J31" s="95">
        <v>6.3477899999999998</v>
      </c>
      <c r="K31" s="96">
        <v>3.1624509854980445E-3</v>
      </c>
      <c r="L31" s="96">
        <v>1.1976310597162417E-5</v>
      </c>
      <c r="M31" s="96">
        <v>2.2853178402831931E-7</v>
      </c>
    </row>
    <row r="32" spans="2:13">
      <c r="B32" s="88" t="s">
        <v>1988</v>
      </c>
      <c r="C32" s="85" t="s">
        <v>1989</v>
      </c>
      <c r="D32" s="98" t="s">
        <v>30</v>
      </c>
      <c r="E32" s="85"/>
      <c r="F32" s="98" t="s">
        <v>1051</v>
      </c>
      <c r="G32" s="98" t="s">
        <v>179</v>
      </c>
      <c r="H32" s="95">
        <v>1878.86</v>
      </c>
      <c r="I32" s="95">
        <v>44.707700000000003</v>
      </c>
      <c r="J32" s="95">
        <v>3.4256899999999999</v>
      </c>
      <c r="K32" s="96">
        <v>0.28338763197586725</v>
      </c>
      <c r="L32" s="96">
        <v>6.4632143548531566E-6</v>
      </c>
      <c r="M32" s="96">
        <v>1.2333096199275231E-7</v>
      </c>
    </row>
    <row r="33" spans="2:13">
      <c r="B33" s="88" t="s">
        <v>1990</v>
      </c>
      <c r="C33" s="85">
        <v>5771</v>
      </c>
      <c r="D33" s="98" t="s">
        <v>30</v>
      </c>
      <c r="E33" s="85"/>
      <c r="F33" s="98" t="s">
        <v>1051</v>
      </c>
      <c r="G33" s="98" t="s">
        <v>179</v>
      </c>
      <c r="H33" s="95">
        <v>7309789.1200000001</v>
      </c>
      <c r="I33" s="95">
        <v>105.7985</v>
      </c>
      <c r="J33" s="95">
        <v>31539.360170000004</v>
      </c>
      <c r="K33" s="96">
        <v>7.0334023049943295E-2</v>
      </c>
      <c r="L33" s="96">
        <v>5.9504988890888531E-2</v>
      </c>
      <c r="M33" s="96">
        <v>1.1354733295779818E-3</v>
      </c>
    </row>
    <row r="34" spans="2:13">
      <c r="B34" s="88" t="s">
        <v>1991</v>
      </c>
      <c r="C34" s="85" t="s">
        <v>1992</v>
      </c>
      <c r="D34" s="98" t="s">
        <v>30</v>
      </c>
      <c r="E34" s="85"/>
      <c r="F34" s="98" t="s">
        <v>1051</v>
      </c>
      <c r="G34" s="98" t="s">
        <v>177</v>
      </c>
      <c r="H34" s="95">
        <v>335783</v>
      </c>
      <c r="I34" s="95">
        <v>397.72309999999999</v>
      </c>
      <c r="J34" s="95">
        <v>4850.4871900000007</v>
      </c>
      <c r="K34" s="96">
        <v>9.3433877059212439E-2</v>
      </c>
      <c r="L34" s="96">
        <v>9.1513646694357503E-3</v>
      </c>
      <c r="M34" s="96">
        <v>1.7462620706375128E-4</v>
      </c>
    </row>
    <row r="35" spans="2:13">
      <c r="B35" s="88" t="s">
        <v>1993</v>
      </c>
      <c r="C35" s="85">
        <v>7021</v>
      </c>
      <c r="D35" s="98" t="s">
        <v>30</v>
      </c>
      <c r="E35" s="85"/>
      <c r="F35" s="98" t="s">
        <v>1051</v>
      </c>
      <c r="G35" s="98" t="s">
        <v>177</v>
      </c>
      <c r="H35" s="95">
        <v>51097</v>
      </c>
      <c r="I35" s="95">
        <v>47.636899999999997</v>
      </c>
      <c r="J35" s="95">
        <v>88.40661999999999</v>
      </c>
      <c r="K35" s="96">
        <v>2.5810535903590718E-3</v>
      </c>
      <c r="L35" s="96">
        <v>1.667958675326863E-4</v>
      </c>
      <c r="M35" s="96">
        <v>3.182796309977755E-6</v>
      </c>
    </row>
    <row r="36" spans="2:13">
      <c r="B36" s="88" t="s">
        <v>1994</v>
      </c>
      <c r="C36" s="85" t="s">
        <v>1995</v>
      </c>
      <c r="D36" s="98" t="s">
        <v>30</v>
      </c>
      <c r="E36" s="85"/>
      <c r="F36" s="98" t="s">
        <v>1051</v>
      </c>
      <c r="G36" s="98" t="s">
        <v>177</v>
      </c>
      <c r="H36" s="95">
        <v>1852116</v>
      </c>
      <c r="I36" s="95">
        <v>342.68880000000001</v>
      </c>
      <c r="J36" s="95">
        <v>23052.282569999999</v>
      </c>
      <c r="K36" s="96">
        <v>4.2114549904452021E-2</v>
      </c>
      <c r="L36" s="96">
        <v>4.3492506215844169E-2</v>
      </c>
      <c r="M36" s="96">
        <v>8.2992336886491679E-4</v>
      </c>
    </row>
    <row r="37" spans="2:13">
      <c r="B37" s="88" t="s">
        <v>1996</v>
      </c>
      <c r="C37" s="85">
        <v>7022</v>
      </c>
      <c r="D37" s="98" t="s">
        <v>30</v>
      </c>
      <c r="E37" s="85"/>
      <c r="F37" s="98" t="s">
        <v>1051</v>
      </c>
      <c r="G37" s="98" t="s">
        <v>177</v>
      </c>
      <c r="H37" s="95">
        <v>86471</v>
      </c>
      <c r="I37" s="95">
        <v>5.5235000000000003</v>
      </c>
      <c r="J37" s="95">
        <v>17.347270000000002</v>
      </c>
      <c r="K37" s="96">
        <v>2.6203333333333335E-3</v>
      </c>
      <c r="L37" s="96">
        <v>3.2728917234634053E-5</v>
      </c>
      <c r="M37" s="96">
        <v>6.2453272101328859E-7</v>
      </c>
    </row>
    <row r="38" spans="2:13">
      <c r="B38" s="88" t="s">
        <v>1997</v>
      </c>
      <c r="C38" s="85">
        <v>4637</v>
      </c>
      <c r="D38" s="98" t="s">
        <v>30</v>
      </c>
      <c r="E38" s="85"/>
      <c r="F38" s="98" t="s">
        <v>1051</v>
      </c>
      <c r="G38" s="98" t="s">
        <v>180</v>
      </c>
      <c r="H38" s="95">
        <v>6374237</v>
      </c>
      <c r="I38" s="95">
        <v>51.076500000000003</v>
      </c>
      <c r="J38" s="95">
        <v>15408.10168</v>
      </c>
      <c r="K38" s="96">
        <v>4.9918996635088211E-2</v>
      </c>
      <c r="L38" s="96">
        <v>2.9070308159586257E-2</v>
      </c>
      <c r="M38" s="96">
        <v>5.5471919603832897E-4</v>
      </c>
    </row>
    <row r="39" spans="2:13">
      <c r="B39" s="88" t="s">
        <v>1998</v>
      </c>
      <c r="C39" s="85" t="s">
        <v>1999</v>
      </c>
      <c r="D39" s="98" t="s">
        <v>30</v>
      </c>
      <c r="E39" s="85"/>
      <c r="F39" s="98" t="s">
        <v>1065</v>
      </c>
      <c r="G39" s="98" t="s">
        <v>182</v>
      </c>
      <c r="H39" s="95">
        <v>13495</v>
      </c>
      <c r="I39" s="95">
        <v>0</v>
      </c>
      <c r="J39" s="95">
        <v>0</v>
      </c>
      <c r="K39" s="96">
        <v>1.4849477035365192E-5</v>
      </c>
      <c r="L39" s="96">
        <v>0</v>
      </c>
      <c r="M39" s="96">
        <v>0</v>
      </c>
    </row>
    <row r="40" spans="2:13">
      <c r="B40" s="88" t="s">
        <v>2000</v>
      </c>
      <c r="C40" s="85" t="s">
        <v>2001</v>
      </c>
      <c r="D40" s="98" t="s">
        <v>30</v>
      </c>
      <c r="E40" s="85"/>
      <c r="F40" s="98" t="s">
        <v>1051</v>
      </c>
      <c r="G40" s="98" t="s">
        <v>177</v>
      </c>
      <c r="H40" s="95">
        <v>57937.54</v>
      </c>
      <c r="I40" s="95">
        <v>10551.775100000001</v>
      </c>
      <c r="J40" s="95">
        <v>22204.008699999998</v>
      </c>
      <c r="K40" s="96">
        <v>6.9552872487532891E-2</v>
      </c>
      <c r="L40" s="96">
        <v>4.189207656417375E-2</v>
      </c>
      <c r="M40" s="96">
        <v>7.9938399360900776E-4</v>
      </c>
    </row>
    <row r="41" spans="2:13">
      <c r="B41" s="88" t="s">
        <v>2002</v>
      </c>
      <c r="C41" s="85" t="s">
        <v>2003</v>
      </c>
      <c r="D41" s="98" t="s">
        <v>30</v>
      </c>
      <c r="E41" s="85"/>
      <c r="F41" s="98" t="s">
        <v>1051</v>
      </c>
      <c r="G41" s="98" t="s">
        <v>179</v>
      </c>
      <c r="H41" s="95">
        <v>8153012.0700000003</v>
      </c>
      <c r="I41" s="95">
        <v>104.9843</v>
      </c>
      <c r="J41" s="95">
        <v>34906.874329999999</v>
      </c>
      <c r="K41" s="96">
        <v>0.14615124189974121</v>
      </c>
      <c r="L41" s="96">
        <v>6.5858443482250631E-2</v>
      </c>
      <c r="M41" s="96">
        <v>1.2567098573656728E-3</v>
      </c>
    </row>
    <row r="42" spans="2:13">
      <c r="B42" s="88" t="s">
        <v>2004</v>
      </c>
      <c r="C42" s="85">
        <v>5691</v>
      </c>
      <c r="D42" s="98" t="s">
        <v>30</v>
      </c>
      <c r="E42" s="85"/>
      <c r="F42" s="98" t="s">
        <v>1051</v>
      </c>
      <c r="G42" s="98" t="s">
        <v>177</v>
      </c>
      <c r="H42" s="95">
        <v>6377654.9500000002</v>
      </c>
      <c r="I42" s="95">
        <v>102.3364</v>
      </c>
      <c r="J42" s="95">
        <v>23704.83813</v>
      </c>
      <c r="K42" s="96">
        <v>7.2600492401106678E-2</v>
      </c>
      <c r="L42" s="96">
        <v>4.4723676129856019E-2</v>
      </c>
      <c r="M42" s="96">
        <v>8.5341653519593896E-4</v>
      </c>
    </row>
    <row r="43" spans="2:13">
      <c r="B43" s="88" t="s">
        <v>2005</v>
      </c>
      <c r="C43" s="85">
        <v>6629</v>
      </c>
      <c r="D43" s="98" t="s">
        <v>30</v>
      </c>
      <c r="E43" s="85"/>
      <c r="F43" s="98" t="s">
        <v>1051</v>
      </c>
      <c r="G43" s="98" t="s">
        <v>180</v>
      </c>
      <c r="H43" s="95">
        <v>100307.5</v>
      </c>
      <c r="I43" s="95">
        <v>9696.1769000000004</v>
      </c>
      <c r="J43" s="95">
        <v>46029.233189999999</v>
      </c>
      <c r="K43" s="96">
        <v>0.14794616519174042</v>
      </c>
      <c r="L43" s="96">
        <v>8.6842884410583368E-2</v>
      </c>
      <c r="M43" s="96">
        <v>1.6571346529053778E-3</v>
      </c>
    </row>
    <row r="44" spans="2:13">
      <c r="B44" s="88" t="s">
        <v>2006</v>
      </c>
      <c r="C44" s="85">
        <v>3865</v>
      </c>
      <c r="D44" s="98" t="s">
        <v>30</v>
      </c>
      <c r="E44" s="85"/>
      <c r="F44" s="98" t="s">
        <v>1051</v>
      </c>
      <c r="G44" s="98" t="s">
        <v>177</v>
      </c>
      <c r="H44" s="95">
        <v>343697</v>
      </c>
      <c r="I44" s="95">
        <v>438.62169999999998</v>
      </c>
      <c r="J44" s="95">
        <v>5475.3475799999997</v>
      </c>
      <c r="K44" s="96">
        <v>7.9470304271976322E-2</v>
      </c>
      <c r="L44" s="96">
        <v>1.0330282388910407E-2</v>
      </c>
      <c r="M44" s="96">
        <v>1.9712229778120273E-4</v>
      </c>
    </row>
    <row r="45" spans="2:13">
      <c r="B45" s="88" t="s">
        <v>2007</v>
      </c>
      <c r="C45" s="85">
        <v>7024</v>
      </c>
      <c r="D45" s="98" t="s">
        <v>30</v>
      </c>
      <c r="E45" s="85"/>
      <c r="F45" s="98" t="s">
        <v>1051</v>
      </c>
      <c r="G45" s="98" t="s">
        <v>177</v>
      </c>
      <c r="H45" s="95">
        <v>22273</v>
      </c>
      <c r="I45" s="95">
        <v>142.51750000000001</v>
      </c>
      <c r="J45" s="95">
        <v>115.29029</v>
      </c>
      <c r="K45" s="96">
        <v>2.6203529411764708E-3</v>
      </c>
      <c r="L45" s="96">
        <v>2.1751701330335885E-4</v>
      </c>
      <c r="M45" s="96">
        <v>4.1506564733304512E-6</v>
      </c>
    </row>
    <row r="46" spans="2:13">
      <c r="B46" s="88" t="s">
        <v>2008</v>
      </c>
      <c r="C46" s="85" t="s">
        <v>2009</v>
      </c>
      <c r="D46" s="98" t="s">
        <v>30</v>
      </c>
      <c r="E46" s="85"/>
      <c r="F46" s="98" t="s">
        <v>1051</v>
      </c>
      <c r="G46" s="98" t="s">
        <v>177</v>
      </c>
      <c r="H46" s="95">
        <v>777.13</v>
      </c>
      <c r="I46" s="95">
        <v>132573.6067</v>
      </c>
      <c r="J46" s="95">
        <v>3741.9183399999997</v>
      </c>
      <c r="K46" s="96">
        <v>6.2720433110203241E-2</v>
      </c>
      <c r="L46" s="96">
        <v>7.0598391359919591E-3</v>
      </c>
      <c r="M46" s="96">
        <v>1.3471574735907885E-4</v>
      </c>
    </row>
    <row r="47" spans="2:13">
      <c r="B47" s="88" t="s">
        <v>2010</v>
      </c>
      <c r="C47" s="85">
        <v>4811</v>
      </c>
      <c r="D47" s="98" t="s">
        <v>30</v>
      </c>
      <c r="E47" s="85"/>
      <c r="F47" s="98" t="s">
        <v>1051</v>
      </c>
      <c r="G47" s="98" t="s">
        <v>177</v>
      </c>
      <c r="H47" s="95">
        <v>1306118</v>
      </c>
      <c r="I47" s="95">
        <v>168.63839999999999</v>
      </c>
      <c r="J47" s="95">
        <v>7999.9031299999997</v>
      </c>
      <c r="K47" s="96">
        <v>6.7429145618696743E-2</v>
      </c>
      <c r="L47" s="96">
        <v>1.5093335575387936E-2</v>
      </c>
      <c r="M47" s="96">
        <v>2.8801080917179614E-4</v>
      </c>
    </row>
    <row r="48" spans="2:13">
      <c r="B48" s="88" t="s">
        <v>2011</v>
      </c>
      <c r="C48" s="85">
        <v>5356</v>
      </c>
      <c r="D48" s="98" t="s">
        <v>30</v>
      </c>
      <c r="E48" s="85"/>
      <c r="F48" s="98" t="s">
        <v>1051</v>
      </c>
      <c r="G48" s="98" t="s">
        <v>177</v>
      </c>
      <c r="H48" s="95">
        <v>1826568</v>
      </c>
      <c r="I48" s="95">
        <v>311.1943</v>
      </c>
      <c r="J48" s="95">
        <v>20644.925420000003</v>
      </c>
      <c r="K48" s="96">
        <v>7.7077036796189866E-2</v>
      </c>
      <c r="L48" s="96">
        <v>3.8950570054329746E-2</v>
      </c>
      <c r="M48" s="96">
        <v>7.4325420931760507E-4</v>
      </c>
    </row>
    <row r="49" spans="2:13">
      <c r="B49" s="88" t="s">
        <v>2012</v>
      </c>
      <c r="C49" s="85" t="s">
        <v>2013</v>
      </c>
      <c r="D49" s="98" t="s">
        <v>30</v>
      </c>
      <c r="E49" s="85"/>
      <c r="F49" s="98" t="s">
        <v>1051</v>
      </c>
      <c r="G49" s="98" t="s">
        <v>177</v>
      </c>
      <c r="H49" s="95">
        <v>4688674</v>
      </c>
      <c r="I49" s="95">
        <v>102.3425</v>
      </c>
      <c r="J49" s="95">
        <v>17428.174480000001</v>
      </c>
      <c r="K49" s="96">
        <v>0.12670364270601481</v>
      </c>
      <c r="L49" s="96">
        <v>3.2881558891207745E-2</v>
      </c>
      <c r="M49" s="96">
        <v>6.2744542687631871E-4</v>
      </c>
    </row>
    <row r="50" spans="2:13">
      <c r="B50" s="150"/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</row>
    <row r="51" spans="2:13">
      <c r="C51" s="1"/>
      <c r="D51" s="1"/>
      <c r="E51" s="1"/>
    </row>
    <row r="52" spans="2:13">
      <c r="C52" s="1"/>
      <c r="D52" s="1"/>
      <c r="E52" s="1"/>
    </row>
    <row r="53" spans="2:13">
      <c r="B53" s="100" t="s">
        <v>271</v>
      </c>
      <c r="C53" s="1"/>
      <c r="D53" s="1"/>
      <c r="E53" s="1"/>
    </row>
    <row r="54" spans="2:13">
      <c r="B54" s="100" t="s">
        <v>126</v>
      </c>
      <c r="C54" s="1"/>
      <c r="D54" s="1"/>
      <c r="E54" s="1"/>
    </row>
    <row r="55" spans="2:13">
      <c r="B55" s="100" t="s">
        <v>253</v>
      </c>
      <c r="C55" s="1"/>
      <c r="D55" s="1"/>
      <c r="E55" s="1"/>
    </row>
    <row r="56" spans="2:13">
      <c r="B56" s="100" t="s">
        <v>261</v>
      </c>
      <c r="C56" s="1"/>
      <c r="D56" s="1"/>
      <c r="E56" s="1"/>
    </row>
    <row r="57" spans="2:13">
      <c r="C57" s="1"/>
      <c r="D57" s="1"/>
      <c r="E57" s="1"/>
    </row>
    <row r="58" spans="2:13">
      <c r="C58" s="1"/>
      <c r="D58" s="1"/>
      <c r="E58" s="1"/>
    </row>
    <row r="59" spans="2:13">
      <c r="C59" s="1"/>
      <c r="D59" s="1"/>
      <c r="E59" s="1"/>
    </row>
    <row r="60" spans="2:13">
      <c r="C60" s="1"/>
      <c r="D60" s="1"/>
      <c r="E60" s="1"/>
    </row>
    <row r="61" spans="2:13">
      <c r="C61" s="1"/>
      <c r="D61" s="1"/>
      <c r="E61" s="1"/>
    </row>
    <row r="62" spans="2:13">
      <c r="C62" s="1"/>
      <c r="D62" s="1"/>
      <c r="E62" s="1"/>
    </row>
    <row r="63" spans="2:13">
      <c r="C63" s="1"/>
      <c r="D63" s="1"/>
      <c r="E63" s="1"/>
    </row>
    <row r="64" spans="2:13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B402" s="44"/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3"/>
      <c r="C404" s="1"/>
      <c r="D404" s="1"/>
      <c r="E404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G20:XFD23 C5:C1048576 A1:B1048576 O24:XFD25 D20:N25 D26:XFD1048576 O20:AE23 D1:XFD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W63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3.42578125" style="2" bestFit="1" customWidth="1"/>
    <col min="3" max="3" width="18.7109375" style="2" customWidth="1"/>
    <col min="4" max="4" width="12.28515625" style="1" bestFit="1" customWidth="1"/>
    <col min="5" max="5" width="11.28515625" style="1" bestFit="1" customWidth="1"/>
    <col min="6" max="6" width="14.28515625" style="1" bestFit="1" customWidth="1"/>
    <col min="7" max="7" width="11.85546875" style="1" bestFit="1" customWidth="1"/>
    <col min="8" max="8" width="13.140625" style="1" bestFit="1" customWidth="1"/>
    <col min="9" max="9" width="10.5703125" style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3" width="6.28515625" style="3" customWidth="1"/>
    <col min="14" max="14" width="8" style="3" customWidth="1"/>
    <col min="15" max="15" width="8.7109375" style="3" customWidth="1"/>
    <col min="16" max="16" width="10" style="3" customWidth="1"/>
    <col min="17" max="17" width="9.5703125" style="1" customWidth="1"/>
    <col min="18" max="18" width="6.140625" style="1" customWidth="1"/>
    <col min="19" max="20" width="5.7109375" style="1" customWidth="1"/>
    <col min="21" max="21" width="6.85546875" style="1" customWidth="1"/>
    <col min="22" max="22" width="6.42578125" style="1" customWidth="1"/>
    <col min="23" max="23" width="6.7109375" style="1" customWidth="1"/>
    <col min="24" max="24" width="7.28515625" style="1" customWidth="1"/>
    <col min="25" max="36" width="5.7109375" style="1" customWidth="1"/>
    <col min="37" max="16384" width="9.140625" style="1"/>
  </cols>
  <sheetData>
    <row r="1" spans="2:49">
      <c r="B1" s="57" t="s">
        <v>193</v>
      </c>
      <c r="C1" s="79" t="s" vm="1">
        <v>272</v>
      </c>
    </row>
    <row r="2" spans="2:49">
      <c r="B2" s="57" t="s">
        <v>192</v>
      </c>
      <c r="C2" s="79" t="s">
        <v>273</v>
      </c>
    </row>
    <row r="3" spans="2:49">
      <c r="B3" s="57" t="s">
        <v>194</v>
      </c>
      <c r="C3" s="79" t="s">
        <v>274</v>
      </c>
    </row>
    <row r="4" spans="2:49">
      <c r="B4" s="57" t="s">
        <v>195</v>
      </c>
      <c r="C4" s="79">
        <v>17013</v>
      </c>
    </row>
    <row r="6" spans="2:49" ht="26.25" customHeight="1">
      <c r="B6" s="144" t="s">
        <v>224</v>
      </c>
      <c r="C6" s="145"/>
      <c r="D6" s="145"/>
      <c r="E6" s="145"/>
      <c r="F6" s="145"/>
      <c r="G6" s="145"/>
      <c r="H6" s="145"/>
      <c r="I6" s="145"/>
      <c r="J6" s="145"/>
      <c r="K6" s="146"/>
    </row>
    <row r="7" spans="2:49" ht="26.25" customHeight="1">
      <c r="B7" s="144" t="s">
        <v>110</v>
      </c>
      <c r="C7" s="145"/>
      <c r="D7" s="145"/>
      <c r="E7" s="145"/>
      <c r="F7" s="145"/>
      <c r="G7" s="145"/>
      <c r="H7" s="145"/>
      <c r="I7" s="145"/>
      <c r="J7" s="145"/>
      <c r="K7" s="146"/>
    </row>
    <row r="8" spans="2:49" s="3" customFormat="1" ht="78.75">
      <c r="B8" s="23" t="s">
        <v>130</v>
      </c>
      <c r="C8" s="31" t="s">
        <v>51</v>
      </c>
      <c r="D8" s="31" t="s">
        <v>115</v>
      </c>
      <c r="E8" s="31" t="s">
        <v>116</v>
      </c>
      <c r="F8" s="31" t="s">
        <v>255</v>
      </c>
      <c r="G8" s="31" t="s">
        <v>254</v>
      </c>
      <c r="H8" s="31" t="s">
        <v>124</v>
      </c>
      <c r="I8" s="31" t="s">
        <v>65</v>
      </c>
      <c r="J8" s="31" t="s">
        <v>196</v>
      </c>
      <c r="K8" s="32" t="s">
        <v>198</v>
      </c>
      <c r="AW8" s="1"/>
    </row>
    <row r="9" spans="2:49" s="3" customFormat="1" ht="21" customHeight="1">
      <c r="B9" s="16"/>
      <c r="C9" s="17"/>
      <c r="D9" s="17"/>
      <c r="E9" s="33" t="s">
        <v>22</v>
      </c>
      <c r="F9" s="33" t="s">
        <v>262</v>
      </c>
      <c r="G9" s="33"/>
      <c r="H9" s="33" t="s">
        <v>258</v>
      </c>
      <c r="I9" s="33" t="s">
        <v>20</v>
      </c>
      <c r="J9" s="33" t="s">
        <v>20</v>
      </c>
      <c r="K9" s="34" t="s">
        <v>20</v>
      </c>
      <c r="AW9" s="1"/>
    </row>
    <row r="10" spans="2:49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AW10" s="1"/>
    </row>
    <row r="11" spans="2:49" s="4" customFormat="1" ht="18" customHeight="1">
      <c r="B11" s="80" t="s">
        <v>2014</v>
      </c>
      <c r="C11" s="81"/>
      <c r="D11" s="81"/>
      <c r="E11" s="81"/>
      <c r="F11" s="89"/>
      <c r="G11" s="91"/>
      <c r="H11" s="89">
        <v>1179176.3323099997</v>
      </c>
      <c r="I11" s="81"/>
      <c r="J11" s="90">
        <v>1</v>
      </c>
      <c r="K11" s="90">
        <v>4.2452455249271728E-2</v>
      </c>
      <c r="L11" s="3"/>
      <c r="M11" s="3"/>
      <c r="N11" s="3"/>
      <c r="O11" s="3"/>
      <c r="AW11" s="1"/>
    </row>
    <row r="12" spans="2:49" ht="21" customHeight="1">
      <c r="B12" s="82" t="s">
        <v>2015</v>
      </c>
      <c r="C12" s="83"/>
      <c r="D12" s="83"/>
      <c r="E12" s="83"/>
      <c r="F12" s="92"/>
      <c r="G12" s="94"/>
      <c r="H12" s="92">
        <v>167358.30475000001</v>
      </c>
      <c r="I12" s="83"/>
      <c r="J12" s="93">
        <v>0.1419281409949486</v>
      </c>
      <c r="K12" s="93">
        <v>6.0251980542003836E-3</v>
      </c>
      <c r="P12" s="1"/>
    </row>
    <row r="13" spans="2:49">
      <c r="B13" s="103" t="s">
        <v>244</v>
      </c>
      <c r="C13" s="83"/>
      <c r="D13" s="83"/>
      <c r="E13" s="83"/>
      <c r="F13" s="92"/>
      <c r="G13" s="94"/>
      <c r="H13" s="92">
        <v>30351.666430000001</v>
      </c>
      <c r="I13" s="83"/>
      <c r="J13" s="93">
        <v>2.5739718139136374E-2</v>
      </c>
      <c r="K13" s="93">
        <v>1.0927142324305547E-3</v>
      </c>
      <c r="P13" s="1"/>
    </row>
    <row r="14" spans="2:49">
      <c r="B14" s="88" t="s">
        <v>2016</v>
      </c>
      <c r="C14" s="85">
        <v>5224</v>
      </c>
      <c r="D14" s="98" t="s">
        <v>177</v>
      </c>
      <c r="E14" s="112">
        <v>40802</v>
      </c>
      <c r="F14" s="95">
        <v>2926296.72</v>
      </c>
      <c r="G14" s="97">
        <v>138.60149999999999</v>
      </c>
      <c r="H14" s="95">
        <v>14730.996660000001</v>
      </c>
      <c r="I14" s="96">
        <v>4.6303942355210508E-2</v>
      </c>
      <c r="J14" s="96">
        <v>1.2492615613427436E-2</v>
      </c>
      <c r="K14" s="96">
        <v>5.3034220527538149E-4</v>
      </c>
      <c r="P14" s="1"/>
    </row>
    <row r="15" spans="2:49">
      <c r="B15" s="88" t="s">
        <v>2017</v>
      </c>
      <c r="C15" s="85">
        <v>5277</v>
      </c>
      <c r="D15" s="98" t="s">
        <v>177</v>
      </c>
      <c r="E15" s="112">
        <v>42545</v>
      </c>
      <c r="F15" s="95">
        <v>1028028.87</v>
      </c>
      <c r="G15" s="97">
        <v>105.6622</v>
      </c>
      <c r="H15" s="95">
        <v>3945.21612</v>
      </c>
      <c r="I15" s="96">
        <v>1.4E-2</v>
      </c>
      <c r="J15" s="96">
        <v>3.3457388957861323E-3</v>
      </c>
      <c r="K15" s="96">
        <v>1.4203483074910859E-4</v>
      </c>
      <c r="P15" s="1"/>
    </row>
    <row r="16" spans="2:49">
      <c r="B16" s="88" t="s">
        <v>2018</v>
      </c>
      <c r="C16" s="85">
        <v>5123</v>
      </c>
      <c r="D16" s="98" t="s">
        <v>177</v>
      </c>
      <c r="E16" s="112">
        <v>40668</v>
      </c>
      <c r="F16" s="95">
        <v>2923791.97</v>
      </c>
      <c r="G16" s="97">
        <v>81.344300000000004</v>
      </c>
      <c r="H16" s="95">
        <v>8638.1240500000004</v>
      </c>
      <c r="I16" s="96">
        <v>1.4414414414414415E-2</v>
      </c>
      <c r="J16" s="96">
        <v>7.325557521221584E-3</v>
      </c>
      <c r="K16" s="96">
        <v>3.1098790284562518E-4</v>
      </c>
      <c r="P16" s="1"/>
    </row>
    <row r="17" spans="2:16">
      <c r="B17" s="88" t="s">
        <v>2019</v>
      </c>
      <c r="C17" s="85">
        <v>5226</v>
      </c>
      <c r="D17" s="98" t="s">
        <v>178</v>
      </c>
      <c r="E17" s="112">
        <v>40941</v>
      </c>
      <c r="F17" s="95">
        <v>3436579.96</v>
      </c>
      <c r="G17" s="97">
        <v>75.549800000000005</v>
      </c>
      <c r="H17" s="95">
        <v>2596.3292900000001</v>
      </c>
      <c r="I17" s="96">
        <v>5.5333331999999999E-2</v>
      </c>
      <c r="J17" s="96">
        <v>2.2018159785430953E-3</v>
      </c>
      <c r="K17" s="96">
        <v>9.3472494296232189E-5</v>
      </c>
      <c r="P17" s="1"/>
    </row>
    <row r="18" spans="2:16">
      <c r="B18" s="88" t="s">
        <v>2020</v>
      </c>
      <c r="C18" s="85">
        <v>5260</v>
      </c>
      <c r="D18" s="98" t="s">
        <v>178</v>
      </c>
      <c r="E18" s="112">
        <v>42295</v>
      </c>
      <c r="F18" s="95">
        <v>529715.47</v>
      </c>
      <c r="G18" s="97">
        <v>83.252300000000005</v>
      </c>
      <c r="H18" s="95">
        <v>441.00031000000001</v>
      </c>
      <c r="I18" s="96">
        <v>5.5333331999999999E-2</v>
      </c>
      <c r="J18" s="96">
        <v>3.7399013015812732E-4</v>
      </c>
      <c r="K18" s="96">
        <v>1.5876799264207209E-5</v>
      </c>
      <c r="P18" s="1"/>
    </row>
    <row r="19" spans="2:16">
      <c r="B19" s="84"/>
      <c r="C19" s="85"/>
      <c r="D19" s="85"/>
      <c r="E19" s="85"/>
      <c r="F19" s="95"/>
      <c r="G19" s="97"/>
      <c r="H19" s="85"/>
      <c r="I19" s="85"/>
      <c r="J19" s="96"/>
      <c r="K19" s="85"/>
      <c r="P19" s="1"/>
    </row>
    <row r="20" spans="2:16">
      <c r="B20" s="103" t="s">
        <v>246</v>
      </c>
      <c r="C20" s="85"/>
      <c r="D20" s="85"/>
      <c r="E20" s="85"/>
      <c r="F20" s="95"/>
      <c r="G20" s="97"/>
      <c r="H20" s="124">
        <v>9628.878560000001</v>
      </c>
      <c r="I20" s="123"/>
      <c r="J20" s="126">
        <v>8.1657664728879715E-3</v>
      </c>
      <c r="K20" s="126">
        <v>3.4665683576628E-4</v>
      </c>
      <c r="P20" s="1"/>
    </row>
    <row r="21" spans="2:16">
      <c r="B21" s="88" t="s">
        <v>2021</v>
      </c>
      <c r="C21" s="85">
        <v>5265</v>
      </c>
      <c r="D21" s="98" t="s">
        <v>178</v>
      </c>
      <c r="E21" s="112">
        <v>42185</v>
      </c>
      <c r="F21" s="95">
        <v>9377770.0099999998</v>
      </c>
      <c r="G21" s="97">
        <v>102.6777</v>
      </c>
      <c r="H21" s="95">
        <v>9628.878560000001</v>
      </c>
      <c r="I21" s="96">
        <v>1.9767441860465116E-2</v>
      </c>
      <c r="J21" s="96">
        <v>8.1657664728879715E-3</v>
      </c>
      <c r="K21" s="96">
        <v>3.4665683576628E-4</v>
      </c>
      <c r="P21" s="1"/>
    </row>
    <row r="22" spans="2:16" ht="16.5" customHeight="1">
      <c r="B22" s="84"/>
      <c r="C22" s="85"/>
      <c r="D22" s="85"/>
      <c r="E22" s="85"/>
      <c r="F22" s="95"/>
      <c r="G22" s="97"/>
      <c r="H22" s="85"/>
      <c r="I22" s="85"/>
      <c r="J22" s="96"/>
      <c r="K22" s="85"/>
      <c r="P22" s="1"/>
    </row>
    <row r="23" spans="2:16" ht="16.5" customHeight="1">
      <c r="B23" s="103" t="s">
        <v>247</v>
      </c>
      <c r="C23" s="83"/>
      <c r="D23" s="83"/>
      <c r="E23" s="83"/>
      <c r="F23" s="92"/>
      <c r="G23" s="94"/>
      <c r="H23" s="92">
        <v>127377.75976</v>
      </c>
      <c r="I23" s="83"/>
      <c r="J23" s="93">
        <v>0.10802265638292426</v>
      </c>
      <c r="K23" s="93">
        <v>4.5858269860035482E-3</v>
      </c>
      <c r="P23" s="1"/>
    </row>
    <row r="24" spans="2:16" ht="16.5" customHeight="1">
      <c r="B24" s="88" t="s">
        <v>2022</v>
      </c>
      <c r="C24" s="85">
        <v>5271</v>
      </c>
      <c r="D24" s="98" t="s">
        <v>177</v>
      </c>
      <c r="E24" s="112">
        <v>42368</v>
      </c>
      <c r="F24" s="95">
        <v>3533157.96</v>
      </c>
      <c r="G24" s="97">
        <v>91.789100000000005</v>
      </c>
      <c r="H24" s="95">
        <v>11778.77173</v>
      </c>
      <c r="I24" s="96">
        <v>6.1115355233002294E-2</v>
      </c>
      <c r="J24" s="96">
        <v>9.9889824848548754E-3</v>
      </c>
      <c r="K24" s="96">
        <v>4.2405683192406069E-4</v>
      </c>
      <c r="P24" s="1"/>
    </row>
    <row r="25" spans="2:16">
      <c r="B25" s="88" t="s">
        <v>2023</v>
      </c>
      <c r="C25" s="85">
        <v>5272</v>
      </c>
      <c r="D25" s="98" t="s">
        <v>177</v>
      </c>
      <c r="E25" s="112">
        <v>42572</v>
      </c>
      <c r="F25" s="95">
        <v>2717182.11</v>
      </c>
      <c r="G25" s="97">
        <v>98.234099999999998</v>
      </c>
      <c r="H25" s="95">
        <v>9694.5321899999999</v>
      </c>
      <c r="I25" s="96">
        <v>7.3636363636363639E-3</v>
      </c>
      <c r="J25" s="96">
        <v>8.2214440066045655E-3</v>
      </c>
      <c r="K25" s="96">
        <v>3.4902048377477351E-4</v>
      </c>
      <c r="P25" s="1"/>
    </row>
    <row r="26" spans="2:16">
      <c r="B26" s="88" t="s">
        <v>2024</v>
      </c>
      <c r="C26" s="85">
        <v>5084</v>
      </c>
      <c r="D26" s="98" t="s">
        <v>177</v>
      </c>
      <c r="E26" s="112">
        <v>39484</v>
      </c>
      <c r="F26" s="95">
        <v>397054.43</v>
      </c>
      <c r="G26" s="97">
        <v>43.633800000000001</v>
      </c>
      <c r="H26" s="95">
        <v>629.24378000000002</v>
      </c>
      <c r="I26" s="96">
        <v>9.6307870711597235E-4</v>
      </c>
      <c r="J26" s="96">
        <v>5.3362992688914897E-4</v>
      </c>
      <c r="K26" s="96">
        <v>2.2653900590933739E-5</v>
      </c>
      <c r="P26" s="1"/>
    </row>
    <row r="27" spans="2:16">
      <c r="B27" s="88" t="s">
        <v>2025</v>
      </c>
      <c r="C27" s="85">
        <v>5099</v>
      </c>
      <c r="D27" s="98" t="s">
        <v>177</v>
      </c>
      <c r="E27" s="112">
        <v>39758</v>
      </c>
      <c r="F27" s="95">
        <v>502272.42</v>
      </c>
      <c r="G27" s="97">
        <v>79.2393</v>
      </c>
      <c r="H27" s="95">
        <v>1445.5256399999998</v>
      </c>
      <c r="I27" s="96">
        <v>6.1437920394658996E-3</v>
      </c>
      <c r="J27" s="96">
        <v>1.2258774200192971E-3</v>
      </c>
      <c r="K27" s="96">
        <v>5.2041506314461893E-5</v>
      </c>
      <c r="P27" s="1"/>
    </row>
    <row r="28" spans="2:16">
      <c r="B28" s="88" t="s">
        <v>2026</v>
      </c>
      <c r="C28" s="85">
        <v>5228</v>
      </c>
      <c r="D28" s="98" t="s">
        <v>177</v>
      </c>
      <c r="E28" s="112">
        <v>41086</v>
      </c>
      <c r="F28" s="95">
        <v>5579999.9000000004</v>
      </c>
      <c r="G28" s="97">
        <v>114.514</v>
      </c>
      <c r="H28" s="95">
        <v>23208.048119999999</v>
      </c>
      <c r="I28" s="96">
        <v>2.2641509433962263E-2</v>
      </c>
      <c r="J28" s="96">
        <v>1.9681575591443193E-2</v>
      </c>
      <c r="K28" s="96">
        <v>8.3553120703090092E-4</v>
      </c>
      <c r="P28" s="1"/>
    </row>
    <row r="29" spans="2:16">
      <c r="B29" s="88" t="s">
        <v>2027</v>
      </c>
      <c r="C29" s="85">
        <v>5323</v>
      </c>
      <c r="D29" s="98" t="s">
        <v>178</v>
      </c>
      <c r="E29" s="112">
        <v>43190</v>
      </c>
      <c r="F29" s="95">
        <v>309.74</v>
      </c>
      <c r="G29" s="97">
        <v>1565464</v>
      </c>
      <c r="H29" s="95">
        <v>4848.86582</v>
      </c>
      <c r="I29" s="96">
        <v>3.9168975000000002E-2</v>
      </c>
      <c r="J29" s="96">
        <v>4.1120786494256538E-3</v>
      </c>
      <c r="K29" s="96">
        <v>1.7456783484622829E-4</v>
      </c>
      <c r="P29" s="1"/>
    </row>
    <row r="30" spans="2:16">
      <c r="B30" s="88" t="s">
        <v>2028</v>
      </c>
      <c r="C30" s="85">
        <v>5322</v>
      </c>
      <c r="D30" s="98" t="s">
        <v>179</v>
      </c>
      <c r="E30" s="112">
        <v>43190</v>
      </c>
      <c r="F30" s="95">
        <v>2271979.96</v>
      </c>
      <c r="G30" s="97">
        <v>105.372</v>
      </c>
      <c r="H30" s="95">
        <v>9763.3361199999999</v>
      </c>
      <c r="I30" s="96">
        <v>2.526730072E-2</v>
      </c>
      <c r="J30" s="96">
        <v>8.2797931509307685E-3</v>
      </c>
      <c r="K30" s="96">
        <v>3.5149754821311497E-4</v>
      </c>
      <c r="P30" s="1"/>
    </row>
    <row r="31" spans="2:16">
      <c r="B31" s="88" t="s">
        <v>2029</v>
      </c>
      <c r="C31" s="85">
        <v>5259</v>
      </c>
      <c r="D31" s="98" t="s">
        <v>178</v>
      </c>
      <c r="E31" s="112">
        <v>42094</v>
      </c>
      <c r="F31" s="95">
        <v>8812878.6999999993</v>
      </c>
      <c r="G31" s="97">
        <v>103.021</v>
      </c>
      <c r="H31" s="95">
        <v>9079.1157600000006</v>
      </c>
      <c r="I31" s="96">
        <v>1.4947368800000013E-2</v>
      </c>
      <c r="J31" s="96">
        <v>7.6995403581532748E-3</v>
      </c>
      <c r="K31" s="96">
        <v>3.2686439249446348E-4</v>
      </c>
      <c r="P31" s="1"/>
    </row>
    <row r="32" spans="2:16">
      <c r="B32" s="88" t="s">
        <v>2030</v>
      </c>
      <c r="C32" s="85">
        <v>5279</v>
      </c>
      <c r="D32" s="98" t="s">
        <v>178</v>
      </c>
      <c r="E32" s="112">
        <v>42589</v>
      </c>
      <c r="F32" s="95">
        <v>8480135.8399999999</v>
      </c>
      <c r="G32" s="97">
        <v>103.664</v>
      </c>
      <c r="H32" s="95">
        <v>8790.8480199999995</v>
      </c>
      <c r="I32" s="96">
        <v>1.9122695132852471E-2</v>
      </c>
      <c r="J32" s="96">
        <v>7.4550750206958264E-3</v>
      </c>
      <c r="K32" s="96">
        <v>3.1648623869605304E-4</v>
      </c>
      <c r="P32" s="1"/>
    </row>
    <row r="33" spans="2:16">
      <c r="B33" s="88" t="s">
        <v>2031</v>
      </c>
      <c r="C33" s="85">
        <v>5289</v>
      </c>
      <c r="D33" s="98" t="s">
        <v>177</v>
      </c>
      <c r="E33" s="112">
        <v>42747</v>
      </c>
      <c r="F33" s="95">
        <v>1123993.53</v>
      </c>
      <c r="G33" s="97">
        <v>116.6431</v>
      </c>
      <c r="H33" s="95">
        <v>4761.7731900000008</v>
      </c>
      <c r="I33" s="96">
        <v>3.0952380952380953E-2</v>
      </c>
      <c r="J33" s="96">
        <v>4.0382197806427423E-3</v>
      </c>
      <c r="K33" s="96">
        <v>1.7143234452445991E-4</v>
      </c>
      <c r="P33" s="1"/>
    </row>
    <row r="34" spans="2:16">
      <c r="B34" s="88" t="s">
        <v>2032</v>
      </c>
      <c r="C34" s="85">
        <v>5230</v>
      </c>
      <c r="D34" s="98" t="s">
        <v>177</v>
      </c>
      <c r="E34" s="112">
        <v>40372</v>
      </c>
      <c r="F34" s="95">
        <v>1875638.34</v>
      </c>
      <c r="G34" s="97">
        <v>98.980999999999995</v>
      </c>
      <c r="H34" s="95">
        <v>6742.9009500000002</v>
      </c>
      <c r="I34" s="96">
        <v>2.027439024390244E-2</v>
      </c>
      <c r="J34" s="96">
        <v>5.7183143565904988E-3</v>
      </c>
      <c r="K34" s="96">
        <v>2.4275648432442619E-4</v>
      </c>
      <c r="P34" s="1"/>
    </row>
    <row r="35" spans="2:16">
      <c r="B35" s="88" t="s">
        <v>2033</v>
      </c>
      <c r="C35" s="85">
        <v>5256</v>
      </c>
      <c r="D35" s="98" t="s">
        <v>177</v>
      </c>
      <c r="E35" s="112">
        <v>41638</v>
      </c>
      <c r="F35" s="95">
        <v>4769469.34</v>
      </c>
      <c r="G35" s="97">
        <v>118.9554</v>
      </c>
      <c r="H35" s="95">
        <v>20606.302110000001</v>
      </c>
      <c r="I35" s="96">
        <v>2.043513960330055E-2</v>
      </c>
      <c r="J35" s="96">
        <v>1.7475165965748628E-2</v>
      </c>
      <c r="K35" s="96">
        <v>7.4186370113453991E-4</v>
      </c>
      <c r="P35" s="1"/>
    </row>
    <row r="36" spans="2:16">
      <c r="B36" s="88" t="s">
        <v>2034</v>
      </c>
      <c r="C36" s="85">
        <v>5310</v>
      </c>
      <c r="D36" s="98" t="s">
        <v>177</v>
      </c>
      <c r="E36" s="112">
        <v>43116</v>
      </c>
      <c r="F36" s="95">
        <v>1069812.25</v>
      </c>
      <c r="G36" s="97">
        <v>98.396299999999997</v>
      </c>
      <c r="H36" s="95">
        <v>3823.24539</v>
      </c>
      <c r="I36" s="96">
        <v>1.5436297622444684E-2</v>
      </c>
      <c r="J36" s="96">
        <v>3.2423016687506642E-3</v>
      </c>
      <c r="K36" s="96">
        <v>1.3764366649727662E-4</v>
      </c>
      <c r="P36" s="1"/>
    </row>
    <row r="37" spans="2:16">
      <c r="B37" s="88" t="s">
        <v>2035</v>
      </c>
      <c r="C37" s="85">
        <v>5300</v>
      </c>
      <c r="D37" s="98" t="s">
        <v>177</v>
      </c>
      <c r="E37" s="112">
        <v>42936</v>
      </c>
      <c r="F37" s="95">
        <v>701811.86</v>
      </c>
      <c r="G37" s="97">
        <v>107.72929999999999</v>
      </c>
      <c r="H37" s="95">
        <v>2745.9990600000001</v>
      </c>
      <c r="I37" s="96">
        <v>7.3636363636363634E-4</v>
      </c>
      <c r="J37" s="96">
        <v>2.3287433649729072E-3</v>
      </c>
      <c r="K37" s="96">
        <v>9.8860873488550803E-5</v>
      </c>
      <c r="P37" s="1"/>
    </row>
    <row r="38" spans="2:16">
      <c r="B38" s="88" t="s">
        <v>2036</v>
      </c>
      <c r="C38" s="85">
        <v>5094</v>
      </c>
      <c r="D38" s="98" t="s">
        <v>177</v>
      </c>
      <c r="E38" s="112">
        <v>39757</v>
      </c>
      <c r="F38" s="95">
        <v>404247</v>
      </c>
      <c r="G38" s="97">
        <v>17.5793</v>
      </c>
      <c r="H38" s="95">
        <v>258.10369000000003</v>
      </c>
      <c r="I38" s="96">
        <v>2.7450071370185561E-3</v>
      </c>
      <c r="J38" s="96">
        <v>2.1888472735403055E-4</v>
      </c>
      <c r="K38" s="96">
        <v>9.2921940927460259E-6</v>
      </c>
    </row>
    <row r="39" spans="2:16">
      <c r="B39" s="88" t="s">
        <v>2037</v>
      </c>
      <c r="C39" s="85">
        <v>5221</v>
      </c>
      <c r="D39" s="98" t="s">
        <v>177</v>
      </c>
      <c r="E39" s="112">
        <v>41753</v>
      </c>
      <c r="F39" s="95">
        <v>1387500</v>
      </c>
      <c r="G39" s="97">
        <v>182.58420000000001</v>
      </c>
      <c r="H39" s="95">
        <v>9201.1481899999999</v>
      </c>
      <c r="I39" s="96">
        <v>1.9548861587015329E-2</v>
      </c>
      <c r="J39" s="96">
        <v>7.8030299098481755E-3</v>
      </c>
      <c r="K39" s="96">
        <v>3.3125777805655848E-4</v>
      </c>
    </row>
    <row r="40" spans="2:16">
      <c r="B40" s="84"/>
      <c r="C40" s="85"/>
      <c r="D40" s="85"/>
      <c r="E40" s="85"/>
      <c r="F40" s="95"/>
      <c r="G40" s="97"/>
      <c r="H40" s="85"/>
      <c r="I40" s="85"/>
      <c r="J40" s="96"/>
      <c r="K40" s="85"/>
    </row>
    <row r="41" spans="2:16">
      <c r="B41" s="82" t="s">
        <v>2038</v>
      </c>
      <c r="C41" s="83"/>
      <c r="D41" s="83"/>
      <c r="E41" s="83"/>
      <c r="F41" s="92"/>
      <c r="G41" s="94"/>
      <c r="H41" s="92">
        <v>1011818.0275599996</v>
      </c>
      <c r="I41" s="83"/>
      <c r="J41" s="93">
        <v>0.85807185900505134</v>
      </c>
      <c r="K41" s="93">
        <v>3.6427257195071339E-2</v>
      </c>
    </row>
    <row r="42" spans="2:16">
      <c r="B42" s="103" t="s">
        <v>244</v>
      </c>
      <c r="C42" s="83"/>
      <c r="D42" s="83"/>
      <c r="E42" s="83"/>
      <c r="F42" s="92"/>
      <c r="G42" s="94"/>
      <c r="H42" s="92">
        <v>51930.023030000004</v>
      </c>
      <c r="I42" s="83"/>
      <c r="J42" s="93">
        <v>4.4039234512339119E-2</v>
      </c>
      <c r="K42" s="93">
        <v>1.8695736323472594E-3</v>
      </c>
    </row>
    <row r="43" spans="2:16">
      <c r="B43" s="88" t="s">
        <v>2039</v>
      </c>
      <c r="C43" s="85">
        <v>5295</v>
      </c>
      <c r="D43" s="98" t="s">
        <v>177</v>
      </c>
      <c r="E43" s="112">
        <v>43003</v>
      </c>
      <c r="F43" s="95">
        <v>1532969.64</v>
      </c>
      <c r="G43" s="97">
        <v>98.464699999999993</v>
      </c>
      <c r="H43" s="95">
        <v>5482.2641399999993</v>
      </c>
      <c r="I43" s="96">
        <v>4.4723242506780926E-3</v>
      </c>
      <c r="J43" s="96">
        <v>4.6492318322402847E-3</v>
      </c>
      <c r="K43" s="96">
        <v>1.9737130630167028E-4</v>
      </c>
    </row>
    <row r="44" spans="2:16">
      <c r="B44" s="88" t="s">
        <v>2040</v>
      </c>
      <c r="C44" s="85">
        <v>52291</v>
      </c>
      <c r="D44" s="98" t="s">
        <v>177</v>
      </c>
      <c r="E44" s="112">
        <v>41696</v>
      </c>
      <c r="F44" s="95">
        <v>1076714</v>
      </c>
      <c r="G44" s="97">
        <v>125.7129</v>
      </c>
      <c r="H44" s="95">
        <v>4916.1604000000007</v>
      </c>
      <c r="I44" s="96">
        <v>4.1528239202657809E-2</v>
      </c>
      <c r="J44" s="96">
        <v>4.1691477901097881E-3</v>
      </c>
      <c r="K44" s="96">
        <v>1.7699055998723589E-4</v>
      </c>
    </row>
    <row r="45" spans="2:16">
      <c r="B45" s="88" t="s">
        <v>2041</v>
      </c>
      <c r="C45" s="85">
        <v>5086</v>
      </c>
      <c r="D45" s="98" t="s">
        <v>177</v>
      </c>
      <c r="E45" s="112">
        <v>39531</v>
      </c>
      <c r="F45" s="95">
        <v>137194.60999999999</v>
      </c>
      <c r="G45" s="97">
        <v>43.177599999999998</v>
      </c>
      <c r="H45" s="95">
        <v>215.15001999999998</v>
      </c>
      <c r="I45" s="96">
        <v>1.8666666666666666E-3</v>
      </c>
      <c r="J45" s="96">
        <v>1.8245788530925E-4</v>
      </c>
      <c r="K45" s="96">
        <v>7.7457852109676877E-6</v>
      </c>
    </row>
    <row r="46" spans="2:16">
      <c r="B46" s="88" t="s">
        <v>2042</v>
      </c>
      <c r="C46" s="85">
        <v>5122</v>
      </c>
      <c r="D46" s="98" t="s">
        <v>177</v>
      </c>
      <c r="E46" s="112">
        <v>40653</v>
      </c>
      <c r="F46" s="95">
        <v>2187500</v>
      </c>
      <c r="G46" s="97">
        <v>120.97709999999999</v>
      </c>
      <c r="H46" s="95">
        <v>9611.6305900000007</v>
      </c>
      <c r="I46" s="96">
        <v>3.3779219024456152E-2</v>
      </c>
      <c r="J46" s="96">
        <v>8.1511393390765151E-3</v>
      </c>
      <c r="K46" s="96">
        <v>3.460358780227241E-4</v>
      </c>
    </row>
    <row r="47" spans="2:16">
      <c r="B47" s="88" t="s">
        <v>2043</v>
      </c>
      <c r="C47" s="85">
        <v>5327</v>
      </c>
      <c r="D47" s="98" t="s">
        <v>177</v>
      </c>
      <c r="E47" s="112">
        <v>43348</v>
      </c>
      <c r="F47" s="95">
        <v>530813.74</v>
      </c>
      <c r="G47" s="97">
        <v>98.825400000000002</v>
      </c>
      <c r="H47" s="95">
        <v>1905.2701999999999</v>
      </c>
      <c r="I47" s="96">
        <v>9.7845807015294901E-3</v>
      </c>
      <c r="J47" s="96">
        <v>1.6157636036228664E-3</v>
      </c>
      <c r="K47" s="96">
        <v>6.8593132076201754E-5</v>
      </c>
    </row>
    <row r="48" spans="2:16">
      <c r="B48" s="88" t="s">
        <v>2044</v>
      </c>
      <c r="C48" s="85">
        <v>5288</v>
      </c>
      <c r="D48" s="98" t="s">
        <v>177</v>
      </c>
      <c r="E48" s="112">
        <v>42768</v>
      </c>
      <c r="F48" s="95">
        <v>2757625.78</v>
      </c>
      <c r="G48" s="97">
        <v>115.0979</v>
      </c>
      <c r="H48" s="95">
        <v>11527.85671</v>
      </c>
      <c r="I48" s="96">
        <v>1.1543866916656946E-2</v>
      </c>
      <c r="J48" s="96">
        <v>9.7761941061155749E-3</v>
      </c>
      <c r="K48" s="96">
        <v>4.1502344279806545E-4</v>
      </c>
    </row>
    <row r="49" spans="2:11">
      <c r="B49" s="88" t="s">
        <v>2045</v>
      </c>
      <c r="C49" s="85">
        <v>5333</v>
      </c>
      <c r="D49" s="98" t="s">
        <v>177</v>
      </c>
      <c r="E49" s="112">
        <v>43340</v>
      </c>
      <c r="F49" s="95">
        <v>511984.99</v>
      </c>
      <c r="G49" s="97">
        <v>97.881900000000002</v>
      </c>
      <c r="H49" s="95">
        <v>1820.1428000000001</v>
      </c>
      <c r="I49" s="96">
        <v>4.1776027424587053E-2</v>
      </c>
      <c r="J49" s="96">
        <v>1.5435713473271218E-3</v>
      </c>
      <c r="K49" s="96">
        <v>6.5528393546462698E-5</v>
      </c>
    </row>
    <row r="50" spans="2:11">
      <c r="B50" s="88" t="s">
        <v>2046</v>
      </c>
      <c r="C50" s="85">
        <v>5275</v>
      </c>
      <c r="D50" s="98" t="s">
        <v>177</v>
      </c>
      <c r="E50" s="112">
        <v>42507</v>
      </c>
      <c r="F50" s="95">
        <v>4494750</v>
      </c>
      <c r="G50" s="97">
        <v>100.7756</v>
      </c>
      <c r="H50" s="95">
        <v>16451.548169999998</v>
      </c>
      <c r="I50" s="96">
        <v>3.9E-2</v>
      </c>
      <c r="J50" s="96">
        <v>1.3951728608537715E-2</v>
      </c>
      <c r="K50" s="96">
        <v>5.9228513440393136E-4</v>
      </c>
    </row>
    <row r="51" spans="2:11">
      <c r="B51" s="84"/>
      <c r="C51" s="85"/>
      <c r="D51" s="85"/>
      <c r="E51" s="85"/>
      <c r="F51" s="95"/>
      <c r="G51" s="97"/>
      <c r="H51" s="85"/>
      <c r="I51" s="85"/>
      <c r="J51" s="96"/>
      <c r="K51" s="85"/>
    </row>
    <row r="52" spans="2:11">
      <c r="B52" s="103" t="s">
        <v>2047</v>
      </c>
      <c r="C52" s="85"/>
      <c r="D52" s="85"/>
      <c r="E52" s="85"/>
      <c r="F52" s="95"/>
      <c r="G52" s="97"/>
      <c r="H52" s="124">
        <v>59261.3433</v>
      </c>
      <c r="I52" s="123"/>
      <c r="J52" s="126">
        <v>5.0256557629432201E-2</v>
      </c>
      <c r="K52" s="126">
        <v>2.1335142637459161E-3</v>
      </c>
    </row>
    <row r="53" spans="2:11">
      <c r="B53" s="88" t="s">
        <v>2048</v>
      </c>
      <c r="C53" s="85" t="s">
        <v>2049</v>
      </c>
      <c r="D53" s="98" t="s">
        <v>177</v>
      </c>
      <c r="E53" s="112">
        <v>39449</v>
      </c>
      <c r="F53" s="95">
        <v>7.86</v>
      </c>
      <c r="G53" s="97">
        <v>68575</v>
      </c>
      <c r="H53" s="95">
        <v>19.571650000000002</v>
      </c>
      <c r="I53" s="96">
        <v>4.5598178090489728E-4</v>
      </c>
      <c r="J53" s="96">
        <v>1.6597729672592097E-5</v>
      </c>
      <c r="K53" s="96">
        <v>7.0461437616522548E-7</v>
      </c>
    </row>
    <row r="54" spans="2:11">
      <c r="B54" s="88" t="s">
        <v>2050</v>
      </c>
      <c r="C54" s="85" t="s">
        <v>2051</v>
      </c>
      <c r="D54" s="98" t="s">
        <v>180</v>
      </c>
      <c r="E54" s="112">
        <v>41624</v>
      </c>
      <c r="F54" s="95">
        <v>21597.26</v>
      </c>
      <c r="G54" s="97">
        <v>16508.18</v>
      </c>
      <c r="H54" s="95">
        <v>16873.206549999999</v>
      </c>
      <c r="I54" s="96">
        <v>2.0711615557090841E-2</v>
      </c>
      <c r="J54" s="96">
        <v>1.4309315822974062E-2</v>
      </c>
      <c r="K54" s="96">
        <v>6.0746558962250215E-4</v>
      </c>
    </row>
    <row r="55" spans="2:11">
      <c r="B55" s="88" t="s">
        <v>2052</v>
      </c>
      <c r="C55" s="85" t="s">
        <v>2053</v>
      </c>
      <c r="D55" s="98" t="s">
        <v>180</v>
      </c>
      <c r="E55" s="112">
        <v>42179</v>
      </c>
      <c r="F55" s="95">
        <v>55036.25</v>
      </c>
      <c r="G55" s="97">
        <v>13825.65</v>
      </c>
      <c r="H55" s="95">
        <v>36010.917520000003</v>
      </c>
      <c r="I55" s="96">
        <v>1.827329451873598E-2</v>
      </c>
      <c r="J55" s="96">
        <v>3.0539043680986047E-2</v>
      </c>
      <c r="K55" s="96">
        <v>1.2964573852226146E-3</v>
      </c>
    </row>
    <row r="56" spans="2:11">
      <c r="B56" s="88" t="s">
        <v>2054</v>
      </c>
      <c r="C56" s="85" t="s">
        <v>2055</v>
      </c>
      <c r="D56" s="98" t="s">
        <v>177</v>
      </c>
      <c r="E56" s="112">
        <v>43238</v>
      </c>
      <c r="F56" s="95">
        <v>1694.16</v>
      </c>
      <c r="G56" s="97">
        <v>103323</v>
      </c>
      <c r="H56" s="95">
        <v>6357.6475799999998</v>
      </c>
      <c r="I56" s="96">
        <v>1.7283770200717358E-3</v>
      </c>
      <c r="J56" s="96">
        <v>5.3916003957995024E-3</v>
      </c>
      <c r="K56" s="96">
        <v>2.288866745246341E-4</v>
      </c>
    </row>
    <row r="57" spans="2:11">
      <c r="B57" s="84"/>
      <c r="C57" s="85"/>
      <c r="D57" s="85"/>
      <c r="E57" s="85"/>
      <c r="F57" s="95"/>
      <c r="G57" s="97"/>
      <c r="H57" s="85"/>
      <c r="I57" s="85"/>
      <c r="J57" s="96"/>
      <c r="K57" s="85"/>
    </row>
    <row r="58" spans="2:11">
      <c r="B58" s="103" t="s">
        <v>246</v>
      </c>
      <c r="C58" s="83"/>
      <c r="D58" s="83"/>
      <c r="E58" s="83"/>
      <c r="F58" s="92"/>
      <c r="G58" s="94"/>
      <c r="H58" s="92">
        <v>119075.66164000001</v>
      </c>
      <c r="I58" s="83"/>
      <c r="J58" s="93">
        <v>0.10098206551240005</v>
      </c>
      <c r="K58" s="93">
        <v>4.2869366171441889E-3</v>
      </c>
    </row>
    <row r="59" spans="2:11">
      <c r="B59" s="88" t="s">
        <v>2056</v>
      </c>
      <c r="C59" s="85">
        <v>5264</v>
      </c>
      <c r="D59" s="98" t="s">
        <v>177</v>
      </c>
      <c r="E59" s="112">
        <v>42234</v>
      </c>
      <c r="F59" s="95">
        <v>8787244.1699999999</v>
      </c>
      <c r="G59" s="97">
        <v>92.654799999999994</v>
      </c>
      <c r="H59" s="95">
        <v>29571.030350000001</v>
      </c>
      <c r="I59" s="96">
        <v>6.3727848101265822E-4</v>
      </c>
      <c r="J59" s="96">
        <v>2.5077700034964678E-2</v>
      </c>
      <c r="K59" s="96">
        <v>1.0646099384889979E-3</v>
      </c>
    </row>
    <row r="60" spans="2:11">
      <c r="B60" s="88" t="s">
        <v>2057</v>
      </c>
      <c r="C60" s="85">
        <v>5274</v>
      </c>
      <c r="D60" s="98" t="s">
        <v>177</v>
      </c>
      <c r="E60" s="112">
        <v>42472</v>
      </c>
      <c r="F60" s="95">
        <v>8822676.0899999999</v>
      </c>
      <c r="G60" s="97">
        <v>100.10639999999999</v>
      </c>
      <c r="H60" s="95">
        <v>32078.05431</v>
      </c>
      <c r="I60" s="96">
        <v>1.1955857777777778E-3</v>
      </c>
      <c r="J60" s="96">
        <v>2.7203780665406737E-2</v>
      </c>
      <c r="K60" s="96">
        <v>1.1548672813091829E-3</v>
      </c>
    </row>
    <row r="61" spans="2:11">
      <c r="B61" s="88" t="s">
        <v>2058</v>
      </c>
      <c r="C61" s="85">
        <v>5344</v>
      </c>
      <c r="D61" s="98" t="s">
        <v>177</v>
      </c>
      <c r="E61" s="112">
        <v>43437</v>
      </c>
      <c r="F61" s="95">
        <v>10461628.09</v>
      </c>
      <c r="G61" s="97">
        <v>100</v>
      </c>
      <c r="H61" s="95">
        <v>37996.633219999996</v>
      </c>
      <c r="I61" s="96">
        <v>2.9890365971428573E-3</v>
      </c>
      <c r="J61" s="96">
        <v>3.2223029057549694E-2</v>
      </c>
      <c r="K61" s="96">
        <v>1.3679466990616108E-3</v>
      </c>
    </row>
    <row r="62" spans="2:11">
      <c r="B62" s="88" t="s">
        <v>2059</v>
      </c>
      <c r="C62" s="85">
        <v>5343</v>
      </c>
      <c r="D62" s="98" t="s">
        <v>177</v>
      </c>
      <c r="E62" s="112">
        <v>43437</v>
      </c>
      <c r="F62" s="95">
        <v>2621229</v>
      </c>
      <c r="G62" s="97">
        <v>100</v>
      </c>
      <c r="H62" s="95">
        <v>9520.3037299999996</v>
      </c>
      <c r="I62" s="96">
        <v>2.4286345611063197E-5</v>
      </c>
      <c r="J62" s="96">
        <v>8.073689633296641E-3</v>
      </c>
      <c r="K62" s="96">
        <v>3.427479478540347E-4</v>
      </c>
    </row>
    <row r="63" spans="2:11">
      <c r="B63" s="88" t="s">
        <v>2060</v>
      </c>
      <c r="C63" s="85">
        <v>5334</v>
      </c>
      <c r="D63" s="98" t="s">
        <v>177</v>
      </c>
      <c r="E63" s="112">
        <v>43327</v>
      </c>
      <c r="F63" s="95">
        <v>2786990.94</v>
      </c>
      <c r="G63" s="97">
        <v>97.898600000000002</v>
      </c>
      <c r="H63" s="95">
        <v>9909.6400299999987</v>
      </c>
      <c r="I63" s="96">
        <v>1.0538890666666667E-2</v>
      </c>
      <c r="J63" s="96">
        <v>8.4038661211822911E-3</v>
      </c>
      <c r="K63" s="96">
        <v>3.5676475043036198E-4</v>
      </c>
    </row>
    <row r="64" spans="2:11">
      <c r="B64" s="84"/>
      <c r="C64" s="85"/>
      <c r="D64" s="85"/>
      <c r="E64" s="85"/>
      <c r="F64" s="95"/>
      <c r="G64" s="97"/>
      <c r="H64" s="85"/>
      <c r="I64" s="85"/>
      <c r="J64" s="96"/>
      <c r="K64" s="85"/>
    </row>
    <row r="65" spans="2:11">
      <c r="B65" s="103" t="s">
        <v>247</v>
      </c>
      <c r="C65" s="83"/>
      <c r="D65" s="83"/>
      <c r="E65" s="83"/>
      <c r="F65" s="92"/>
      <c r="G65" s="94"/>
      <c r="H65" s="92">
        <v>781550.99958999979</v>
      </c>
      <c r="I65" s="83"/>
      <c r="J65" s="93">
        <v>0.66279400135088007</v>
      </c>
      <c r="K65" s="93">
        <v>2.813723268183398E-2</v>
      </c>
    </row>
    <row r="66" spans="2:11">
      <c r="B66" s="88" t="s">
        <v>2061</v>
      </c>
      <c r="C66" s="85">
        <v>5335</v>
      </c>
      <c r="D66" s="98" t="s">
        <v>177</v>
      </c>
      <c r="E66" s="112">
        <v>43355</v>
      </c>
      <c r="F66" s="95">
        <v>2347964.9700000002</v>
      </c>
      <c r="G66" s="97">
        <v>100</v>
      </c>
      <c r="H66" s="95">
        <v>8527.8087699999996</v>
      </c>
      <c r="I66" s="96">
        <v>8.8919901665924402E-3</v>
      </c>
      <c r="J66" s="96">
        <v>7.2320046937289443E-3</v>
      </c>
      <c r="K66" s="96">
        <v>3.070163556230511E-4</v>
      </c>
    </row>
    <row r="67" spans="2:11">
      <c r="B67" s="88" t="s">
        <v>2589</v>
      </c>
      <c r="C67" s="85">
        <v>5304</v>
      </c>
      <c r="D67" s="98" t="s">
        <v>179</v>
      </c>
      <c r="E67" s="112">
        <v>43080</v>
      </c>
      <c r="F67" s="95">
        <v>3644434.99</v>
      </c>
      <c r="G67" s="97">
        <v>105.2641</v>
      </c>
      <c r="H67" s="95">
        <v>15645.12399</v>
      </c>
      <c r="I67" s="96">
        <v>2.3508470000000001E-3</v>
      </c>
      <c r="J67" s="96">
        <v>1.3267840916846839E-2</v>
      </c>
      <c r="K67" s="96">
        <v>5.632524227768968E-4</v>
      </c>
    </row>
    <row r="68" spans="2:11">
      <c r="B68" s="88" t="s">
        <v>2062</v>
      </c>
      <c r="C68" s="85">
        <v>5238</v>
      </c>
      <c r="D68" s="98" t="s">
        <v>179</v>
      </c>
      <c r="E68" s="112">
        <v>43325</v>
      </c>
      <c r="F68" s="95">
        <v>3752762.07</v>
      </c>
      <c r="G68" s="97">
        <v>101.70489999999999</v>
      </c>
      <c r="H68" s="95">
        <v>15565.440939999999</v>
      </c>
      <c r="I68" s="96">
        <v>2.5009880102359531E-3</v>
      </c>
      <c r="J68" s="96">
        <v>1.3200265739312617E-2</v>
      </c>
      <c r="K68" s="96">
        <v>5.6038369057666358E-4</v>
      </c>
    </row>
    <row r="69" spans="2:11">
      <c r="B69" s="88" t="s">
        <v>2063</v>
      </c>
      <c r="C69" s="85">
        <v>5339</v>
      </c>
      <c r="D69" s="98" t="s">
        <v>177</v>
      </c>
      <c r="E69" s="112">
        <v>43399</v>
      </c>
      <c r="F69" s="95">
        <v>2058608.6</v>
      </c>
      <c r="G69" s="97">
        <v>99.936999999999998</v>
      </c>
      <c r="H69" s="95">
        <v>7472.1560300000001</v>
      </c>
      <c r="I69" s="96">
        <v>1.1764007649504039E-2</v>
      </c>
      <c r="J69" s="96">
        <v>6.3367588250029484E-3</v>
      </c>
      <c r="K69" s="96">
        <v>2.6901097044386532E-4</v>
      </c>
    </row>
    <row r="70" spans="2:11">
      <c r="B70" s="88" t="s">
        <v>2064</v>
      </c>
      <c r="C70" s="85">
        <v>5273</v>
      </c>
      <c r="D70" s="98" t="s">
        <v>179</v>
      </c>
      <c r="E70" s="112">
        <v>42639</v>
      </c>
      <c r="F70" s="95">
        <v>4477625.46</v>
      </c>
      <c r="G70" s="97">
        <v>108.7664</v>
      </c>
      <c r="H70" s="95">
        <v>19861.45393</v>
      </c>
      <c r="I70" s="96">
        <v>4.3461538461538464E-4</v>
      </c>
      <c r="J70" s="96">
        <v>1.6843497775342491E-2</v>
      </c>
      <c r="K70" s="96">
        <v>7.1504783554893496E-4</v>
      </c>
    </row>
    <row r="71" spans="2:11">
      <c r="B71" s="88" t="s">
        <v>2065</v>
      </c>
      <c r="C71" s="85">
        <v>5302</v>
      </c>
      <c r="D71" s="98" t="s">
        <v>177</v>
      </c>
      <c r="E71" s="112">
        <v>43003</v>
      </c>
      <c r="F71" s="95">
        <v>1061620.98</v>
      </c>
      <c r="G71" s="97">
        <v>86.258600000000001</v>
      </c>
      <c r="H71" s="95">
        <v>3325.9654999999998</v>
      </c>
      <c r="I71" s="96">
        <v>4.7200402767948781E-4</v>
      </c>
      <c r="J71" s="96">
        <v>2.8205836640941158E-3</v>
      </c>
      <c r="K71" s="96">
        <v>1.1974070177678232E-4</v>
      </c>
    </row>
    <row r="72" spans="2:11">
      <c r="B72" s="88" t="s">
        <v>2066</v>
      </c>
      <c r="C72" s="85">
        <v>5281</v>
      </c>
      <c r="D72" s="98" t="s">
        <v>177</v>
      </c>
      <c r="E72" s="112">
        <v>42642</v>
      </c>
      <c r="F72" s="95">
        <v>7501393.9299999997</v>
      </c>
      <c r="G72" s="97">
        <v>77.159199999999998</v>
      </c>
      <c r="H72" s="95">
        <v>21022.07244</v>
      </c>
      <c r="I72" s="96">
        <v>3.1529359024528945E-3</v>
      </c>
      <c r="J72" s="96">
        <v>1.7827759821822303E-2</v>
      </c>
      <c r="K72" s="96">
        <v>7.5683217603067586E-4</v>
      </c>
    </row>
    <row r="73" spans="2:11">
      <c r="B73" s="88" t="s">
        <v>2590</v>
      </c>
      <c r="C73" s="85">
        <v>5291</v>
      </c>
      <c r="D73" s="98" t="s">
        <v>177</v>
      </c>
      <c r="E73" s="112">
        <v>42908</v>
      </c>
      <c r="F73" s="95">
        <v>4511877</v>
      </c>
      <c r="G73" s="97">
        <v>100.401</v>
      </c>
      <c r="H73" s="95">
        <v>16452.84966</v>
      </c>
      <c r="I73" s="96">
        <v>5.567069892340599E-3</v>
      </c>
      <c r="J73" s="96">
        <v>1.3952832336592917E-2</v>
      </c>
      <c r="K73" s="96">
        <v>5.9233199036980231E-4</v>
      </c>
    </row>
    <row r="74" spans="2:11">
      <c r="B74" s="88" t="s">
        <v>2067</v>
      </c>
      <c r="C74" s="85">
        <v>5263</v>
      </c>
      <c r="D74" s="98" t="s">
        <v>177</v>
      </c>
      <c r="E74" s="112">
        <v>42082</v>
      </c>
      <c r="F74" s="95">
        <v>5245446.18</v>
      </c>
      <c r="G74" s="97">
        <v>77.924599999999998</v>
      </c>
      <c r="H74" s="95">
        <v>14845.77439</v>
      </c>
      <c r="I74" s="96">
        <v>3.6303630363036304E-3</v>
      </c>
      <c r="J74" s="96">
        <v>1.2589952819793467E-2</v>
      </c>
      <c r="K74" s="96">
        <v>5.3447440867272452E-4</v>
      </c>
    </row>
    <row r="75" spans="2:11">
      <c r="B75" s="88" t="s">
        <v>2068</v>
      </c>
      <c r="C75" s="85">
        <v>5266</v>
      </c>
      <c r="D75" s="98" t="s">
        <v>177</v>
      </c>
      <c r="E75" s="112">
        <v>42228</v>
      </c>
      <c r="F75" s="95">
        <v>6947442.2999999998</v>
      </c>
      <c r="G75" s="97">
        <v>134.65369999999999</v>
      </c>
      <c r="H75" s="95">
        <v>33977.316810000004</v>
      </c>
      <c r="I75" s="96">
        <v>2.0999999999999999E-3</v>
      </c>
      <c r="J75" s="96">
        <v>2.8814449441534017E-2</v>
      </c>
      <c r="K75" s="96">
        <v>1.2232441254491255E-3</v>
      </c>
    </row>
    <row r="76" spans="2:11">
      <c r="B76" s="88" t="s">
        <v>2069</v>
      </c>
      <c r="C76" s="85">
        <v>5237</v>
      </c>
      <c r="D76" s="98" t="s">
        <v>177</v>
      </c>
      <c r="E76" s="112">
        <v>43273</v>
      </c>
      <c r="F76" s="95">
        <v>5733513</v>
      </c>
      <c r="G76" s="97">
        <v>101.0309</v>
      </c>
      <c r="H76" s="95">
        <v>21038.79508</v>
      </c>
      <c r="I76" s="96">
        <v>1.2588667499999999E-2</v>
      </c>
      <c r="J76" s="96">
        <v>1.7841941449744943E-2</v>
      </c>
      <c r="K76" s="96">
        <v>7.5743422095542342E-4</v>
      </c>
    </row>
    <row r="77" spans="2:11">
      <c r="B77" s="88" t="s">
        <v>2070</v>
      </c>
      <c r="C77" s="85">
        <v>5222</v>
      </c>
      <c r="D77" s="98" t="s">
        <v>177</v>
      </c>
      <c r="E77" s="112">
        <v>40675</v>
      </c>
      <c r="F77" s="95">
        <v>2884937.14</v>
      </c>
      <c r="G77" s="97">
        <v>49.269599999999997</v>
      </c>
      <c r="H77" s="95">
        <v>5162.5138699999998</v>
      </c>
      <c r="I77" s="96">
        <v>5.5327762060889928E-3</v>
      </c>
      <c r="J77" s="96">
        <v>4.3780677482617584E-3</v>
      </c>
      <c r="K77" s="96">
        <v>1.8585972516136213E-4</v>
      </c>
    </row>
    <row r="78" spans="2:11">
      <c r="B78" s="88" t="s">
        <v>2071</v>
      </c>
      <c r="C78" s="85">
        <v>5307</v>
      </c>
      <c r="D78" s="98" t="s">
        <v>177</v>
      </c>
      <c r="E78" s="112">
        <v>43068</v>
      </c>
      <c r="F78" s="95">
        <v>280046</v>
      </c>
      <c r="G78" s="97">
        <v>79.552099999999996</v>
      </c>
      <c r="H78" s="95">
        <v>809.14593000000002</v>
      </c>
      <c r="I78" s="96">
        <v>1.9050742244447491E-3</v>
      </c>
      <c r="J78" s="96">
        <v>6.8619587065056479E-4</v>
      </c>
      <c r="K78" s="96">
        <v>2.9130699491028153E-5</v>
      </c>
    </row>
    <row r="79" spans="2:11">
      <c r="B79" s="88" t="s">
        <v>2072</v>
      </c>
      <c r="C79" s="85">
        <v>5315</v>
      </c>
      <c r="D79" s="98" t="s">
        <v>185</v>
      </c>
      <c r="E79" s="112">
        <v>43129</v>
      </c>
      <c r="F79" s="95">
        <v>17528533.539999999</v>
      </c>
      <c r="G79" s="97">
        <v>89.077699999999993</v>
      </c>
      <c r="H79" s="95">
        <v>8528.3747299999995</v>
      </c>
      <c r="I79" s="96">
        <v>7.579223863566029E-3</v>
      </c>
      <c r="J79" s="96">
        <v>7.2324846558724275E-3</v>
      </c>
      <c r="K79" s="96">
        <v>3.0703673119446864E-4</v>
      </c>
    </row>
    <row r="80" spans="2:11">
      <c r="B80" s="88" t="s">
        <v>2073</v>
      </c>
      <c r="C80" s="85">
        <v>5255</v>
      </c>
      <c r="D80" s="98" t="s">
        <v>177</v>
      </c>
      <c r="E80" s="112">
        <v>41407</v>
      </c>
      <c r="F80" s="95">
        <v>1246911.3700000001</v>
      </c>
      <c r="G80" s="97">
        <v>87.271100000000004</v>
      </c>
      <c r="H80" s="95">
        <v>3952.3179599999999</v>
      </c>
      <c r="I80" s="96">
        <v>2.1910112359550562E-2</v>
      </c>
      <c r="J80" s="96">
        <v>3.3517616082553415E-3</v>
      </c>
      <c r="K80" s="96">
        <v>1.4229050968068692E-4</v>
      </c>
    </row>
    <row r="81" spans="2:11">
      <c r="B81" s="88" t="s">
        <v>2074</v>
      </c>
      <c r="C81" s="85">
        <v>5294</v>
      </c>
      <c r="D81" s="98" t="s">
        <v>180</v>
      </c>
      <c r="E81" s="112">
        <v>43002</v>
      </c>
      <c r="F81" s="95">
        <v>9455842.2599999998</v>
      </c>
      <c r="G81" s="97">
        <v>102.5213</v>
      </c>
      <c r="H81" s="95">
        <v>45879.018950000005</v>
      </c>
      <c r="I81" s="96">
        <v>2.909489900089356E-2</v>
      </c>
      <c r="J81" s="96">
        <v>3.8907683009650702E-2</v>
      </c>
      <c r="K81" s="96">
        <v>1.6517266718200463E-3</v>
      </c>
    </row>
    <row r="82" spans="2:11">
      <c r="B82" s="88" t="s">
        <v>2591</v>
      </c>
      <c r="C82" s="85">
        <v>5290</v>
      </c>
      <c r="D82" s="98" t="s">
        <v>177</v>
      </c>
      <c r="E82" s="112">
        <v>42779</v>
      </c>
      <c r="F82" s="95">
        <v>3737735.02</v>
      </c>
      <c r="G82" s="97">
        <v>80.919799999999995</v>
      </c>
      <c r="H82" s="95">
        <v>10985.229890000001</v>
      </c>
      <c r="I82" s="96">
        <v>2.3819450686863668E-3</v>
      </c>
      <c r="J82" s="96">
        <v>9.3160196562629416E-3</v>
      </c>
      <c r="K82" s="96">
        <v>3.9548790755883833E-4</v>
      </c>
    </row>
    <row r="83" spans="2:11">
      <c r="B83" s="88" t="s">
        <v>2075</v>
      </c>
      <c r="C83" s="85">
        <v>5285</v>
      </c>
      <c r="D83" s="98" t="s">
        <v>177</v>
      </c>
      <c r="E83" s="112">
        <v>42718</v>
      </c>
      <c r="F83" s="95">
        <v>4543240.96</v>
      </c>
      <c r="G83" s="97">
        <v>93.131100000000004</v>
      </c>
      <c r="H83" s="95">
        <v>15367.610460000002</v>
      </c>
      <c r="I83" s="96">
        <v>1.6507969684210523E-3</v>
      </c>
      <c r="J83" s="96">
        <v>1.3032495682723669E-2</v>
      </c>
      <c r="K83" s="96">
        <v>5.5326143975715353E-4</v>
      </c>
    </row>
    <row r="84" spans="2:11">
      <c r="B84" s="88" t="s">
        <v>2076</v>
      </c>
      <c r="C84" s="85">
        <v>5087</v>
      </c>
      <c r="D84" s="98" t="s">
        <v>177</v>
      </c>
      <c r="E84" s="112">
        <v>39743</v>
      </c>
      <c r="F84" s="95">
        <v>336000</v>
      </c>
      <c r="G84" s="97">
        <v>3.9842</v>
      </c>
      <c r="H84" s="95">
        <v>48.621259999999999</v>
      </c>
      <c r="I84" s="96">
        <v>3.2042479172388543E-4</v>
      </c>
      <c r="J84" s="96">
        <v>4.1233239395800312E-5</v>
      </c>
      <c r="K84" s="96">
        <v>1.7504522502327206E-6</v>
      </c>
    </row>
    <row r="85" spans="2:11">
      <c r="B85" s="88" t="s">
        <v>2077</v>
      </c>
      <c r="C85" s="85">
        <v>5223</v>
      </c>
      <c r="D85" s="98" t="s">
        <v>177</v>
      </c>
      <c r="E85" s="112">
        <v>40749</v>
      </c>
      <c r="F85" s="95">
        <v>4445147.05</v>
      </c>
      <c r="G85" s="97">
        <v>6.2333999999999996</v>
      </c>
      <c r="H85" s="95">
        <v>1006.3683599999999</v>
      </c>
      <c r="I85" s="96">
        <v>9.7954186010917807E-3</v>
      </c>
      <c r="J85" s="96">
        <v>8.5345027068897325E-4</v>
      </c>
      <c r="K85" s="96">
        <v>3.6231059423902477E-5</v>
      </c>
    </row>
    <row r="86" spans="2:11">
      <c r="B86" s="88" t="s">
        <v>2078</v>
      </c>
      <c r="C86" s="85">
        <v>5270</v>
      </c>
      <c r="D86" s="98" t="s">
        <v>177</v>
      </c>
      <c r="E86" s="112">
        <v>42338</v>
      </c>
      <c r="F86" s="95">
        <v>2881364.88</v>
      </c>
      <c r="G86" s="97">
        <v>328.82310000000001</v>
      </c>
      <c r="H86" s="95">
        <v>34411.722929999996</v>
      </c>
      <c r="I86" s="96">
        <v>2.1587893036425873E-2</v>
      </c>
      <c r="J86" s="96">
        <v>2.9182847371595075E-2</v>
      </c>
      <c r="K86" s="96">
        <v>1.238883522088967E-3</v>
      </c>
    </row>
    <row r="87" spans="2:11">
      <c r="B87" s="88" t="s">
        <v>2079</v>
      </c>
      <c r="C87" s="85">
        <v>5239</v>
      </c>
      <c r="D87" s="98" t="s">
        <v>177</v>
      </c>
      <c r="E87" s="112">
        <v>43223</v>
      </c>
      <c r="F87" s="95">
        <v>145029.87</v>
      </c>
      <c r="G87" s="97">
        <v>75.766499999999994</v>
      </c>
      <c r="H87" s="95">
        <v>399.09890000000001</v>
      </c>
      <c r="I87" s="96">
        <v>1.2544317592592591E-4</v>
      </c>
      <c r="J87" s="96">
        <v>3.3845565677032165E-4</v>
      </c>
      <c r="K87" s="96">
        <v>1.436827362290495E-5</v>
      </c>
    </row>
    <row r="88" spans="2:11">
      <c r="B88" s="88" t="s">
        <v>2080</v>
      </c>
      <c r="C88" s="85">
        <v>7000</v>
      </c>
      <c r="D88" s="98" t="s">
        <v>177</v>
      </c>
      <c r="E88" s="112">
        <v>43137</v>
      </c>
      <c r="F88" s="95">
        <v>872.53</v>
      </c>
      <c r="G88" s="97">
        <v>100</v>
      </c>
      <c r="H88" s="95">
        <v>3.1690300000000002</v>
      </c>
      <c r="I88" s="96">
        <v>8.1585354539929263E-3</v>
      </c>
      <c r="J88" s="96">
        <v>2.6874945783485059E-6</v>
      </c>
      <c r="K88" s="96">
        <v>1.1409074332000032E-7</v>
      </c>
    </row>
    <row r="89" spans="2:11">
      <c r="B89" s="88" t="s">
        <v>2081</v>
      </c>
      <c r="C89" s="85">
        <v>5292</v>
      </c>
      <c r="D89" s="98" t="s">
        <v>179</v>
      </c>
      <c r="E89" s="112">
        <v>42814</v>
      </c>
      <c r="F89" s="95">
        <v>223056.58</v>
      </c>
      <c r="G89" s="97">
        <v>1E-4</v>
      </c>
      <c r="H89" s="95">
        <v>8.9999999999999998E-4</v>
      </c>
      <c r="I89" s="96">
        <v>1.1008941668817127E-3</v>
      </c>
      <c r="J89" s="96">
        <v>7.6324462706684856E-10</v>
      </c>
      <c r="K89" s="96">
        <v>3.2401608374802473E-11</v>
      </c>
    </row>
    <row r="90" spans="2:11">
      <c r="B90" s="88" t="s">
        <v>2082</v>
      </c>
      <c r="C90" s="85">
        <v>5329</v>
      </c>
      <c r="D90" s="98" t="s">
        <v>177</v>
      </c>
      <c r="E90" s="112">
        <v>43261</v>
      </c>
      <c r="F90" s="95">
        <v>365459.93</v>
      </c>
      <c r="G90" s="97">
        <v>100</v>
      </c>
      <c r="H90" s="95">
        <v>1327.3504699999999</v>
      </c>
      <c r="I90" s="96">
        <v>3.9940975956284154E-4</v>
      </c>
      <c r="J90" s="96">
        <v>1.1256590160690623E-3</v>
      </c>
      <c r="K90" s="96">
        <v>4.7786989005611104E-5</v>
      </c>
    </row>
    <row r="91" spans="2:11">
      <c r="B91" s="88" t="s">
        <v>2083</v>
      </c>
      <c r="C91" s="85">
        <v>5296</v>
      </c>
      <c r="D91" s="98" t="s">
        <v>177</v>
      </c>
      <c r="E91" s="112">
        <v>42912</v>
      </c>
      <c r="F91" s="95">
        <v>282107.05</v>
      </c>
      <c r="G91" s="97">
        <v>132.85120000000001</v>
      </c>
      <c r="H91" s="95">
        <v>1361.2103999999999</v>
      </c>
      <c r="I91" s="96">
        <v>4.0381965387360691E-2</v>
      </c>
      <c r="J91" s="96">
        <v>1.1543739156750174E-3</v>
      </c>
      <c r="K91" s="96">
        <v>4.9006006996120247E-5</v>
      </c>
    </row>
    <row r="92" spans="2:11">
      <c r="B92" s="88" t="s">
        <v>2084</v>
      </c>
      <c r="C92" s="85">
        <v>5297</v>
      </c>
      <c r="D92" s="98" t="s">
        <v>177</v>
      </c>
      <c r="E92" s="112">
        <v>42916</v>
      </c>
      <c r="F92" s="95">
        <v>4574382.4400000004</v>
      </c>
      <c r="G92" s="97">
        <v>108.8347</v>
      </c>
      <c r="H92" s="95">
        <v>18081.967969999998</v>
      </c>
      <c r="I92" s="96">
        <v>3.4837362043500159E-3</v>
      </c>
      <c r="J92" s="96">
        <v>1.5334405444330387E-2</v>
      </c>
      <c r="K92" s="96">
        <v>6.5098316089962451E-4</v>
      </c>
    </row>
    <row r="93" spans="2:11">
      <c r="B93" s="88" t="s">
        <v>2085</v>
      </c>
      <c r="C93" s="85">
        <v>5293</v>
      </c>
      <c r="D93" s="98" t="s">
        <v>177</v>
      </c>
      <c r="E93" s="112">
        <v>42859</v>
      </c>
      <c r="F93" s="95">
        <v>211120.04</v>
      </c>
      <c r="G93" s="97">
        <v>107.37309999999999</v>
      </c>
      <c r="H93" s="95">
        <v>823.32402000000002</v>
      </c>
      <c r="I93" s="96">
        <v>2.4423286486153958E-4</v>
      </c>
      <c r="J93" s="96">
        <v>6.9821959400008732E-4</v>
      </c>
      <c r="K93" s="96">
        <v>2.9641136068453379E-5</v>
      </c>
    </row>
    <row r="94" spans="2:11">
      <c r="B94" s="88" t="s">
        <v>2086</v>
      </c>
      <c r="C94" s="85">
        <v>5313</v>
      </c>
      <c r="D94" s="98" t="s">
        <v>177</v>
      </c>
      <c r="E94" s="112">
        <v>43098</v>
      </c>
      <c r="F94" s="95">
        <v>181339.99</v>
      </c>
      <c r="G94" s="97">
        <v>80.093800000000002</v>
      </c>
      <c r="H94" s="95">
        <v>527.51927000000001</v>
      </c>
      <c r="I94" s="96">
        <v>9.0319086779444872E-4</v>
      </c>
      <c r="J94" s="96">
        <v>4.473624983352513E-4</v>
      </c>
      <c r="K94" s="96">
        <v>1.8991636440779654E-5</v>
      </c>
    </row>
    <row r="95" spans="2:11">
      <c r="B95" s="88" t="s">
        <v>2087</v>
      </c>
      <c r="C95" s="85">
        <v>5326</v>
      </c>
      <c r="D95" s="98" t="s">
        <v>180</v>
      </c>
      <c r="E95" s="112">
        <v>43234</v>
      </c>
      <c r="F95" s="95">
        <v>3512416.44</v>
      </c>
      <c r="G95" s="97">
        <v>100</v>
      </c>
      <c r="H95" s="95">
        <v>16622.86205</v>
      </c>
      <c r="I95" s="96">
        <v>1.0807426540764446E-2</v>
      </c>
      <c r="J95" s="96">
        <v>1.4097011273484355E-2</v>
      </c>
      <c r="K95" s="96">
        <v>5.9845274023607358E-4</v>
      </c>
    </row>
    <row r="96" spans="2:11">
      <c r="B96" s="88" t="s">
        <v>2088</v>
      </c>
      <c r="C96" s="85">
        <v>5336</v>
      </c>
      <c r="D96" s="98" t="s">
        <v>179</v>
      </c>
      <c r="E96" s="112">
        <v>43363</v>
      </c>
      <c r="F96" s="95">
        <v>250768.61</v>
      </c>
      <c r="G96" s="97">
        <v>91.442400000000006</v>
      </c>
      <c r="H96" s="95">
        <v>935.16727000000003</v>
      </c>
      <c r="I96" s="96">
        <v>2.0937606482556918E-3</v>
      </c>
      <c r="J96" s="96">
        <v>7.9306821581808093E-4</v>
      </c>
      <c r="K96" s="96">
        <v>3.3667692941636852E-5</v>
      </c>
    </row>
    <row r="97" spans="2:11">
      <c r="B97" s="88" t="s">
        <v>2089</v>
      </c>
      <c r="C97" s="85">
        <v>5308</v>
      </c>
      <c r="D97" s="98" t="s">
        <v>177</v>
      </c>
      <c r="E97" s="112">
        <v>43072</v>
      </c>
      <c r="F97" s="95">
        <v>209319.54</v>
      </c>
      <c r="G97" s="97">
        <v>104.044</v>
      </c>
      <c r="H97" s="95">
        <v>790.99302</v>
      </c>
      <c r="I97" s="96">
        <v>9.3193314806448648E-4</v>
      </c>
      <c r="J97" s="96">
        <v>6.7080130284708915E-4</v>
      </c>
      <c r="K97" s="96">
        <v>2.8477162290269224E-5</v>
      </c>
    </row>
    <row r="98" spans="2:11">
      <c r="B98" s="88" t="s">
        <v>2090</v>
      </c>
      <c r="C98" s="85">
        <v>5309</v>
      </c>
      <c r="D98" s="98" t="s">
        <v>177</v>
      </c>
      <c r="E98" s="112">
        <v>43125</v>
      </c>
      <c r="F98" s="95">
        <v>3497770.61</v>
      </c>
      <c r="G98" s="97">
        <v>99.730400000000003</v>
      </c>
      <c r="H98" s="95">
        <v>12669.65314</v>
      </c>
      <c r="I98" s="96">
        <v>1.3994266417262343E-2</v>
      </c>
      <c r="J98" s="96">
        <v>1.0744494095450696E-2</v>
      </c>
      <c r="K98" s="96">
        <v>4.5613015476318497E-4</v>
      </c>
    </row>
    <row r="99" spans="2:11">
      <c r="B99" s="88" t="s">
        <v>2091</v>
      </c>
      <c r="C99" s="85">
        <v>5321</v>
      </c>
      <c r="D99" s="98" t="s">
        <v>177</v>
      </c>
      <c r="E99" s="112">
        <v>43201</v>
      </c>
      <c r="F99" s="95">
        <v>1016089.73</v>
      </c>
      <c r="G99" s="97">
        <v>100.2972</v>
      </c>
      <c r="H99" s="95">
        <v>3701.4058500000001</v>
      </c>
      <c r="I99" s="96">
        <v>3.9080374038461538E-4</v>
      </c>
      <c r="J99" s="96">
        <v>3.1389756973403352E-3</v>
      </c>
      <c r="K99" s="96">
        <v>1.3325722531989207E-4</v>
      </c>
    </row>
    <row r="100" spans="2:11">
      <c r="B100" s="88" t="s">
        <v>2092</v>
      </c>
      <c r="C100" s="85">
        <v>6653</v>
      </c>
      <c r="D100" s="98" t="s">
        <v>177</v>
      </c>
      <c r="E100" s="112">
        <v>43516</v>
      </c>
      <c r="F100" s="95">
        <v>29989131.059999999</v>
      </c>
      <c r="G100" s="97">
        <v>100.0218</v>
      </c>
      <c r="H100" s="95">
        <v>108944.26871999999</v>
      </c>
      <c r="I100" s="96">
        <v>3.478498344077739E-3</v>
      </c>
      <c r="J100" s="96">
        <v>9.239014194474103E-2</v>
      </c>
      <c r="K100" s="96">
        <v>3.9221883663829813E-3</v>
      </c>
    </row>
    <row r="101" spans="2:11">
      <c r="B101" s="88" t="s">
        <v>2592</v>
      </c>
      <c r="C101" s="85">
        <v>5303</v>
      </c>
      <c r="D101" s="98" t="s">
        <v>179</v>
      </c>
      <c r="E101" s="112">
        <v>43034</v>
      </c>
      <c r="F101" s="95">
        <v>5583744.8499999996</v>
      </c>
      <c r="G101" s="97">
        <v>102.6785</v>
      </c>
      <c r="H101" s="95">
        <v>23381.566289999999</v>
      </c>
      <c r="I101" s="96">
        <v>1.358871098265896E-2</v>
      </c>
      <c r="J101" s="96">
        <v>1.982872760361094E-2</v>
      </c>
      <c r="K101" s="96">
        <v>8.4177817124229243E-4</v>
      </c>
    </row>
    <row r="102" spans="2:11">
      <c r="B102" s="88" t="s">
        <v>2093</v>
      </c>
      <c r="C102" s="85">
        <v>6644</v>
      </c>
      <c r="D102" s="98" t="s">
        <v>177</v>
      </c>
      <c r="E102" s="112">
        <v>43444</v>
      </c>
      <c r="F102" s="95">
        <v>197451.57</v>
      </c>
      <c r="G102" s="97">
        <v>98.960899999999995</v>
      </c>
      <c r="H102" s="95">
        <v>709.69224999999994</v>
      </c>
      <c r="I102" s="96">
        <v>1.1953996764705881E-3</v>
      </c>
      <c r="J102" s="96">
        <v>6.0185421853720285E-4</v>
      </c>
      <c r="K102" s="96">
        <v>2.5550189279036012E-5</v>
      </c>
    </row>
    <row r="103" spans="2:11">
      <c r="B103" s="88" t="s">
        <v>2094</v>
      </c>
      <c r="C103" s="85">
        <v>5258</v>
      </c>
      <c r="D103" s="98" t="s">
        <v>178</v>
      </c>
      <c r="E103" s="112">
        <v>42036</v>
      </c>
      <c r="F103" s="95">
        <v>23535441.199999999</v>
      </c>
      <c r="G103" s="97">
        <v>57.474899999999998</v>
      </c>
      <c r="H103" s="95">
        <v>13526.971289999999</v>
      </c>
      <c r="I103" s="96">
        <v>2.8590140322414477E-2</v>
      </c>
      <c r="J103" s="96">
        <v>1.147154239731113E-2</v>
      </c>
      <c r="K103" s="96">
        <v>4.8699514026197401E-4</v>
      </c>
    </row>
    <row r="104" spans="2:11">
      <c r="B104" s="88" t="s">
        <v>2095</v>
      </c>
      <c r="C104" s="85">
        <v>5121</v>
      </c>
      <c r="D104" s="98" t="s">
        <v>178</v>
      </c>
      <c r="E104" s="112">
        <v>39988</v>
      </c>
      <c r="F104" s="95">
        <v>12226653.52</v>
      </c>
      <c r="G104" s="97">
        <v>3.4996999999999998</v>
      </c>
      <c r="H104" s="95">
        <v>427.89618999999999</v>
      </c>
      <c r="I104" s="96">
        <v>3.2687755102040819E-2</v>
      </c>
      <c r="J104" s="96">
        <v>3.6287718662208373E-4</v>
      </c>
      <c r="K104" s="96">
        <v>1.5405027526055632E-5</v>
      </c>
    </row>
    <row r="105" spans="2:11">
      <c r="B105" s="88" t="s">
        <v>2096</v>
      </c>
      <c r="C105" s="85">
        <v>5317</v>
      </c>
      <c r="D105" s="98" t="s">
        <v>177</v>
      </c>
      <c r="E105" s="112">
        <v>43264</v>
      </c>
      <c r="F105" s="95">
        <v>123599.65</v>
      </c>
      <c r="G105" s="97">
        <v>100</v>
      </c>
      <c r="H105" s="95">
        <v>448.91392999999999</v>
      </c>
      <c r="I105" s="96">
        <v>6.9744187254551851E-3</v>
      </c>
      <c r="J105" s="96">
        <v>3.8070127231995928E-4</v>
      </c>
      <c r="K105" s="96">
        <v>1.6161703726503879E-5</v>
      </c>
    </row>
    <row r="106" spans="2:11">
      <c r="B106" s="88" t="s">
        <v>2097</v>
      </c>
      <c r="C106" s="85">
        <v>5340</v>
      </c>
      <c r="D106" s="98" t="s">
        <v>180</v>
      </c>
      <c r="E106" s="112">
        <v>43375</v>
      </c>
      <c r="F106" s="95">
        <v>307727.56</v>
      </c>
      <c r="G106" s="97">
        <v>100</v>
      </c>
      <c r="H106" s="95">
        <v>1456.3514499999999</v>
      </c>
      <c r="I106" s="96">
        <v>1.385315956521739E-3</v>
      </c>
      <c r="J106" s="96">
        <v>1.2350582437039045E-3</v>
      </c>
      <c r="K106" s="96">
        <v>5.2431254821084135E-5</v>
      </c>
    </row>
    <row r="107" spans="2:11">
      <c r="B107" s="88" t="s">
        <v>2098</v>
      </c>
      <c r="C107" s="85">
        <v>5278</v>
      </c>
      <c r="D107" s="98" t="s">
        <v>179</v>
      </c>
      <c r="E107" s="112">
        <v>42562</v>
      </c>
      <c r="F107" s="95">
        <v>2633807.91</v>
      </c>
      <c r="G107" s="97">
        <v>80.317700000000002</v>
      </c>
      <c r="H107" s="95">
        <v>8627.0811300000005</v>
      </c>
      <c r="I107" s="96">
        <v>1.1950790861159929E-2</v>
      </c>
      <c r="J107" s="96">
        <v>7.316192577491441E-3</v>
      </c>
      <c r="K107" s="96">
        <v>3.1059033799100933E-4</v>
      </c>
    </row>
    <row r="108" spans="2:11">
      <c r="B108" s="88" t="s">
        <v>2099</v>
      </c>
      <c r="C108" s="85">
        <v>5280</v>
      </c>
      <c r="D108" s="98" t="s">
        <v>180</v>
      </c>
      <c r="E108" s="112">
        <v>42604</v>
      </c>
      <c r="F108" s="95">
        <v>184041.14</v>
      </c>
      <c r="G108" s="97">
        <v>109.6354</v>
      </c>
      <c r="H108" s="95">
        <v>954.91677000000004</v>
      </c>
      <c r="I108" s="96">
        <v>4.8559667546174143E-3</v>
      </c>
      <c r="J108" s="96">
        <v>8.0981677110947736E-4</v>
      </c>
      <c r="K108" s="96">
        <v>3.4378710235634812E-5</v>
      </c>
    </row>
    <row r="109" spans="2:11">
      <c r="B109" s="88" t="s">
        <v>2100</v>
      </c>
      <c r="C109" s="85">
        <v>5318</v>
      </c>
      <c r="D109" s="98" t="s">
        <v>179</v>
      </c>
      <c r="E109" s="112">
        <v>43165</v>
      </c>
      <c r="F109" s="95">
        <v>187821.76</v>
      </c>
      <c r="G109" s="97">
        <v>96.992699999999999</v>
      </c>
      <c r="H109" s="95">
        <v>742.93952000000002</v>
      </c>
      <c r="I109" s="96">
        <v>1.5270061788617887E-3</v>
      </c>
      <c r="J109" s="96">
        <v>6.300495520840261E-4</v>
      </c>
      <c r="K109" s="96">
        <v>2.6747150414670811E-5</v>
      </c>
    </row>
    <row r="110" spans="2:11">
      <c r="B110" s="88" t="s">
        <v>2101</v>
      </c>
      <c r="C110" s="85">
        <v>5319</v>
      </c>
      <c r="D110" s="98" t="s">
        <v>177</v>
      </c>
      <c r="E110" s="112">
        <v>43165</v>
      </c>
      <c r="F110" s="95">
        <v>250005.53</v>
      </c>
      <c r="G110" s="97">
        <v>129.91720000000001</v>
      </c>
      <c r="H110" s="95">
        <v>1179.6742899999999</v>
      </c>
      <c r="I110" s="96">
        <v>6.4022297026889198E-3</v>
      </c>
      <c r="J110" s="96">
        <v>1.0004222928126658E-3</v>
      </c>
      <c r="K110" s="96">
        <v>4.2470382616003515E-5</v>
      </c>
    </row>
    <row r="111" spans="2:11">
      <c r="B111" s="88" t="s">
        <v>2102</v>
      </c>
      <c r="C111" s="85">
        <v>5324</v>
      </c>
      <c r="D111" s="98" t="s">
        <v>179</v>
      </c>
      <c r="E111" s="112">
        <v>43192</v>
      </c>
      <c r="F111" s="95">
        <v>247641.63</v>
      </c>
      <c r="G111" s="97">
        <v>100.8869</v>
      </c>
      <c r="H111" s="95">
        <v>1018.88917</v>
      </c>
      <c r="I111" s="96">
        <v>2.7471171428571427E-3</v>
      </c>
      <c r="J111" s="96">
        <v>8.6406853842122314E-4</v>
      </c>
      <c r="K111" s="96">
        <v>3.6681830959630603E-5</v>
      </c>
    </row>
    <row r="112" spans="2:11">
      <c r="B112" s="88" t="s">
        <v>2103</v>
      </c>
      <c r="C112" s="85">
        <v>5325</v>
      </c>
      <c r="D112" s="98" t="s">
        <v>177</v>
      </c>
      <c r="E112" s="112">
        <v>43201</v>
      </c>
      <c r="F112" s="95">
        <v>482478.79</v>
      </c>
      <c r="G112" s="97">
        <v>126.7764</v>
      </c>
      <c r="H112" s="95">
        <v>2221.5827200000003</v>
      </c>
      <c r="I112" s="96">
        <v>2.8395832299005615E-4</v>
      </c>
      <c r="J112" s="96">
        <v>1.8840123051383946E-3</v>
      </c>
      <c r="K112" s="96">
        <v>7.9980948072964973E-5</v>
      </c>
    </row>
    <row r="113" spans="2:11">
      <c r="B113" s="88" t="s">
        <v>2104</v>
      </c>
      <c r="C113" s="85">
        <v>5330</v>
      </c>
      <c r="D113" s="98" t="s">
        <v>177</v>
      </c>
      <c r="E113" s="112">
        <v>43272</v>
      </c>
      <c r="F113" s="95">
        <v>484566.96</v>
      </c>
      <c r="G113" s="97">
        <v>103.99590000000001</v>
      </c>
      <c r="H113" s="95">
        <v>1830.2729299999999</v>
      </c>
      <c r="I113" s="96">
        <v>2.5618419236800836E-4</v>
      </c>
      <c r="J113" s="96">
        <v>1.5521621998759979E-3</v>
      </c>
      <c r="K113" s="96">
        <v>6.5893096329846959E-5</v>
      </c>
    </row>
    <row r="114" spans="2:11">
      <c r="B114" s="88" t="s">
        <v>2105</v>
      </c>
      <c r="C114" s="85">
        <v>5298</v>
      </c>
      <c r="D114" s="98" t="s">
        <v>177</v>
      </c>
      <c r="E114" s="112">
        <v>43188</v>
      </c>
      <c r="F114" s="95">
        <v>1750.29</v>
      </c>
      <c r="G114" s="97">
        <v>100</v>
      </c>
      <c r="H114" s="95">
        <v>6.3570500000000001</v>
      </c>
      <c r="I114" s="96">
        <v>1.653257876124388E-2</v>
      </c>
      <c r="J114" s="96">
        <v>5.3910936183281214E-6</v>
      </c>
      <c r="K114" s="96">
        <v>2.2886516057670898E-7</v>
      </c>
    </row>
    <row r="115" spans="2:11">
      <c r="B115" s="88" t="s">
        <v>2106</v>
      </c>
      <c r="C115" s="85">
        <v>6651</v>
      </c>
      <c r="D115" s="98" t="s">
        <v>179</v>
      </c>
      <c r="E115" s="112">
        <v>43503</v>
      </c>
      <c r="F115" s="95">
        <v>705848.88</v>
      </c>
      <c r="G115" s="97">
        <v>100</v>
      </c>
      <c r="H115" s="95">
        <v>2878.5929000000001</v>
      </c>
      <c r="I115" s="96">
        <v>6.8863305471010189E-2</v>
      </c>
      <c r="J115" s="96">
        <v>2.4411895160419755E-3</v>
      </c>
      <c r="K115" s="96">
        <v>1.0363448868476327E-4</v>
      </c>
    </row>
    <row r="116" spans="2:11">
      <c r="B116" s="88" t="s">
        <v>2107</v>
      </c>
      <c r="C116" s="85">
        <v>5316</v>
      </c>
      <c r="D116" s="98" t="s">
        <v>177</v>
      </c>
      <c r="E116" s="112">
        <v>43175</v>
      </c>
      <c r="F116" s="95">
        <v>10445261.76</v>
      </c>
      <c r="G116" s="97">
        <v>101.0558</v>
      </c>
      <c r="H116" s="95">
        <v>38337.73156</v>
      </c>
      <c r="I116" s="96">
        <v>2.5831179629629631E-3</v>
      </c>
      <c r="J116" s="96">
        <v>3.251229736344572E-2</v>
      </c>
      <c r="K116" s="96">
        <v>1.3802268488726946E-3</v>
      </c>
    </row>
    <row r="117" spans="2:11">
      <c r="B117" s="88" t="s">
        <v>2108</v>
      </c>
      <c r="C117" s="85">
        <v>5311</v>
      </c>
      <c r="D117" s="98" t="s">
        <v>177</v>
      </c>
      <c r="E117" s="112">
        <v>43089</v>
      </c>
      <c r="F117" s="95">
        <v>369558.51</v>
      </c>
      <c r="G117" s="97">
        <v>95.405600000000007</v>
      </c>
      <c r="H117" s="95">
        <v>1280.56882</v>
      </c>
      <c r="I117" s="96">
        <v>9.2322830769230762E-4</v>
      </c>
      <c r="J117" s="96">
        <v>1.0859858571714825E-3</v>
      </c>
      <c r="K117" s="96">
        <v>4.6102766002914358E-5</v>
      </c>
    </row>
    <row r="118" spans="2:11">
      <c r="B118" s="88" t="s">
        <v>2109</v>
      </c>
      <c r="C118" s="85">
        <v>5331</v>
      </c>
      <c r="D118" s="98" t="s">
        <v>177</v>
      </c>
      <c r="E118" s="112">
        <v>43455</v>
      </c>
      <c r="F118" s="95">
        <v>2364824.5699999998</v>
      </c>
      <c r="G118" s="97">
        <v>96.401499999999999</v>
      </c>
      <c r="H118" s="95">
        <v>8279.9661400000005</v>
      </c>
      <c r="I118" s="96">
        <v>1.7148838185714287E-2</v>
      </c>
      <c r="J118" s="96">
        <v>7.0218218540560378E-3</v>
      </c>
      <c r="K118" s="96">
        <v>2.9809357802767215E-4</v>
      </c>
    </row>
    <row r="119" spans="2:11">
      <c r="B119" s="88" t="s">
        <v>2110</v>
      </c>
      <c r="C119" s="85">
        <v>5320</v>
      </c>
      <c r="D119" s="98" t="s">
        <v>177</v>
      </c>
      <c r="E119" s="112">
        <v>43448</v>
      </c>
      <c r="F119" s="95">
        <v>20454.16</v>
      </c>
      <c r="G119" s="97">
        <v>29.737200000000001</v>
      </c>
      <c r="H119" s="95">
        <v>22.091639999999998</v>
      </c>
      <c r="I119" s="96">
        <v>4.1846512352731111E-3</v>
      </c>
      <c r="J119" s="96">
        <v>1.8734806147883413E-5</v>
      </c>
      <c r="K119" s="96">
        <v>7.9533851959680142E-7</v>
      </c>
    </row>
    <row r="120" spans="2:11">
      <c r="B120" s="88" t="s">
        <v>2593</v>
      </c>
      <c r="C120" s="85">
        <v>5287</v>
      </c>
      <c r="D120" s="98" t="s">
        <v>179</v>
      </c>
      <c r="E120" s="112">
        <v>42809</v>
      </c>
      <c r="F120" s="95">
        <v>7702852.1200000001</v>
      </c>
      <c r="G120" s="97">
        <v>98.511200000000002</v>
      </c>
      <c r="H120" s="95">
        <v>30946.083289999999</v>
      </c>
      <c r="I120" s="96">
        <v>5.0450345296481399E-3</v>
      </c>
      <c r="J120" s="96">
        <v>2.6243813110950757E-2</v>
      </c>
      <c r="K120" s="96">
        <v>1.1141143016628876E-3</v>
      </c>
    </row>
    <row r="121" spans="2:11">
      <c r="B121" s="88" t="s">
        <v>2111</v>
      </c>
      <c r="C121" s="85">
        <v>5306</v>
      </c>
      <c r="D121" s="98" t="s">
        <v>179</v>
      </c>
      <c r="E121" s="112">
        <v>43068</v>
      </c>
      <c r="F121" s="95">
        <v>142342.82999999999</v>
      </c>
      <c r="G121" s="97">
        <v>69.165899999999993</v>
      </c>
      <c r="H121" s="95">
        <v>401.50979999999998</v>
      </c>
      <c r="I121" s="96">
        <v>5.8724169359121317E-4</v>
      </c>
      <c r="J121" s="96">
        <v>3.4050021951631656E-4</v>
      </c>
      <c r="K121" s="96">
        <v>1.4455070331383629E-5</v>
      </c>
    </row>
    <row r="122" spans="2:11">
      <c r="B122" s="88" t="s">
        <v>2112</v>
      </c>
      <c r="C122" s="85">
        <v>5268</v>
      </c>
      <c r="D122" s="98" t="s">
        <v>179</v>
      </c>
      <c r="E122" s="112">
        <v>42206</v>
      </c>
      <c r="F122" s="95">
        <v>3532016.82</v>
      </c>
      <c r="G122" s="97">
        <v>111.4674</v>
      </c>
      <c r="H122" s="95">
        <v>16056.06638</v>
      </c>
      <c r="I122" s="96">
        <v>2.4110218140068885E-3</v>
      </c>
      <c r="J122" s="96">
        <v>1.3616340440404072E-2</v>
      </c>
      <c r="K122" s="96">
        <v>5.7804708320510268E-4</v>
      </c>
    </row>
    <row r="123" spans="2:11">
      <c r="B123" s="88" t="s">
        <v>2113</v>
      </c>
      <c r="C123" s="85">
        <v>52251</v>
      </c>
      <c r="D123" s="98" t="s">
        <v>177</v>
      </c>
      <c r="E123" s="112">
        <v>41819</v>
      </c>
      <c r="F123" s="95">
        <v>6226487.75</v>
      </c>
      <c r="G123" s="97">
        <v>25.166799999999999</v>
      </c>
      <c r="H123" s="95">
        <v>5691.3720400000002</v>
      </c>
      <c r="I123" s="96">
        <v>7.2210044577667521E-3</v>
      </c>
      <c r="J123" s="96">
        <v>4.82656570018721E-3</v>
      </c>
      <c r="K123" s="96">
        <v>2.0489956439486738E-4</v>
      </c>
    </row>
    <row r="124" spans="2:11">
      <c r="B124" s="88" t="s">
        <v>2114</v>
      </c>
      <c r="C124" s="85">
        <v>5284</v>
      </c>
      <c r="D124" s="98" t="s">
        <v>179</v>
      </c>
      <c r="E124" s="112">
        <v>42662</v>
      </c>
      <c r="F124" s="95">
        <v>5055942.6100000003</v>
      </c>
      <c r="G124" s="97">
        <v>88.120099999999994</v>
      </c>
      <c r="H124" s="95">
        <v>18169.61131</v>
      </c>
      <c r="I124" s="96">
        <v>8.3500481983333329E-3</v>
      </c>
      <c r="J124" s="96">
        <v>1.5408731342500604E-2</v>
      </c>
      <c r="K124" s="96">
        <v>6.5413847776555755E-4</v>
      </c>
    </row>
    <row r="125" spans="2:11">
      <c r="B125" s="88" t="s">
        <v>2115</v>
      </c>
      <c r="C125" s="85">
        <v>5267</v>
      </c>
      <c r="D125" s="98" t="s">
        <v>179</v>
      </c>
      <c r="E125" s="112">
        <v>42446</v>
      </c>
      <c r="F125" s="95">
        <v>3657885.95</v>
      </c>
      <c r="G125" s="97">
        <v>86.867400000000004</v>
      </c>
      <c r="H125" s="95">
        <v>12958.522989999999</v>
      </c>
      <c r="I125" s="96">
        <v>6.4359900563953631E-3</v>
      </c>
      <c r="J125" s="96">
        <v>1.0989470052044148E-2</v>
      </c>
      <c r="K125" s="96">
        <v>4.6652998559761598E-4</v>
      </c>
    </row>
    <row r="126" spans="2:11">
      <c r="B126" s="88" t="s">
        <v>2116</v>
      </c>
      <c r="C126" s="85">
        <v>6646</v>
      </c>
      <c r="D126" s="98" t="s">
        <v>179</v>
      </c>
      <c r="E126" s="112">
        <v>43460</v>
      </c>
      <c r="F126" s="95">
        <v>5074680.2</v>
      </c>
      <c r="G126" s="97">
        <v>97.618300000000005</v>
      </c>
      <c r="H126" s="95">
        <v>20202.654609999998</v>
      </c>
      <c r="I126" s="96">
        <v>9.4113184143713932E-3</v>
      </c>
      <c r="J126" s="96">
        <v>1.7132852870633108E-2</v>
      </c>
      <c r="K126" s="96">
        <v>7.2733166978290861E-4</v>
      </c>
    </row>
    <row r="127" spans="2:11">
      <c r="B127" s="88" t="s">
        <v>2117</v>
      </c>
      <c r="C127" s="85">
        <v>5276</v>
      </c>
      <c r="D127" s="98" t="s">
        <v>177</v>
      </c>
      <c r="E127" s="112">
        <v>42521</v>
      </c>
      <c r="F127" s="95">
        <v>6699987.6399999997</v>
      </c>
      <c r="G127" s="97">
        <v>106.88160000000001</v>
      </c>
      <c r="H127" s="95">
        <v>26008.948089999998</v>
      </c>
      <c r="I127" s="96">
        <v>9.3333333333333332E-4</v>
      </c>
      <c r="J127" s="96">
        <v>2.2056877650392302E-2</v>
      </c>
      <c r="K127" s="96">
        <v>9.3636861139194079E-4</v>
      </c>
    </row>
    <row r="128" spans="2:11">
      <c r="B128" s="88" t="s">
        <v>2118</v>
      </c>
      <c r="C128" s="85">
        <v>6647</v>
      </c>
      <c r="D128" s="98" t="s">
        <v>177</v>
      </c>
      <c r="E128" s="112">
        <v>43510</v>
      </c>
      <c r="F128" s="95">
        <v>2223875.25</v>
      </c>
      <c r="G128" s="97">
        <v>100.7444</v>
      </c>
      <c r="H128" s="95">
        <v>8137.2409600000001</v>
      </c>
      <c r="I128" s="96">
        <v>1.4012838430960274E-3</v>
      </c>
      <c r="J128" s="96">
        <v>6.9007838242980939E-3</v>
      </c>
      <c r="K128" s="96">
        <v>2.9295521648591303E-4</v>
      </c>
    </row>
    <row r="129" spans="2:16">
      <c r="B129" s="88" t="s">
        <v>2119</v>
      </c>
      <c r="C129" s="85">
        <v>6642</v>
      </c>
      <c r="D129" s="98" t="s">
        <v>177</v>
      </c>
      <c r="E129" s="112">
        <v>43465</v>
      </c>
      <c r="F129" s="95">
        <v>276658.07</v>
      </c>
      <c r="G129" s="97">
        <v>94.475300000000004</v>
      </c>
      <c r="H129" s="95">
        <v>949.30869999999993</v>
      </c>
      <c r="I129" s="96">
        <v>6.9997292083333329E-4</v>
      </c>
      <c r="J129" s="96">
        <v>8.0506084966979418E-4</v>
      </c>
      <c r="K129" s="96">
        <v>3.4176809693547608E-5</v>
      </c>
    </row>
    <row r="130" spans="2:16">
      <c r="B130" s="88" t="s">
        <v>2120</v>
      </c>
      <c r="C130" s="85">
        <v>5337</v>
      </c>
      <c r="D130" s="98" t="s">
        <v>177</v>
      </c>
      <c r="E130" s="112">
        <v>43490</v>
      </c>
      <c r="F130" s="95">
        <v>2583440.27</v>
      </c>
      <c r="G130" s="97">
        <v>94.669700000000006</v>
      </c>
      <c r="H130" s="95">
        <v>8882.9100999999991</v>
      </c>
      <c r="I130" s="96">
        <v>2.2619505933333334E-3</v>
      </c>
      <c r="J130" s="96">
        <v>7.533148229492046E-3</v>
      </c>
      <c r="K130" s="96">
        <v>3.198006380986416E-4</v>
      </c>
    </row>
    <row r="131" spans="2:16">
      <c r="B131" s="88" t="s">
        <v>2121</v>
      </c>
      <c r="C131" s="85">
        <v>5269</v>
      </c>
      <c r="D131" s="98" t="s">
        <v>179</v>
      </c>
      <c r="E131" s="112">
        <v>42271</v>
      </c>
      <c r="F131" s="95">
        <v>3904917.81</v>
      </c>
      <c r="G131" s="97">
        <v>105.1267</v>
      </c>
      <c r="H131" s="95">
        <v>16741.464619999999</v>
      </c>
      <c r="I131" s="96">
        <v>9.9039318609487961E-3</v>
      </c>
      <c r="J131" s="96">
        <v>1.4197592133827487E-2</v>
      </c>
      <c r="K131" s="96">
        <v>6.0272264470872367E-4</v>
      </c>
    </row>
    <row r="132" spans="2:16">
      <c r="B132" s="88" t="s">
        <v>2122</v>
      </c>
      <c r="C132" s="85">
        <v>5312</v>
      </c>
      <c r="D132" s="98" t="s">
        <v>177</v>
      </c>
      <c r="E132" s="112">
        <v>43095</v>
      </c>
      <c r="F132" s="95">
        <v>175028.7</v>
      </c>
      <c r="G132" s="97">
        <v>104.0771</v>
      </c>
      <c r="H132" s="95">
        <v>661.62255000000005</v>
      </c>
      <c r="I132" s="96">
        <v>6.68021701420363E-3</v>
      </c>
      <c r="J132" s="96">
        <v>5.6108872937085262E-4</v>
      </c>
      <c r="K132" s="96">
        <v>2.3819594174486854E-5</v>
      </c>
      <c r="O132" s="1"/>
      <c r="P132" s="1"/>
    </row>
    <row r="133" spans="2:16">
      <c r="B133" s="88" t="s">
        <v>2123</v>
      </c>
      <c r="C133" s="85">
        <v>5227</v>
      </c>
      <c r="D133" s="98" t="s">
        <v>177</v>
      </c>
      <c r="E133" s="112">
        <v>40997</v>
      </c>
      <c r="F133" s="95">
        <v>1616339.19</v>
      </c>
      <c r="G133" s="97">
        <v>83.6751</v>
      </c>
      <c r="H133" s="95">
        <v>4912.1835000000001</v>
      </c>
      <c r="I133" s="96">
        <v>2.1818181818181819E-3</v>
      </c>
      <c r="J133" s="96">
        <v>4.1657751817126961E-3</v>
      </c>
      <c r="K133" s="96">
        <v>1.7684738448018504E-4</v>
      </c>
      <c r="O133" s="1"/>
      <c r="P133" s="1"/>
    </row>
    <row r="134" spans="2:16">
      <c r="B134" s="88" t="s">
        <v>2124</v>
      </c>
      <c r="C134" s="85">
        <v>5257</v>
      </c>
      <c r="D134" s="98" t="s">
        <v>177</v>
      </c>
      <c r="E134" s="112">
        <v>42033</v>
      </c>
      <c r="F134" s="95">
        <v>3336976.49</v>
      </c>
      <c r="G134" s="97">
        <v>128.58619999999999</v>
      </c>
      <c r="H134" s="95">
        <v>15584.51706</v>
      </c>
      <c r="I134" s="96">
        <v>1.4752668590172567E-2</v>
      </c>
      <c r="J134" s="96">
        <v>1.3216443234974043E-2</v>
      </c>
      <c r="K134" s="96">
        <v>5.6107046498727556E-4</v>
      </c>
    </row>
    <row r="135" spans="2:16">
      <c r="B135" s="88" t="s">
        <v>2125</v>
      </c>
      <c r="C135" s="85">
        <v>5286</v>
      </c>
      <c r="D135" s="98" t="s">
        <v>177</v>
      </c>
      <c r="E135" s="112">
        <v>42727</v>
      </c>
      <c r="F135" s="95">
        <v>4216122.49</v>
      </c>
      <c r="G135" s="97">
        <v>114.81059999999999</v>
      </c>
      <c r="H135" s="95">
        <v>17580.897649999999</v>
      </c>
      <c r="I135" s="96">
        <v>2.8518143932388541E-3</v>
      </c>
      <c r="J135" s="96">
        <v>1.4909472967082981E-2</v>
      </c>
      <c r="K135" s="96">
        <v>6.3294373392531675E-4</v>
      </c>
    </row>
    <row r="136" spans="2:16">
      <c r="B136" s="88" t="s">
        <v>2126</v>
      </c>
      <c r="C136" s="85">
        <v>5338</v>
      </c>
      <c r="D136" s="98" t="s">
        <v>177</v>
      </c>
      <c r="E136" s="112">
        <v>43375</v>
      </c>
      <c r="F136" s="95">
        <v>68411.16</v>
      </c>
      <c r="G136" s="97">
        <v>100</v>
      </c>
      <c r="H136" s="95">
        <v>248.46932999999999</v>
      </c>
      <c r="I136" s="96">
        <v>8.0013119999999989E-4</v>
      </c>
      <c r="J136" s="96">
        <v>2.1071431234822189E-4</v>
      </c>
      <c r="K136" s="96">
        <v>8.9453399153439544E-6</v>
      </c>
    </row>
    <row r="137" spans="2:16">
      <c r="B137" s="88" t="s">
        <v>2127</v>
      </c>
      <c r="C137" s="85">
        <v>6641</v>
      </c>
      <c r="D137" s="98" t="s">
        <v>177</v>
      </c>
      <c r="E137" s="112">
        <v>43461</v>
      </c>
      <c r="F137" s="95">
        <v>12860.55</v>
      </c>
      <c r="G137" s="97">
        <v>25.450199999999999</v>
      </c>
      <c r="H137" s="95">
        <v>11.88768</v>
      </c>
      <c r="I137" s="96">
        <v>8.0472965517241384E-4</v>
      </c>
      <c r="J137" s="96">
        <v>1.0081342098100037E-5</v>
      </c>
      <c r="K137" s="96">
        <v>4.2797772427219097E-7</v>
      </c>
    </row>
    <row r="138" spans="2:16">
      <c r="B138" s="150"/>
      <c r="C138" s="151"/>
      <c r="D138" s="151"/>
      <c r="E138" s="151"/>
      <c r="F138" s="151"/>
      <c r="G138" s="151"/>
      <c r="H138" s="151"/>
      <c r="I138" s="151"/>
      <c r="J138" s="151"/>
      <c r="K138" s="151"/>
    </row>
    <row r="139" spans="2:16">
      <c r="B139" s="150"/>
      <c r="C139" s="151"/>
      <c r="D139" s="151"/>
      <c r="E139" s="151"/>
      <c r="F139" s="151"/>
      <c r="G139" s="151"/>
      <c r="H139" s="151"/>
      <c r="I139" s="151"/>
      <c r="J139" s="151"/>
      <c r="K139" s="151"/>
    </row>
    <row r="140" spans="2:16">
      <c r="C140" s="1"/>
    </row>
    <row r="141" spans="2:16">
      <c r="B141" s="100" t="s">
        <v>126</v>
      </c>
      <c r="C141" s="1"/>
    </row>
    <row r="142" spans="2:16">
      <c r="B142" s="100" t="s">
        <v>253</v>
      </c>
      <c r="C142" s="1"/>
    </row>
    <row r="143" spans="2:16">
      <c r="B143" s="100" t="s">
        <v>261</v>
      </c>
      <c r="C143" s="1"/>
    </row>
    <row r="144" spans="2:16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B39:XFD41 A1:B1048576 D1:XFD38 D39:Z41 D42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4.7109375" style="2" bestFit="1" customWidth="1"/>
    <col min="3" max="3" width="27.5703125" style="2" bestFit="1" customWidth="1"/>
    <col min="4" max="4" width="10.42578125" style="2" bestFit="1" customWidth="1"/>
    <col min="5" max="5" width="12" style="1" bestFit="1" customWidth="1"/>
    <col min="6" max="6" width="11.28515625" style="1" bestFit="1" customWidth="1"/>
    <col min="7" max="7" width="10.140625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193</v>
      </c>
      <c r="C1" s="79" t="s" vm="1">
        <v>272</v>
      </c>
    </row>
    <row r="2" spans="2:59">
      <c r="B2" s="57" t="s">
        <v>192</v>
      </c>
      <c r="C2" s="79" t="s">
        <v>273</v>
      </c>
    </row>
    <row r="3" spans="2:59">
      <c r="B3" s="57" t="s">
        <v>194</v>
      </c>
      <c r="C3" s="79" t="s">
        <v>274</v>
      </c>
    </row>
    <row r="4" spans="2:59">
      <c r="B4" s="57" t="s">
        <v>195</v>
      </c>
      <c r="C4" s="79">
        <v>17013</v>
      </c>
    </row>
    <row r="6" spans="2:59" ht="26.25" customHeight="1">
      <c r="B6" s="144" t="s">
        <v>224</v>
      </c>
      <c r="C6" s="145"/>
      <c r="D6" s="145"/>
      <c r="E6" s="145"/>
      <c r="F6" s="145"/>
      <c r="G6" s="145"/>
      <c r="H6" s="145"/>
      <c r="I6" s="145"/>
      <c r="J6" s="145"/>
      <c r="K6" s="145"/>
      <c r="L6" s="146"/>
    </row>
    <row r="7" spans="2:59" ht="26.25" customHeight="1">
      <c r="B7" s="144" t="s">
        <v>111</v>
      </c>
      <c r="C7" s="145"/>
      <c r="D7" s="145"/>
      <c r="E7" s="145"/>
      <c r="F7" s="145"/>
      <c r="G7" s="145"/>
      <c r="H7" s="145"/>
      <c r="I7" s="145"/>
      <c r="J7" s="145"/>
      <c r="K7" s="145"/>
      <c r="L7" s="146"/>
    </row>
    <row r="8" spans="2:59" s="3" customFormat="1" ht="78.75">
      <c r="B8" s="23" t="s">
        <v>130</v>
      </c>
      <c r="C8" s="31" t="s">
        <v>51</v>
      </c>
      <c r="D8" s="31" t="s">
        <v>71</v>
      </c>
      <c r="E8" s="31" t="s">
        <v>115</v>
      </c>
      <c r="F8" s="31" t="s">
        <v>116</v>
      </c>
      <c r="G8" s="31" t="s">
        <v>255</v>
      </c>
      <c r="H8" s="31" t="s">
        <v>254</v>
      </c>
      <c r="I8" s="31" t="s">
        <v>124</v>
      </c>
      <c r="J8" s="31" t="s">
        <v>65</v>
      </c>
      <c r="K8" s="31" t="s">
        <v>196</v>
      </c>
      <c r="L8" s="32" t="s">
        <v>198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262</v>
      </c>
      <c r="H9" s="17"/>
      <c r="I9" s="17" t="s">
        <v>258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22" t="s">
        <v>54</v>
      </c>
      <c r="C11" s="123"/>
      <c r="D11" s="123"/>
      <c r="E11" s="123"/>
      <c r="F11" s="123"/>
      <c r="G11" s="124"/>
      <c r="H11" s="125"/>
      <c r="I11" s="124">
        <v>13.600490000000001</v>
      </c>
      <c r="J11" s="123"/>
      <c r="K11" s="126">
        <v>1</v>
      </c>
      <c r="L11" s="126">
        <v>4.8964194520601922E-7</v>
      </c>
      <c r="M11" s="1"/>
      <c r="N11" s="1"/>
      <c r="O11" s="1"/>
      <c r="P11" s="1"/>
      <c r="BG11" s="1"/>
    </row>
    <row r="12" spans="2:59" ht="21" customHeight="1">
      <c r="B12" s="127" t="s">
        <v>250</v>
      </c>
      <c r="C12" s="123"/>
      <c r="D12" s="123"/>
      <c r="E12" s="123"/>
      <c r="F12" s="123"/>
      <c r="G12" s="124"/>
      <c r="H12" s="125"/>
      <c r="I12" s="124">
        <v>13.600490000000001</v>
      </c>
      <c r="J12" s="123"/>
      <c r="K12" s="126">
        <v>1</v>
      </c>
      <c r="L12" s="126">
        <v>4.8964194520601922E-7</v>
      </c>
    </row>
    <row r="13" spans="2:59">
      <c r="B13" s="84" t="s">
        <v>2128</v>
      </c>
      <c r="C13" s="85" t="s">
        <v>2129</v>
      </c>
      <c r="D13" s="98" t="s">
        <v>1349</v>
      </c>
      <c r="E13" s="98" t="s">
        <v>177</v>
      </c>
      <c r="F13" s="112">
        <v>42731</v>
      </c>
      <c r="G13" s="95">
        <v>34771</v>
      </c>
      <c r="H13" s="97">
        <v>10.769399999999999</v>
      </c>
      <c r="I13" s="95">
        <v>13.600490000000001</v>
      </c>
      <c r="J13" s="96">
        <v>1.7166981492580937E-3</v>
      </c>
      <c r="K13" s="96">
        <v>1</v>
      </c>
      <c r="L13" s="96">
        <v>4.8964194520601922E-7</v>
      </c>
    </row>
    <row r="14" spans="2:59">
      <c r="B14" s="102"/>
      <c r="C14" s="85"/>
      <c r="D14" s="85"/>
      <c r="E14" s="85"/>
      <c r="F14" s="85"/>
      <c r="G14" s="95"/>
      <c r="H14" s="97"/>
      <c r="I14" s="85"/>
      <c r="J14" s="85"/>
      <c r="K14" s="96"/>
      <c r="L14" s="85"/>
    </row>
    <row r="15" spans="2:59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59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12">
      <c r="B17" s="113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12">
      <c r="B18" s="113"/>
      <c r="C18" s="102"/>
      <c r="D18" s="102"/>
      <c r="E18" s="102"/>
      <c r="F18" s="102"/>
      <c r="G18" s="102"/>
      <c r="H18" s="102"/>
      <c r="I18" s="102"/>
      <c r="J18" s="102"/>
      <c r="K18" s="102"/>
      <c r="L18" s="102"/>
    </row>
    <row r="19" spans="2:12">
      <c r="B19" s="113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12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12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12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12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12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12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12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1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1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1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1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1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1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C114" s="1"/>
      <c r="D114" s="1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95</v>
      </c>
      <c r="C6" s="14" t="s">
        <v>51</v>
      </c>
      <c r="E6" s="14" t="s">
        <v>131</v>
      </c>
      <c r="I6" s="14" t="s">
        <v>15</v>
      </c>
      <c r="J6" s="14" t="s">
        <v>72</v>
      </c>
      <c r="M6" s="14" t="s">
        <v>115</v>
      </c>
      <c r="Q6" s="14" t="s">
        <v>17</v>
      </c>
      <c r="R6" s="14" t="s">
        <v>19</v>
      </c>
      <c r="U6" s="14" t="s">
        <v>68</v>
      </c>
      <c r="W6" s="15" t="s">
        <v>64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100</v>
      </c>
      <c r="C8" s="31" t="s">
        <v>51</v>
      </c>
      <c r="D8" s="31" t="s">
        <v>133</v>
      </c>
      <c r="I8" s="31" t="s">
        <v>15</v>
      </c>
      <c r="J8" s="31" t="s">
        <v>72</v>
      </c>
      <c r="K8" s="31" t="s">
        <v>116</v>
      </c>
      <c r="L8" s="31" t="s">
        <v>18</v>
      </c>
      <c r="M8" s="31" t="s">
        <v>115</v>
      </c>
      <c r="Q8" s="31" t="s">
        <v>17</v>
      </c>
      <c r="R8" s="31" t="s">
        <v>19</v>
      </c>
      <c r="S8" s="31" t="s">
        <v>0</v>
      </c>
      <c r="T8" s="31" t="s">
        <v>119</v>
      </c>
      <c r="U8" s="31" t="s">
        <v>68</v>
      </c>
      <c r="V8" s="31" t="s">
        <v>65</v>
      </c>
      <c r="W8" s="32" t="s">
        <v>125</v>
      </c>
    </row>
    <row r="9" spans="2:25" ht="31.5">
      <c r="B9" s="49" t="str">
        <f>'תעודות חוב מסחריות '!B7:T7</f>
        <v>2. תעודות חוב מסחריות</v>
      </c>
      <c r="C9" s="14" t="s">
        <v>51</v>
      </c>
      <c r="D9" s="14" t="s">
        <v>133</v>
      </c>
      <c r="E9" s="42" t="s">
        <v>131</v>
      </c>
      <c r="G9" s="14" t="s">
        <v>71</v>
      </c>
      <c r="I9" s="14" t="s">
        <v>15</v>
      </c>
      <c r="J9" s="14" t="s">
        <v>72</v>
      </c>
      <c r="K9" s="14" t="s">
        <v>116</v>
      </c>
      <c r="L9" s="14" t="s">
        <v>18</v>
      </c>
      <c r="M9" s="14" t="s">
        <v>115</v>
      </c>
      <c r="Q9" s="14" t="s">
        <v>17</v>
      </c>
      <c r="R9" s="14" t="s">
        <v>19</v>
      </c>
      <c r="S9" s="14" t="s">
        <v>0</v>
      </c>
      <c r="T9" s="14" t="s">
        <v>119</v>
      </c>
      <c r="U9" s="14" t="s">
        <v>68</v>
      </c>
      <c r="V9" s="14" t="s">
        <v>65</v>
      </c>
      <c r="W9" s="39" t="s">
        <v>125</v>
      </c>
    </row>
    <row r="10" spans="2:25" ht="31.5">
      <c r="B10" s="49" t="str">
        <f>'אג"ח קונצרני'!B7:U7</f>
        <v>3. אג"ח קונצרני</v>
      </c>
      <c r="C10" s="31" t="s">
        <v>51</v>
      </c>
      <c r="D10" s="14" t="s">
        <v>133</v>
      </c>
      <c r="E10" s="42" t="s">
        <v>131</v>
      </c>
      <c r="G10" s="31" t="s">
        <v>71</v>
      </c>
      <c r="I10" s="31" t="s">
        <v>15</v>
      </c>
      <c r="J10" s="31" t="s">
        <v>72</v>
      </c>
      <c r="K10" s="31" t="s">
        <v>116</v>
      </c>
      <c r="L10" s="31" t="s">
        <v>18</v>
      </c>
      <c r="M10" s="31" t="s">
        <v>115</v>
      </c>
      <c r="Q10" s="31" t="s">
        <v>17</v>
      </c>
      <c r="R10" s="31" t="s">
        <v>19</v>
      </c>
      <c r="S10" s="31" t="s">
        <v>0</v>
      </c>
      <c r="T10" s="31" t="s">
        <v>119</v>
      </c>
      <c r="U10" s="31" t="s">
        <v>68</v>
      </c>
      <c r="V10" s="14" t="s">
        <v>65</v>
      </c>
      <c r="W10" s="32" t="s">
        <v>125</v>
      </c>
    </row>
    <row r="11" spans="2:25" ht="31.5">
      <c r="B11" s="49" t="str">
        <f>מניות!B7</f>
        <v>4. מניות</v>
      </c>
      <c r="C11" s="31" t="s">
        <v>51</v>
      </c>
      <c r="D11" s="14" t="s">
        <v>133</v>
      </c>
      <c r="E11" s="42" t="s">
        <v>131</v>
      </c>
      <c r="H11" s="31" t="s">
        <v>115</v>
      </c>
      <c r="S11" s="31" t="s">
        <v>0</v>
      </c>
      <c r="T11" s="14" t="s">
        <v>119</v>
      </c>
      <c r="U11" s="14" t="s">
        <v>68</v>
      </c>
      <c r="V11" s="14" t="s">
        <v>65</v>
      </c>
      <c r="W11" s="15" t="s">
        <v>125</v>
      </c>
    </row>
    <row r="12" spans="2:25" ht="31.5">
      <c r="B12" s="49" t="str">
        <f>'תעודות סל'!B7:N7</f>
        <v>5. תעודות סל</v>
      </c>
      <c r="C12" s="31" t="s">
        <v>51</v>
      </c>
      <c r="D12" s="14" t="s">
        <v>133</v>
      </c>
      <c r="E12" s="42" t="s">
        <v>131</v>
      </c>
      <c r="H12" s="31" t="s">
        <v>115</v>
      </c>
      <c r="S12" s="31" t="s">
        <v>0</v>
      </c>
      <c r="T12" s="31" t="s">
        <v>119</v>
      </c>
      <c r="U12" s="31" t="s">
        <v>68</v>
      </c>
      <c r="V12" s="31" t="s">
        <v>65</v>
      </c>
      <c r="W12" s="32" t="s">
        <v>125</v>
      </c>
    </row>
    <row r="13" spans="2:25" ht="31.5">
      <c r="B13" s="49" t="str">
        <f>'קרנות נאמנות'!B7:O7</f>
        <v>6. קרנות נאמנות</v>
      </c>
      <c r="C13" s="31" t="s">
        <v>51</v>
      </c>
      <c r="D13" s="31" t="s">
        <v>133</v>
      </c>
      <c r="G13" s="31" t="s">
        <v>71</v>
      </c>
      <c r="H13" s="31" t="s">
        <v>115</v>
      </c>
      <c r="S13" s="31" t="s">
        <v>0</v>
      </c>
      <c r="T13" s="31" t="s">
        <v>119</v>
      </c>
      <c r="U13" s="31" t="s">
        <v>68</v>
      </c>
      <c r="V13" s="31" t="s">
        <v>65</v>
      </c>
      <c r="W13" s="32" t="s">
        <v>125</v>
      </c>
    </row>
    <row r="14" spans="2:25" ht="31.5">
      <c r="B14" s="49" t="str">
        <f>'כתבי אופציה'!B7:L7</f>
        <v>7. כתבי אופציה</v>
      </c>
      <c r="C14" s="31" t="s">
        <v>51</v>
      </c>
      <c r="D14" s="31" t="s">
        <v>133</v>
      </c>
      <c r="G14" s="31" t="s">
        <v>71</v>
      </c>
      <c r="H14" s="31" t="s">
        <v>115</v>
      </c>
      <c r="S14" s="31" t="s">
        <v>0</v>
      </c>
      <c r="T14" s="31" t="s">
        <v>119</v>
      </c>
      <c r="U14" s="31" t="s">
        <v>68</v>
      </c>
      <c r="V14" s="31" t="s">
        <v>65</v>
      </c>
      <c r="W14" s="32" t="s">
        <v>125</v>
      </c>
    </row>
    <row r="15" spans="2:25" ht="31.5">
      <c r="B15" s="49" t="str">
        <f>אופציות!B7</f>
        <v>8. אופציות</v>
      </c>
      <c r="C15" s="31" t="s">
        <v>51</v>
      </c>
      <c r="D15" s="31" t="s">
        <v>133</v>
      </c>
      <c r="G15" s="31" t="s">
        <v>71</v>
      </c>
      <c r="H15" s="31" t="s">
        <v>115</v>
      </c>
      <c r="S15" s="31" t="s">
        <v>0</v>
      </c>
      <c r="T15" s="31" t="s">
        <v>119</v>
      </c>
      <c r="U15" s="31" t="s">
        <v>68</v>
      </c>
      <c r="V15" s="31" t="s">
        <v>65</v>
      </c>
      <c r="W15" s="32" t="s">
        <v>125</v>
      </c>
    </row>
    <row r="16" spans="2:25" ht="31.5">
      <c r="B16" s="49" t="str">
        <f>'חוזים עתידיים'!B7:I7</f>
        <v>9. חוזים עתידיים</v>
      </c>
      <c r="C16" s="31" t="s">
        <v>51</v>
      </c>
      <c r="D16" s="31" t="s">
        <v>133</v>
      </c>
      <c r="G16" s="31" t="s">
        <v>71</v>
      </c>
      <c r="H16" s="31" t="s">
        <v>115</v>
      </c>
      <c r="S16" s="31" t="s">
        <v>0</v>
      </c>
      <c r="T16" s="32" t="s">
        <v>119</v>
      </c>
    </row>
    <row r="17" spans="2:25" ht="31.5">
      <c r="B17" s="49" t="str">
        <f>'מוצרים מובנים'!B7:Q7</f>
        <v>10. מוצרים מובנים</v>
      </c>
      <c r="C17" s="31" t="s">
        <v>51</v>
      </c>
      <c r="F17" s="14" t="s">
        <v>56</v>
      </c>
      <c r="I17" s="31" t="s">
        <v>15</v>
      </c>
      <c r="J17" s="31" t="s">
        <v>72</v>
      </c>
      <c r="K17" s="31" t="s">
        <v>116</v>
      </c>
      <c r="L17" s="31" t="s">
        <v>18</v>
      </c>
      <c r="M17" s="31" t="s">
        <v>115</v>
      </c>
      <c r="Q17" s="31" t="s">
        <v>17</v>
      </c>
      <c r="R17" s="31" t="s">
        <v>19</v>
      </c>
      <c r="S17" s="31" t="s">
        <v>0</v>
      </c>
      <c r="T17" s="31" t="s">
        <v>119</v>
      </c>
      <c r="U17" s="31" t="s">
        <v>68</v>
      </c>
      <c r="V17" s="31" t="s">
        <v>65</v>
      </c>
      <c r="W17" s="32" t="s">
        <v>125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51</v>
      </c>
      <c r="I19" s="31" t="s">
        <v>15</v>
      </c>
      <c r="J19" s="31" t="s">
        <v>72</v>
      </c>
      <c r="K19" s="31" t="s">
        <v>116</v>
      </c>
      <c r="L19" s="31" t="s">
        <v>18</v>
      </c>
      <c r="M19" s="31" t="s">
        <v>115</v>
      </c>
      <c r="Q19" s="31" t="s">
        <v>17</v>
      </c>
      <c r="R19" s="31" t="s">
        <v>19</v>
      </c>
      <c r="S19" s="31" t="s">
        <v>0</v>
      </c>
      <c r="T19" s="31" t="s">
        <v>119</v>
      </c>
      <c r="U19" s="31" t="s">
        <v>124</v>
      </c>
      <c r="V19" s="31" t="s">
        <v>65</v>
      </c>
      <c r="W19" s="32" t="s">
        <v>125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51</v>
      </c>
      <c r="D20" s="42" t="s">
        <v>132</v>
      </c>
      <c r="E20" s="42" t="s">
        <v>131</v>
      </c>
      <c r="G20" s="31" t="s">
        <v>71</v>
      </c>
      <c r="I20" s="31" t="s">
        <v>15</v>
      </c>
      <c r="J20" s="31" t="s">
        <v>72</v>
      </c>
      <c r="K20" s="31" t="s">
        <v>116</v>
      </c>
      <c r="L20" s="31" t="s">
        <v>18</v>
      </c>
      <c r="M20" s="31" t="s">
        <v>115</v>
      </c>
      <c r="Q20" s="31" t="s">
        <v>17</v>
      </c>
      <c r="R20" s="31" t="s">
        <v>19</v>
      </c>
      <c r="S20" s="31" t="s">
        <v>0</v>
      </c>
      <c r="T20" s="31" t="s">
        <v>119</v>
      </c>
      <c r="U20" s="31" t="s">
        <v>124</v>
      </c>
      <c r="V20" s="31" t="s">
        <v>65</v>
      </c>
      <c r="W20" s="32" t="s">
        <v>125</v>
      </c>
    </row>
    <row r="21" spans="2:25" ht="31.5">
      <c r="B21" s="49" t="str">
        <f>'לא סחיר - אג"ח קונצרני'!B7:S7</f>
        <v>3. אג"ח קונצרני</v>
      </c>
      <c r="C21" s="31" t="s">
        <v>51</v>
      </c>
      <c r="D21" s="42" t="s">
        <v>132</v>
      </c>
      <c r="E21" s="42" t="s">
        <v>131</v>
      </c>
      <c r="G21" s="31" t="s">
        <v>71</v>
      </c>
      <c r="I21" s="31" t="s">
        <v>15</v>
      </c>
      <c r="J21" s="31" t="s">
        <v>72</v>
      </c>
      <c r="K21" s="31" t="s">
        <v>116</v>
      </c>
      <c r="L21" s="31" t="s">
        <v>18</v>
      </c>
      <c r="M21" s="31" t="s">
        <v>115</v>
      </c>
      <c r="Q21" s="31" t="s">
        <v>17</v>
      </c>
      <c r="R21" s="31" t="s">
        <v>19</v>
      </c>
      <c r="S21" s="31" t="s">
        <v>0</v>
      </c>
      <c r="T21" s="31" t="s">
        <v>119</v>
      </c>
      <c r="U21" s="31" t="s">
        <v>124</v>
      </c>
      <c r="V21" s="31" t="s">
        <v>65</v>
      </c>
      <c r="W21" s="32" t="s">
        <v>125</v>
      </c>
    </row>
    <row r="22" spans="2:25" ht="31.5">
      <c r="B22" s="49" t="str">
        <f>'לא סחיר - מניות'!B7:M7</f>
        <v>4. מניות</v>
      </c>
      <c r="C22" s="31" t="s">
        <v>51</v>
      </c>
      <c r="D22" s="42" t="s">
        <v>132</v>
      </c>
      <c r="E22" s="42" t="s">
        <v>131</v>
      </c>
      <c r="G22" s="31" t="s">
        <v>71</v>
      </c>
      <c r="H22" s="31" t="s">
        <v>115</v>
      </c>
      <c r="S22" s="31" t="s">
        <v>0</v>
      </c>
      <c r="T22" s="31" t="s">
        <v>119</v>
      </c>
      <c r="U22" s="31" t="s">
        <v>124</v>
      </c>
      <c r="V22" s="31" t="s">
        <v>65</v>
      </c>
      <c r="W22" s="32" t="s">
        <v>125</v>
      </c>
    </row>
    <row r="23" spans="2:25" ht="31.5">
      <c r="B23" s="49" t="str">
        <f>'לא סחיר - קרנות השקעה'!B7:K7</f>
        <v>5. קרנות השקעה</v>
      </c>
      <c r="C23" s="31" t="s">
        <v>51</v>
      </c>
      <c r="G23" s="31" t="s">
        <v>71</v>
      </c>
      <c r="H23" s="31" t="s">
        <v>115</v>
      </c>
      <c r="K23" s="31" t="s">
        <v>116</v>
      </c>
      <c r="S23" s="31" t="s">
        <v>0</v>
      </c>
      <c r="T23" s="31" t="s">
        <v>119</v>
      </c>
      <c r="U23" s="31" t="s">
        <v>124</v>
      </c>
      <c r="V23" s="31" t="s">
        <v>65</v>
      </c>
      <c r="W23" s="32" t="s">
        <v>125</v>
      </c>
    </row>
    <row r="24" spans="2:25" ht="31.5">
      <c r="B24" s="49" t="str">
        <f>'לא סחיר - כתבי אופציה'!B7:L7</f>
        <v>6. כתבי אופציה</v>
      </c>
      <c r="C24" s="31" t="s">
        <v>51</v>
      </c>
      <c r="G24" s="31" t="s">
        <v>71</v>
      </c>
      <c r="H24" s="31" t="s">
        <v>115</v>
      </c>
      <c r="K24" s="31" t="s">
        <v>116</v>
      </c>
      <c r="S24" s="31" t="s">
        <v>0</v>
      </c>
      <c r="T24" s="31" t="s">
        <v>119</v>
      </c>
      <c r="U24" s="31" t="s">
        <v>124</v>
      </c>
      <c r="V24" s="31" t="s">
        <v>65</v>
      </c>
      <c r="W24" s="32" t="s">
        <v>125</v>
      </c>
    </row>
    <row r="25" spans="2:25" ht="31.5">
      <c r="B25" s="49" t="str">
        <f>'לא סחיר - אופציות'!B7:L7</f>
        <v>7. אופציות</v>
      </c>
      <c r="C25" s="31" t="s">
        <v>51</v>
      </c>
      <c r="G25" s="31" t="s">
        <v>71</v>
      </c>
      <c r="H25" s="31" t="s">
        <v>115</v>
      </c>
      <c r="K25" s="31" t="s">
        <v>116</v>
      </c>
      <c r="S25" s="31" t="s">
        <v>0</v>
      </c>
      <c r="T25" s="31" t="s">
        <v>119</v>
      </c>
      <c r="U25" s="31" t="s">
        <v>124</v>
      </c>
      <c r="V25" s="31" t="s">
        <v>65</v>
      </c>
      <c r="W25" s="32" t="s">
        <v>125</v>
      </c>
    </row>
    <row r="26" spans="2:25" ht="31.5">
      <c r="B26" s="49" t="str">
        <f>'לא סחיר - חוזים עתידיים'!B7:K7</f>
        <v>8. חוזים עתידיים</v>
      </c>
      <c r="C26" s="31" t="s">
        <v>51</v>
      </c>
      <c r="G26" s="31" t="s">
        <v>71</v>
      </c>
      <c r="H26" s="31" t="s">
        <v>115</v>
      </c>
      <c r="K26" s="31" t="s">
        <v>116</v>
      </c>
      <c r="S26" s="31" t="s">
        <v>0</v>
      </c>
      <c r="T26" s="31" t="s">
        <v>119</v>
      </c>
      <c r="U26" s="31" t="s">
        <v>124</v>
      </c>
      <c r="V26" s="32" t="s">
        <v>125</v>
      </c>
    </row>
    <row r="27" spans="2:25" ht="31.5">
      <c r="B27" s="49" t="str">
        <f>'לא סחיר - מוצרים מובנים'!B7:Q7</f>
        <v>9. מוצרים מובנים</v>
      </c>
      <c r="C27" s="31" t="s">
        <v>51</v>
      </c>
      <c r="F27" s="31" t="s">
        <v>56</v>
      </c>
      <c r="I27" s="31" t="s">
        <v>15</v>
      </c>
      <c r="J27" s="31" t="s">
        <v>72</v>
      </c>
      <c r="K27" s="31" t="s">
        <v>116</v>
      </c>
      <c r="L27" s="31" t="s">
        <v>18</v>
      </c>
      <c r="M27" s="31" t="s">
        <v>115</v>
      </c>
      <c r="Q27" s="31" t="s">
        <v>17</v>
      </c>
      <c r="R27" s="31" t="s">
        <v>19</v>
      </c>
      <c r="S27" s="31" t="s">
        <v>0</v>
      </c>
      <c r="T27" s="31" t="s">
        <v>119</v>
      </c>
      <c r="U27" s="31" t="s">
        <v>124</v>
      </c>
      <c r="V27" s="31" t="s">
        <v>65</v>
      </c>
      <c r="W27" s="32" t="s">
        <v>125</v>
      </c>
    </row>
    <row r="28" spans="2:25" ht="31.5">
      <c r="B28" s="53" t="str">
        <f>הלוואות!B6</f>
        <v>1.ד. הלוואות:</v>
      </c>
      <c r="C28" s="31" t="s">
        <v>51</v>
      </c>
      <c r="I28" s="31" t="s">
        <v>15</v>
      </c>
      <c r="J28" s="31" t="s">
        <v>72</v>
      </c>
      <c r="L28" s="31" t="s">
        <v>18</v>
      </c>
      <c r="M28" s="31" t="s">
        <v>115</v>
      </c>
      <c r="Q28" s="14" t="s">
        <v>39</v>
      </c>
      <c r="R28" s="31" t="s">
        <v>19</v>
      </c>
      <c r="S28" s="31" t="s">
        <v>0</v>
      </c>
      <c r="T28" s="31" t="s">
        <v>119</v>
      </c>
      <c r="U28" s="31" t="s">
        <v>124</v>
      </c>
      <c r="V28" s="32" t="s">
        <v>125</v>
      </c>
    </row>
    <row r="29" spans="2:25" ht="47.25">
      <c r="B29" s="53" t="str">
        <f>'פקדונות מעל 3 חודשים'!B6:O6</f>
        <v>1.ה. פקדונות מעל 3 חודשים:</v>
      </c>
      <c r="C29" s="31" t="s">
        <v>51</v>
      </c>
      <c r="E29" s="31" t="s">
        <v>131</v>
      </c>
      <c r="I29" s="31" t="s">
        <v>15</v>
      </c>
      <c r="J29" s="31" t="s">
        <v>72</v>
      </c>
      <c r="L29" s="31" t="s">
        <v>18</v>
      </c>
      <c r="M29" s="31" t="s">
        <v>115</v>
      </c>
      <c r="O29" s="50" t="s">
        <v>58</v>
      </c>
      <c r="P29" s="51"/>
      <c r="R29" s="31" t="s">
        <v>19</v>
      </c>
      <c r="S29" s="31" t="s">
        <v>0</v>
      </c>
      <c r="T29" s="31" t="s">
        <v>119</v>
      </c>
      <c r="U29" s="31" t="s">
        <v>124</v>
      </c>
      <c r="V29" s="32" t="s">
        <v>125</v>
      </c>
    </row>
    <row r="30" spans="2:25" ht="63">
      <c r="B30" s="53" t="str">
        <f>'זכויות מקרקעין'!B6</f>
        <v>1. ו. זכויות במקרקעין:</v>
      </c>
      <c r="C30" s="14" t="s">
        <v>60</v>
      </c>
      <c r="N30" s="50" t="s">
        <v>97</v>
      </c>
      <c r="P30" s="51" t="s">
        <v>61</v>
      </c>
      <c r="U30" s="31" t="s">
        <v>124</v>
      </c>
      <c r="V30" s="15" t="s">
        <v>64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63</v>
      </c>
      <c r="R31" s="14" t="s">
        <v>59</v>
      </c>
      <c r="U31" s="31" t="s">
        <v>124</v>
      </c>
      <c r="V31" s="15" t="s">
        <v>64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121</v>
      </c>
      <c r="Y32" s="15" t="s">
        <v>120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193</v>
      </c>
      <c r="C1" s="79" t="s" vm="1">
        <v>272</v>
      </c>
    </row>
    <row r="2" spans="2:54">
      <c r="B2" s="57" t="s">
        <v>192</v>
      </c>
      <c r="C2" s="79" t="s">
        <v>273</v>
      </c>
    </row>
    <row r="3" spans="2:54">
      <c r="B3" s="57" t="s">
        <v>194</v>
      </c>
      <c r="C3" s="79" t="s">
        <v>274</v>
      </c>
    </row>
    <row r="4" spans="2:54">
      <c r="B4" s="57" t="s">
        <v>195</v>
      </c>
      <c r="C4" s="79">
        <v>17013</v>
      </c>
    </row>
    <row r="6" spans="2:54" ht="26.25" customHeight="1">
      <c r="B6" s="144" t="s">
        <v>224</v>
      </c>
      <c r="C6" s="145"/>
      <c r="D6" s="145"/>
      <c r="E6" s="145"/>
      <c r="F6" s="145"/>
      <c r="G6" s="145"/>
      <c r="H6" s="145"/>
      <c r="I6" s="145"/>
      <c r="J6" s="145"/>
      <c r="K6" s="145"/>
      <c r="L6" s="146"/>
    </row>
    <row r="7" spans="2:54" ht="26.25" customHeight="1">
      <c r="B7" s="144" t="s">
        <v>112</v>
      </c>
      <c r="C7" s="145"/>
      <c r="D7" s="145"/>
      <c r="E7" s="145"/>
      <c r="F7" s="145"/>
      <c r="G7" s="145"/>
      <c r="H7" s="145"/>
      <c r="I7" s="145"/>
      <c r="J7" s="145"/>
      <c r="K7" s="145"/>
      <c r="L7" s="146"/>
    </row>
    <row r="8" spans="2:54" s="3" customFormat="1" ht="78.75">
      <c r="B8" s="23" t="s">
        <v>130</v>
      </c>
      <c r="C8" s="31" t="s">
        <v>51</v>
      </c>
      <c r="D8" s="31" t="s">
        <v>71</v>
      </c>
      <c r="E8" s="31" t="s">
        <v>115</v>
      </c>
      <c r="F8" s="31" t="s">
        <v>116</v>
      </c>
      <c r="G8" s="31" t="s">
        <v>255</v>
      </c>
      <c r="H8" s="31" t="s">
        <v>254</v>
      </c>
      <c r="I8" s="31" t="s">
        <v>124</v>
      </c>
      <c r="J8" s="31" t="s">
        <v>65</v>
      </c>
      <c r="K8" s="31" t="s">
        <v>196</v>
      </c>
      <c r="L8" s="32" t="s">
        <v>198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262</v>
      </c>
      <c r="H9" s="17"/>
      <c r="I9" s="17" t="s">
        <v>258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AZ11" s="1"/>
    </row>
    <row r="12" spans="2:54" ht="19.5" customHeight="1">
      <c r="B12" s="100" t="s">
        <v>271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</row>
    <row r="13" spans="2:54">
      <c r="B13" s="100" t="s">
        <v>126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</row>
    <row r="14" spans="2:54">
      <c r="B14" s="100" t="s">
        <v>253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54">
      <c r="B15" s="100" t="s">
        <v>261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54" s="7" customFormat="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AZ16" s="1"/>
      <c r="BB16" s="1"/>
    </row>
    <row r="17" spans="2:54" s="7" customFormat="1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AZ17" s="1"/>
      <c r="BB17" s="1"/>
    </row>
    <row r="18" spans="2:54" s="7" customFormat="1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AZ18" s="1"/>
      <c r="BB18" s="1"/>
    </row>
    <row r="19" spans="2:54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4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4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54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4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4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4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4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4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4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4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4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4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4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7.85546875" style="2" bestFit="1" customWidth="1"/>
    <col min="3" max="3" width="27.5703125" style="2" bestFit="1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5.42578125" style="1" bestFit="1" customWidth="1"/>
    <col min="8" max="8" width="7.28515625" style="1" bestFit="1" customWidth="1"/>
    <col min="9" max="9" width="10.855468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193</v>
      </c>
      <c r="C1" s="79" t="s" vm="1">
        <v>272</v>
      </c>
    </row>
    <row r="2" spans="2:51">
      <c r="B2" s="57" t="s">
        <v>192</v>
      </c>
      <c r="C2" s="79" t="s">
        <v>273</v>
      </c>
    </row>
    <row r="3" spans="2:51">
      <c r="B3" s="57" t="s">
        <v>194</v>
      </c>
      <c r="C3" s="79" t="s">
        <v>274</v>
      </c>
    </row>
    <row r="4" spans="2:51">
      <c r="B4" s="57" t="s">
        <v>195</v>
      </c>
      <c r="C4" s="79">
        <v>17013</v>
      </c>
    </row>
    <row r="6" spans="2:51" ht="26.25" customHeight="1">
      <c r="B6" s="144" t="s">
        <v>224</v>
      </c>
      <c r="C6" s="145"/>
      <c r="D6" s="145"/>
      <c r="E6" s="145"/>
      <c r="F6" s="145"/>
      <c r="G6" s="145"/>
      <c r="H6" s="145"/>
      <c r="I6" s="145"/>
      <c r="J6" s="145"/>
      <c r="K6" s="146"/>
    </row>
    <row r="7" spans="2:51" ht="26.25" customHeight="1">
      <c r="B7" s="144" t="s">
        <v>113</v>
      </c>
      <c r="C7" s="145"/>
      <c r="D7" s="145"/>
      <c r="E7" s="145"/>
      <c r="F7" s="145"/>
      <c r="G7" s="145"/>
      <c r="H7" s="145"/>
      <c r="I7" s="145"/>
      <c r="J7" s="145"/>
      <c r="K7" s="146"/>
    </row>
    <row r="8" spans="2:51" s="3" customFormat="1" ht="63">
      <c r="B8" s="23" t="s">
        <v>130</v>
      </c>
      <c r="C8" s="31" t="s">
        <v>51</v>
      </c>
      <c r="D8" s="31" t="s">
        <v>71</v>
      </c>
      <c r="E8" s="31" t="s">
        <v>115</v>
      </c>
      <c r="F8" s="31" t="s">
        <v>116</v>
      </c>
      <c r="G8" s="31" t="s">
        <v>255</v>
      </c>
      <c r="H8" s="31" t="s">
        <v>254</v>
      </c>
      <c r="I8" s="31" t="s">
        <v>124</v>
      </c>
      <c r="J8" s="31" t="s">
        <v>196</v>
      </c>
      <c r="K8" s="32" t="s">
        <v>198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262</v>
      </c>
      <c r="H9" s="17"/>
      <c r="I9" s="17" t="s">
        <v>258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80" t="s">
        <v>55</v>
      </c>
      <c r="C11" s="81"/>
      <c r="D11" s="81"/>
      <c r="E11" s="81"/>
      <c r="F11" s="81"/>
      <c r="G11" s="89"/>
      <c r="H11" s="91"/>
      <c r="I11" s="89">
        <v>-5961.6668300000047</v>
      </c>
      <c r="J11" s="90">
        <v>1</v>
      </c>
      <c r="K11" s="90">
        <v>-2.1463065987412252E-4</v>
      </c>
      <c r="AW11" s="1"/>
    </row>
    <row r="12" spans="2:51" ht="19.5" customHeight="1">
      <c r="B12" s="82" t="s">
        <v>38</v>
      </c>
      <c r="C12" s="83"/>
      <c r="D12" s="83"/>
      <c r="E12" s="83"/>
      <c r="F12" s="83"/>
      <c r="G12" s="92"/>
      <c r="H12" s="94"/>
      <c r="I12" s="92">
        <v>-5961.6668300000047</v>
      </c>
      <c r="J12" s="93">
        <v>1</v>
      </c>
      <c r="K12" s="93">
        <v>-2.1463065987412252E-4</v>
      </c>
    </row>
    <row r="13" spans="2:51">
      <c r="B13" s="103" t="s">
        <v>2130</v>
      </c>
      <c r="C13" s="83"/>
      <c r="D13" s="83"/>
      <c r="E13" s="83"/>
      <c r="F13" s="83"/>
      <c r="G13" s="92"/>
      <c r="H13" s="94"/>
      <c r="I13" s="92">
        <v>-25683.670980000006</v>
      </c>
      <c r="J13" s="93">
        <v>4.3081359143982869</v>
      </c>
      <c r="K13" s="93">
        <v>-9.2465805413471057E-4</v>
      </c>
    </row>
    <row r="14" spans="2:51">
      <c r="B14" s="88" t="s">
        <v>2131</v>
      </c>
      <c r="C14" s="85" t="s">
        <v>2132</v>
      </c>
      <c r="D14" s="98" t="s">
        <v>1578</v>
      </c>
      <c r="E14" s="98" t="s">
        <v>177</v>
      </c>
      <c r="F14" s="112">
        <v>43249</v>
      </c>
      <c r="G14" s="95">
        <v>17470000</v>
      </c>
      <c r="H14" s="97">
        <v>-3.5575999999999999</v>
      </c>
      <c r="I14" s="95">
        <v>-621.50576999999998</v>
      </c>
      <c r="J14" s="96">
        <v>0.10425033597524931</v>
      </c>
      <c r="K14" s="96">
        <v>-2.2375318402466734E-5</v>
      </c>
    </row>
    <row r="15" spans="2:51">
      <c r="B15" s="88" t="s">
        <v>2131</v>
      </c>
      <c r="C15" s="85" t="s">
        <v>2133</v>
      </c>
      <c r="D15" s="98" t="s">
        <v>1578</v>
      </c>
      <c r="E15" s="98" t="s">
        <v>177</v>
      </c>
      <c r="F15" s="112">
        <v>43290</v>
      </c>
      <c r="G15" s="95">
        <v>28160000</v>
      </c>
      <c r="H15" s="97">
        <v>-2.4981</v>
      </c>
      <c r="I15" s="95">
        <v>-703.47275999999999</v>
      </c>
      <c r="J15" s="96">
        <v>0.1179993414694057</v>
      </c>
      <c r="K15" s="96">
        <v>-2.5326276524290456E-5</v>
      </c>
    </row>
    <row r="16" spans="2:51" s="7" customFormat="1">
      <c r="B16" s="88" t="s">
        <v>2131</v>
      </c>
      <c r="C16" s="85" t="s">
        <v>2134</v>
      </c>
      <c r="D16" s="98" t="s">
        <v>1578</v>
      </c>
      <c r="E16" s="98" t="s">
        <v>177</v>
      </c>
      <c r="F16" s="112">
        <v>43290</v>
      </c>
      <c r="G16" s="95">
        <v>35223000</v>
      </c>
      <c r="H16" s="97">
        <v>-2.4312</v>
      </c>
      <c r="I16" s="95">
        <v>-856.35709999999995</v>
      </c>
      <c r="J16" s="96">
        <v>0.14364390436759769</v>
      </c>
      <c r="K16" s="96">
        <v>-3.0830385981312844E-5</v>
      </c>
      <c r="AW16" s="1"/>
      <c r="AY16" s="1"/>
    </row>
    <row r="17" spans="2:51" s="7" customFormat="1">
      <c r="B17" s="88" t="s">
        <v>2131</v>
      </c>
      <c r="C17" s="85" t="s">
        <v>2135</v>
      </c>
      <c r="D17" s="98" t="s">
        <v>1578</v>
      </c>
      <c r="E17" s="98" t="s">
        <v>177</v>
      </c>
      <c r="F17" s="112">
        <v>43269</v>
      </c>
      <c r="G17" s="95">
        <v>52980000</v>
      </c>
      <c r="H17" s="97">
        <v>-2.3073000000000001</v>
      </c>
      <c r="I17" s="95">
        <v>-1222.41326</v>
      </c>
      <c r="J17" s="96">
        <v>0.20504555099399929</v>
      </c>
      <c r="K17" s="96">
        <v>-4.4009061914095106E-5</v>
      </c>
      <c r="AW17" s="1"/>
      <c r="AY17" s="1"/>
    </row>
    <row r="18" spans="2:51" s="7" customFormat="1">
      <c r="B18" s="88" t="s">
        <v>2131</v>
      </c>
      <c r="C18" s="85" t="s">
        <v>2136</v>
      </c>
      <c r="D18" s="98" t="s">
        <v>1578</v>
      </c>
      <c r="E18" s="98" t="s">
        <v>177</v>
      </c>
      <c r="F18" s="112">
        <v>43269</v>
      </c>
      <c r="G18" s="95">
        <v>17665000</v>
      </c>
      <c r="H18" s="97">
        <v>-2.2784</v>
      </c>
      <c r="I18" s="95">
        <v>-402.47378999999995</v>
      </c>
      <c r="J18" s="96">
        <v>6.7510278832539128E-2</v>
      </c>
      <c r="K18" s="96">
        <v>-1.4489775694113879E-5</v>
      </c>
      <c r="AW18" s="1"/>
      <c r="AY18" s="1"/>
    </row>
    <row r="19" spans="2:51">
      <c r="B19" s="88" t="s">
        <v>2131</v>
      </c>
      <c r="C19" s="85" t="s">
        <v>2137</v>
      </c>
      <c r="D19" s="98" t="s">
        <v>1578</v>
      </c>
      <c r="E19" s="98" t="s">
        <v>177</v>
      </c>
      <c r="F19" s="112">
        <v>43271</v>
      </c>
      <c r="G19" s="95">
        <v>53110500</v>
      </c>
      <c r="H19" s="97">
        <v>-2.0078</v>
      </c>
      <c r="I19" s="95">
        <v>-1066.3773000000001</v>
      </c>
      <c r="J19" s="96">
        <v>0.17887234064034391</v>
      </c>
      <c r="K19" s="96">
        <v>-3.8391488504865837E-5</v>
      </c>
    </row>
    <row r="20" spans="2:51">
      <c r="B20" s="88" t="s">
        <v>2131</v>
      </c>
      <c r="C20" s="85" t="s">
        <v>2138</v>
      </c>
      <c r="D20" s="98" t="s">
        <v>1578</v>
      </c>
      <c r="E20" s="98" t="s">
        <v>177</v>
      </c>
      <c r="F20" s="112">
        <v>43307</v>
      </c>
      <c r="G20" s="95">
        <v>53128500</v>
      </c>
      <c r="H20" s="97">
        <v>-1.8177000000000001</v>
      </c>
      <c r="I20" s="95">
        <v>-965.71780000000001</v>
      </c>
      <c r="J20" s="96">
        <v>0.16198788485467902</v>
      </c>
      <c r="K20" s="96">
        <v>-3.4767566617973137E-5</v>
      </c>
    </row>
    <row r="21" spans="2:51">
      <c r="B21" s="88" t="s">
        <v>2131</v>
      </c>
      <c r="C21" s="85" t="s">
        <v>2139</v>
      </c>
      <c r="D21" s="98" t="s">
        <v>1578</v>
      </c>
      <c r="E21" s="98" t="s">
        <v>177</v>
      </c>
      <c r="F21" s="112">
        <v>43270</v>
      </c>
      <c r="G21" s="95">
        <v>17730000</v>
      </c>
      <c r="H21" s="97">
        <v>-1.8898999999999999</v>
      </c>
      <c r="I21" s="95">
        <v>-335.07615000000004</v>
      </c>
      <c r="J21" s="96">
        <v>5.6205111683505428E-2</v>
      </c>
      <c r="K21" s="96">
        <v>-1.2063340208929524E-5</v>
      </c>
    </row>
    <row r="22" spans="2:51">
      <c r="B22" s="88" t="s">
        <v>2131</v>
      </c>
      <c r="C22" s="85" t="s">
        <v>2140</v>
      </c>
      <c r="D22" s="98" t="s">
        <v>1578</v>
      </c>
      <c r="E22" s="98" t="s">
        <v>177</v>
      </c>
      <c r="F22" s="112">
        <v>43299</v>
      </c>
      <c r="G22" s="95">
        <v>70926000</v>
      </c>
      <c r="H22" s="97">
        <v>-1.7049000000000001</v>
      </c>
      <c r="I22" s="95">
        <v>-1209.22621</v>
      </c>
      <c r="J22" s="96">
        <v>0.20283357733360605</v>
      </c>
      <c r="K22" s="96">
        <v>-4.3534304547740732E-5</v>
      </c>
    </row>
    <row r="23" spans="2:51">
      <c r="B23" s="88" t="s">
        <v>2131</v>
      </c>
      <c r="C23" s="85" t="s">
        <v>2141</v>
      </c>
      <c r="D23" s="98" t="s">
        <v>1578</v>
      </c>
      <c r="E23" s="98" t="s">
        <v>177</v>
      </c>
      <c r="F23" s="112">
        <v>43270</v>
      </c>
      <c r="G23" s="95">
        <v>85180800</v>
      </c>
      <c r="H23" s="97">
        <v>-1.7981</v>
      </c>
      <c r="I23" s="95">
        <v>-1531.60808</v>
      </c>
      <c r="J23" s="96">
        <v>0.25690937177044476</v>
      </c>
      <c r="K23" s="96">
        <v>-5.5140627990936817E-5</v>
      </c>
    </row>
    <row r="24" spans="2:51">
      <c r="B24" s="88" t="s">
        <v>2131</v>
      </c>
      <c r="C24" s="85" t="s">
        <v>2142</v>
      </c>
      <c r="D24" s="98" t="s">
        <v>1578</v>
      </c>
      <c r="E24" s="98" t="s">
        <v>177</v>
      </c>
      <c r="F24" s="112">
        <v>43305</v>
      </c>
      <c r="G24" s="95">
        <v>21312000</v>
      </c>
      <c r="H24" s="97">
        <v>-1.5284</v>
      </c>
      <c r="I24" s="95">
        <v>-325.73271999999997</v>
      </c>
      <c r="J24" s="96">
        <v>5.4637860398515377E-2</v>
      </c>
      <c r="K24" s="96">
        <v>-1.1726960031443542E-5</v>
      </c>
    </row>
    <row r="25" spans="2:51">
      <c r="B25" s="88" t="s">
        <v>2131</v>
      </c>
      <c r="C25" s="85" t="s">
        <v>2143</v>
      </c>
      <c r="D25" s="98" t="s">
        <v>1578</v>
      </c>
      <c r="E25" s="98" t="s">
        <v>177</v>
      </c>
      <c r="F25" s="112">
        <v>43284</v>
      </c>
      <c r="G25" s="95">
        <v>35593000</v>
      </c>
      <c r="H25" s="97">
        <v>-1.3805000000000001</v>
      </c>
      <c r="I25" s="95">
        <v>-491.37669</v>
      </c>
      <c r="J25" s="96">
        <v>8.2422702242822179E-2</v>
      </c>
      <c r="K25" s="96">
        <v>-1.7690438970985245E-5</v>
      </c>
    </row>
    <row r="26" spans="2:51">
      <c r="B26" s="88" t="s">
        <v>2131</v>
      </c>
      <c r="C26" s="85" t="s">
        <v>2144</v>
      </c>
      <c r="D26" s="98" t="s">
        <v>1578</v>
      </c>
      <c r="E26" s="98" t="s">
        <v>177</v>
      </c>
      <c r="F26" s="112">
        <v>43312</v>
      </c>
      <c r="G26" s="95">
        <v>28536000</v>
      </c>
      <c r="H26" s="97">
        <v>-1.0282</v>
      </c>
      <c r="I26" s="95">
        <v>-293.40836999999999</v>
      </c>
      <c r="J26" s="96">
        <v>4.9215828117654098E-2</v>
      </c>
      <c r="K26" s="96">
        <v>-1.0563225665143492E-5</v>
      </c>
    </row>
    <row r="27" spans="2:51">
      <c r="B27" s="88" t="s">
        <v>2131</v>
      </c>
      <c r="C27" s="85" t="s">
        <v>2145</v>
      </c>
      <c r="D27" s="98" t="s">
        <v>1578</v>
      </c>
      <c r="E27" s="98" t="s">
        <v>177</v>
      </c>
      <c r="F27" s="112">
        <v>43304</v>
      </c>
      <c r="G27" s="95">
        <v>53538000</v>
      </c>
      <c r="H27" s="97">
        <v>-1.7042999999999999</v>
      </c>
      <c r="I27" s="95">
        <v>-912.44951000000003</v>
      </c>
      <c r="J27" s="96">
        <v>0.15305275118837852</v>
      </c>
      <c r="K27" s="96">
        <v>-3.2849812983111573E-5</v>
      </c>
    </row>
    <row r="28" spans="2:51">
      <c r="B28" s="88" t="s">
        <v>2131</v>
      </c>
      <c r="C28" s="85" t="s">
        <v>2146</v>
      </c>
      <c r="D28" s="98" t="s">
        <v>1578</v>
      </c>
      <c r="E28" s="98" t="s">
        <v>177</v>
      </c>
      <c r="F28" s="112">
        <v>43312</v>
      </c>
      <c r="G28" s="95">
        <v>71412000</v>
      </c>
      <c r="H28" s="97">
        <v>-0.9264</v>
      </c>
      <c r="I28" s="95">
        <v>-661.58087999999998</v>
      </c>
      <c r="J28" s="96">
        <v>0.11097246774523283</v>
      </c>
      <c r="K28" s="96">
        <v>-2.3818093980019101E-5</v>
      </c>
    </row>
    <row r="29" spans="2:51">
      <c r="B29" s="88" t="s">
        <v>2131</v>
      </c>
      <c r="C29" s="85" t="s">
        <v>2147</v>
      </c>
      <c r="D29" s="98" t="s">
        <v>1578</v>
      </c>
      <c r="E29" s="98" t="s">
        <v>177</v>
      </c>
      <c r="F29" s="112">
        <v>43299</v>
      </c>
      <c r="G29" s="95">
        <v>71426000</v>
      </c>
      <c r="H29" s="97">
        <v>-1.6875</v>
      </c>
      <c r="I29" s="95">
        <v>-1205.3154</v>
      </c>
      <c r="J29" s="96">
        <v>0.20217758462023933</v>
      </c>
      <c r="K29" s="96">
        <v>-4.3393508398798215E-5</v>
      </c>
    </row>
    <row r="30" spans="2:51">
      <c r="B30" s="88" t="s">
        <v>2131</v>
      </c>
      <c r="C30" s="85" t="s">
        <v>2148</v>
      </c>
      <c r="D30" s="98" t="s">
        <v>1578</v>
      </c>
      <c r="E30" s="98" t="s">
        <v>177</v>
      </c>
      <c r="F30" s="112">
        <v>43312</v>
      </c>
      <c r="G30" s="95">
        <v>185754400</v>
      </c>
      <c r="H30" s="97">
        <v>-0.88129999999999997</v>
      </c>
      <c r="I30" s="95">
        <v>-1636.97957</v>
      </c>
      <c r="J30" s="96">
        <v>0.27458420885958812</v>
      </c>
      <c r="K30" s="96">
        <v>-5.893418993854728E-5</v>
      </c>
    </row>
    <row r="31" spans="2:51">
      <c r="B31" s="88" t="s">
        <v>2131</v>
      </c>
      <c r="C31" s="85" t="s">
        <v>2149</v>
      </c>
      <c r="D31" s="98" t="s">
        <v>1578</v>
      </c>
      <c r="E31" s="98" t="s">
        <v>177</v>
      </c>
      <c r="F31" s="112">
        <v>43328</v>
      </c>
      <c r="G31" s="95">
        <v>35750000</v>
      </c>
      <c r="H31" s="97">
        <v>-0.51400000000000001</v>
      </c>
      <c r="I31" s="95">
        <v>-183.76501000000002</v>
      </c>
      <c r="J31" s="96">
        <v>3.0824434716020498E-2</v>
      </c>
      <c r="K31" s="96">
        <v>-6.6158687633462899E-6</v>
      </c>
    </row>
    <row r="32" spans="2:51">
      <c r="B32" s="88" t="s">
        <v>2131</v>
      </c>
      <c r="C32" s="85" t="s">
        <v>2150</v>
      </c>
      <c r="D32" s="98" t="s">
        <v>1578</v>
      </c>
      <c r="E32" s="98" t="s">
        <v>177</v>
      </c>
      <c r="F32" s="112">
        <v>43328</v>
      </c>
      <c r="G32" s="95">
        <v>57222400</v>
      </c>
      <c r="H32" s="97">
        <v>-0.47470000000000001</v>
      </c>
      <c r="I32" s="95">
        <v>-271.64985999999999</v>
      </c>
      <c r="J32" s="96">
        <v>4.5566092125949913E-2</v>
      </c>
      <c r="K32" s="96">
        <v>-9.7798804208776878E-6</v>
      </c>
    </row>
    <row r="33" spans="2:11">
      <c r="B33" s="88" t="s">
        <v>2131</v>
      </c>
      <c r="C33" s="85" t="s">
        <v>2151</v>
      </c>
      <c r="D33" s="98" t="s">
        <v>1578</v>
      </c>
      <c r="E33" s="98" t="s">
        <v>177</v>
      </c>
      <c r="F33" s="112">
        <v>43313</v>
      </c>
      <c r="G33" s="95">
        <v>143200000</v>
      </c>
      <c r="H33" s="97">
        <v>-0.68830000000000002</v>
      </c>
      <c r="I33" s="95">
        <v>-985.65231000000006</v>
      </c>
      <c r="J33" s="96">
        <v>0.16533166614411415</v>
      </c>
      <c r="K33" s="96">
        <v>-3.5485244602599341E-5</v>
      </c>
    </row>
    <row r="34" spans="2:11">
      <c r="B34" s="88" t="s">
        <v>2131</v>
      </c>
      <c r="C34" s="85" t="s">
        <v>2152</v>
      </c>
      <c r="D34" s="98" t="s">
        <v>1578</v>
      </c>
      <c r="E34" s="98" t="s">
        <v>177</v>
      </c>
      <c r="F34" s="112">
        <v>43313</v>
      </c>
      <c r="G34" s="95">
        <v>35810000</v>
      </c>
      <c r="H34" s="97">
        <v>-0.61360000000000003</v>
      </c>
      <c r="I34" s="95">
        <v>-219.71431000000001</v>
      </c>
      <c r="J34" s="96">
        <v>3.6854510033060645E-2</v>
      </c>
      <c r="K34" s="96">
        <v>-7.9101078077332747E-6</v>
      </c>
    </row>
    <row r="35" spans="2:11">
      <c r="B35" s="88" t="s">
        <v>2131</v>
      </c>
      <c r="C35" s="85" t="s">
        <v>2153</v>
      </c>
      <c r="D35" s="98" t="s">
        <v>1578</v>
      </c>
      <c r="E35" s="98" t="s">
        <v>177</v>
      </c>
      <c r="F35" s="112">
        <v>43318</v>
      </c>
      <c r="G35" s="95">
        <v>71660000</v>
      </c>
      <c r="H35" s="97">
        <v>-0.51080000000000003</v>
      </c>
      <c r="I35" s="95">
        <v>-366.00784999999996</v>
      </c>
      <c r="J35" s="96">
        <v>6.1393543187987856E-2</v>
      </c>
      <c r="K35" s="96">
        <v>-1.3176936686448275E-5</v>
      </c>
    </row>
    <row r="36" spans="2:11">
      <c r="B36" s="88" t="s">
        <v>2131</v>
      </c>
      <c r="C36" s="85" t="s">
        <v>2154</v>
      </c>
      <c r="D36" s="98" t="s">
        <v>1578</v>
      </c>
      <c r="E36" s="98" t="s">
        <v>177</v>
      </c>
      <c r="F36" s="112">
        <v>43327</v>
      </c>
      <c r="G36" s="95">
        <v>179250000</v>
      </c>
      <c r="H36" s="97">
        <v>-0.26750000000000002</v>
      </c>
      <c r="I36" s="95">
        <v>-479.50908000000004</v>
      </c>
      <c r="J36" s="96">
        <v>8.0432049236136144E-2</v>
      </c>
      <c r="K36" s="96">
        <v>-1.7263183802579812E-5</v>
      </c>
    </row>
    <row r="37" spans="2:11">
      <c r="B37" s="88" t="s">
        <v>2131</v>
      </c>
      <c r="C37" s="85" t="s">
        <v>2155</v>
      </c>
      <c r="D37" s="98" t="s">
        <v>1578</v>
      </c>
      <c r="E37" s="98" t="s">
        <v>177</v>
      </c>
      <c r="F37" s="112">
        <v>43326</v>
      </c>
      <c r="G37" s="95">
        <v>25130000</v>
      </c>
      <c r="H37" s="97">
        <v>-0.1414</v>
      </c>
      <c r="I37" s="95">
        <v>-35.53369</v>
      </c>
      <c r="J37" s="96">
        <v>5.9603615923635861E-3</v>
      </c>
      <c r="K37" s="96">
        <v>-1.2792763416573721E-6</v>
      </c>
    </row>
    <row r="38" spans="2:11">
      <c r="B38" s="88" t="s">
        <v>2131</v>
      </c>
      <c r="C38" s="85" t="s">
        <v>2156</v>
      </c>
      <c r="D38" s="98" t="s">
        <v>1578</v>
      </c>
      <c r="E38" s="98" t="s">
        <v>177</v>
      </c>
      <c r="F38" s="112">
        <v>43326</v>
      </c>
      <c r="G38" s="95">
        <v>53850000</v>
      </c>
      <c r="H38" s="97">
        <v>-0.1414</v>
      </c>
      <c r="I38" s="95">
        <v>-76.143619999999999</v>
      </c>
      <c r="J38" s="96">
        <v>1.2772203172581507E-2</v>
      </c>
      <c r="K38" s="96">
        <v>-2.7413063949775303E-6</v>
      </c>
    </row>
    <row r="39" spans="2:11">
      <c r="B39" s="88" t="s">
        <v>2131</v>
      </c>
      <c r="C39" s="85" t="s">
        <v>2157</v>
      </c>
      <c r="D39" s="98" t="s">
        <v>1578</v>
      </c>
      <c r="E39" s="98" t="s">
        <v>177</v>
      </c>
      <c r="F39" s="112">
        <v>43314</v>
      </c>
      <c r="G39" s="95">
        <v>19206500</v>
      </c>
      <c r="H39" s="97">
        <v>-0.32829999999999998</v>
      </c>
      <c r="I39" s="95">
        <v>-63.048580000000001</v>
      </c>
      <c r="J39" s="96">
        <v>1.057566311534386E-2</v>
      </c>
      <c r="K39" s="96">
        <v>-2.2698615530526709E-6</v>
      </c>
    </row>
    <row r="40" spans="2:11">
      <c r="B40" s="88" t="s">
        <v>2131</v>
      </c>
      <c r="C40" s="85" t="s">
        <v>2158</v>
      </c>
      <c r="D40" s="98" t="s">
        <v>1578</v>
      </c>
      <c r="E40" s="98" t="s">
        <v>177</v>
      </c>
      <c r="F40" s="112">
        <v>43326</v>
      </c>
      <c r="G40" s="95">
        <v>26007120</v>
      </c>
      <c r="H40" s="97">
        <v>-0.12</v>
      </c>
      <c r="I40" s="95">
        <v>-31.195720000000001</v>
      </c>
      <c r="J40" s="96">
        <v>5.2327177766825954E-3</v>
      </c>
      <c r="K40" s="96">
        <v>-1.1231016693444367E-6</v>
      </c>
    </row>
    <row r="41" spans="2:11">
      <c r="B41" s="88" t="s">
        <v>2131</v>
      </c>
      <c r="C41" s="85" t="s">
        <v>2159</v>
      </c>
      <c r="D41" s="98" t="s">
        <v>1578</v>
      </c>
      <c r="E41" s="98" t="s">
        <v>177</v>
      </c>
      <c r="F41" s="112">
        <v>43445</v>
      </c>
      <c r="G41" s="95">
        <v>25424000</v>
      </c>
      <c r="H41" s="97">
        <v>-2.3197999999999999</v>
      </c>
      <c r="I41" s="95">
        <v>-589.78756999999996</v>
      </c>
      <c r="J41" s="96">
        <v>9.8929978279245684E-2</v>
      </c>
      <c r="K41" s="96">
        <v>-2.1233406519407111E-5</v>
      </c>
    </row>
    <row r="42" spans="2:11">
      <c r="B42" s="88" t="s">
        <v>2131</v>
      </c>
      <c r="C42" s="85" t="s">
        <v>2160</v>
      </c>
      <c r="D42" s="98" t="s">
        <v>1578</v>
      </c>
      <c r="E42" s="98" t="s">
        <v>177</v>
      </c>
      <c r="F42" s="112">
        <v>43396</v>
      </c>
      <c r="G42" s="95">
        <v>36095000</v>
      </c>
      <c r="H42" s="97">
        <v>-0.33090000000000003</v>
      </c>
      <c r="I42" s="95">
        <v>-119.43594</v>
      </c>
      <c r="J42" s="96">
        <v>2.0033984354674163E-2</v>
      </c>
      <c r="K42" s="96">
        <v>-4.2999072819515625E-6</v>
      </c>
    </row>
    <row r="43" spans="2:11">
      <c r="B43" s="88" t="s">
        <v>2131</v>
      </c>
      <c r="C43" s="85" t="s">
        <v>2161</v>
      </c>
      <c r="D43" s="98" t="s">
        <v>1578</v>
      </c>
      <c r="E43" s="98" t="s">
        <v>177</v>
      </c>
      <c r="F43" s="112">
        <v>43488</v>
      </c>
      <c r="G43" s="95">
        <v>54900000</v>
      </c>
      <c r="H43" s="97">
        <v>0.96360000000000001</v>
      </c>
      <c r="I43" s="95">
        <v>528.99856000000011</v>
      </c>
      <c r="J43" s="96">
        <v>-8.8733331647786781E-2</v>
      </c>
      <c r="K43" s="96">
        <v>1.9044893524393837E-5</v>
      </c>
    </row>
    <row r="44" spans="2:11">
      <c r="B44" s="88" t="s">
        <v>2131</v>
      </c>
      <c r="C44" s="85" t="s">
        <v>2162</v>
      </c>
      <c r="D44" s="98" t="s">
        <v>1578</v>
      </c>
      <c r="E44" s="98" t="s">
        <v>177</v>
      </c>
      <c r="F44" s="112">
        <v>43419</v>
      </c>
      <c r="G44" s="95">
        <v>54390000</v>
      </c>
      <c r="H44" s="97">
        <v>0.31009999999999999</v>
      </c>
      <c r="I44" s="95">
        <v>168.67771999999999</v>
      </c>
      <c r="J44" s="96">
        <v>-2.8293717983565992E-2</v>
      </c>
      <c r="K44" s="96">
        <v>6.0726993611050965E-6</v>
      </c>
    </row>
    <row r="45" spans="2:11">
      <c r="B45" s="88" t="s">
        <v>2131</v>
      </c>
      <c r="C45" s="85" t="s">
        <v>2163</v>
      </c>
      <c r="D45" s="98" t="s">
        <v>1578</v>
      </c>
      <c r="E45" s="98" t="s">
        <v>177</v>
      </c>
      <c r="F45" s="112">
        <v>43438</v>
      </c>
      <c r="G45" s="95">
        <v>73656000</v>
      </c>
      <c r="H45" s="97">
        <v>1.6526000000000001</v>
      </c>
      <c r="I45" s="95">
        <v>1217.2483500000001</v>
      </c>
      <c r="J45" s="96">
        <v>-0.20417919764899026</v>
      </c>
      <c r="K45" s="96">
        <v>4.3823115923971659E-5</v>
      </c>
    </row>
    <row r="46" spans="2:11">
      <c r="B46" s="88" t="s">
        <v>2131</v>
      </c>
      <c r="C46" s="85" t="s">
        <v>2164</v>
      </c>
      <c r="D46" s="98" t="s">
        <v>1578</v>
      </c>
      <c r="E46" s="98" t="s">
        <v>177</v>
      </c>
      <c r="F46" s="112">
        <v>43404</v>
      </c>
      <c r="G46" s="95">
        <v>106140000</v>
      </c>
      <c r="H46" s="97">
        <v>1.1767000000000001</v>
      </c>
      <c r="I46" s="95">
        <v>1248.92966</v>
      </c>
      <c r="J46" s="96">
        <v>-0.2094933674782358</v>
      </c>
      <c r="K46" s="96">
        <v>4.4963699701105788E-5</v>
      </c>
    </row>
    <row r="47" spans="2:11">
      <c r="B47" s="88" t="s">
        <v>2131</v>
      </c>
      <c r="C47" s="85" t="s">
        <v>2165</v>
      </c>
      <c r="D47" s="98" t="s">
        <v>1578</v>
      </c>
      <c r="E47" s="98" t="s">
        <v>177</v>
      </c>
      <c r="F47" s="112">
        <v>43452</v>
      </c>
      <c r="G47" s="95">
        <v>38136000</v>
      </c>
      <c r="H47" s="97">
        <v>-2.8069999999999999</v>
      </c>
      <c r="I47" s="95">
        <v>-1070.4753600000001</v>
      </c>
      <c r="J47" s="96">
        <v>0.17955974235480704</v>
      </c>
      <c r="K47" s="96">
        <v>-3.8539025988439663E-5</v>
      </c>
    </row>
    <row r="48" spans="2:11">
      <c r="B48" s="88" t="s">
        <v>2131</v>
      </c>
      <c r="C48" s="85" t="s">
        <v>2166</v>
      </c>
      <c r="D48" s="98" t="s">
        <v>1578</v>
      </c>
      <c r="E48" s="98" t="s">
        <v>177</v>
      </c>
      <c r="F48" s="112">
        <v>43509</v>
      </c>
      <c r="G48" s="95">
        <v>98064000</v>
      </c>
      <c r="H48" s="97">
        <v>2.5100000000000001E-2</v>
      </c>
      <c r="I48" s="95">
        <v>24.59965</v>
      </c>
      <c r="J48" s="96">
        <v>-4.1263040524523878E-3</v>
      </c>
      <c r="K48" s="96">
        <v>8.8563136161912188E-7</v>
      </c>
    </row>
    <row r="49" spans="2:11">
      <c r="B49" s="88" t="s">
        <v>2131</v>
      </c>
      <c r="C49" s="85" t="s">
        <v>2167</v>
      </c>
      <c r="D49" s="98" t="s">
        <v>1578</v>
      </c>
      <c r="E49" s="98" t="s">
        <v>177</v>
      </c>
      <c r="F49" s="112">
        <v>43397</v>
      </c>
      <c r="G49" s="95">
        <v>72400000</v>
      </c>
      <c r="H49" s="97">
        <v>-7.1999999999999998E-3</v>
      </c>
      <c r="I49" s="95">
        <v>-5.2478599999999993</v>
      </c>
      <c r="J49" s="96">
        <v>8.8026723895269997E-4</v>
      </c>
      <c r="K49" s="96">
        <v>-1.8893233836198988E-7</v>
      </c>
    </row>
    <row r="50" spans="2:11">
      <c r="B50" s="88" t="s">
        <v>2131</v>
      </c>
      <c r="C50" s="85" t="s">
        <v>2168</v>
      </c>
      <c r="D50" s="98" t="s">
        <v>1578</v>
      </c>
      <c r="E50" s="98" t="s">
        <v>177</v>
      </c>
      <c r="F50" s="112">
        <v>43507</v>
      </c>
      <c r="G50" s="95">
        <v>19893500</v>
      </c>
      <c r="H50" s="97">
        <v>-3.73E-2</v>
      </c>
      <c r="I50" s="95">
        <v>-7.4296099999999994</v>
      </c>
      <c r="J50" s="96">
        <v>1.2462303264941079E-3</v>
      </c>
      <c r="K50" s="96">
        <v>-2.6747923733057356E-7</v>
      </c>
    </row>
    <row r="51" spans="2:11">
      <c r="B51" s="88" t="s">
        <v>2131</v>
      </c>
      <c r="C51" s="85" t="s">
        <v>2169</v>
      </c>
      <c r="D51" s="98" t="s">
        <v>1578</v>
      </c>
      <c r="E51" s="98" t="s">
        <v>177</v>
      </c>
      <c r="F51" s="112">
        <v>43458</v>
      </c>
      <c r="G51" s="95">
        <v>89892000</v>
      </c>
      <c r="H51" s="97">
        <v>3.1305999999999998</v>
      </c>
      <c r="I51" s="95">
        <v>2814.1413499999999</v>
      </c>
      <c r="J51" s="96">
        <v>-0.47203935245740625</v>
      </c>
      <c r="K51" s="96">
        <v>1.0131411770448659E-4</v>
      </c>
    </row>
    <row r="52" spans="2:11">
      <c r="B52" s="88" t="s">
        <v>2131</v>
      </c>
      <c r="C52" s="85" t="s">
        <v>2170</v>
      </c>
      <c r="D52" s="98" t="s">
        <v>1578</v>
      </c>
      <c r="E52" s="98" t="s">
        <v>177</v>
      </c>
      <c r="F52" s="112">
        <v>43375</v>
      </c>
      <c r="G52" s="95">
        <v>43100400</v>
      </c>
      <c r="H52" s="97">
        <v>-1.0609999999999999</v>
      </c>
      <c r="I52" s="95">
        <v>-457.30259999999998</v>
      </c>
      <c r="J52" s="96">
        <v>7.6707171507603283E-2</v>
      </c>
      <c r="K52" s="96">
        <v>-1.6463710837754383E-5</v>
      </c>
    </row>
    <row r="53" spans="2:11">
      <c r="B53" s="88" t="s">
        <v>2131</v>
      </c>
      <c r="C53" s="85" t="s">
        <v>2171</v>
      </c>
      <c r="D53" s="98" t="s">
        <v>1578</v>
      </c>
      <c r="E53" s="98" t="s">
        <v>177</v>
      </c>
      <c r="F53" s="112">
        <v>43502</v>
      </c>
      <c r="G53" s="95">
        <v>17975000</v>
      </c>
      <c r="H53" s="97">
        <v>-0.78779999999999994</v>
      </c>
      <c r="I53" s="95">
        <v>-141.60214999999999</v>
      </c>
      <c r="J53" s="96">
        <v>2.3752107260915131E-2</v>
      </c>
      <c r="K53" s="96">
        <v>-5.0979304548111514E-6</v>
      </c>
    </row>
    <row r="54" spans="2:11">
      <c r="B54" s="88" t="s">
        <v>2131</v>
      </c>
      <c r="C54" s="85" t="s">
        <v>2172</v>
      </c>
      <c r="D54" s="98" t="s">
        <v>1578</v>
      </c>
      <c r="E54" s="98" t="s">
        <v>177</v>
      </c>
      <c r="F54" s="112">
        <v>43467</v>
      </c>
      <c r="G54" s="95">
        <v>25958100</v>
      </c>
      <c r="H54" s="97">
        <v>2.1589</v>
      </c>
      <c r="I54" s="95">
        <v>560.42154000000005</v>
      </c>
      <c r="J54" s="96">
        <v>-9.4004169635893531E-2</v>
      </c>
      <c r="K54" s="96">
        <v>2.017617695987078E-5</v>
      </c>
    </row>
    <row r="55" spans="2:11">
      <c r="B55" s="88" t="s">
        <v>2131</v>
      </c>
      <c r="C55" s="85" t="s">
        <v>2173</v>
      </c>
      <c r="D55" s="98" t="s">
        <v>1578</v>
      </c>
      <c r="E55" s="98" t="s">
        <v>177</v>
      </c>
      <c r="F55" s="112">
        <v>43493</v>
      </c>
      <c r="G55" s="95">
        <v>43944000</v>
      </c>
      <c r="H55" s="97">
        <v>0.83099999999999996</v>
      </c>
      <c r="I55" s="95">
        <v>365.19584999999995</v>
      </c>
      <c r="J55" s="96">
        <v>-6.1257339669214567E-2</v>
      </c>
      <c r="K55" s="96">
        <v>1.3147703235336786E-5</v>
      </c>
    </row>
    <row r="56" spans="2:11">
      <c r="B56" s="88" t="s">
        <v>2131</v>
      </c>
      <c r="C56" s="85" t="s">
        <v>2174</v>
      </c>
      <c r="D56" s="98" t="s">
        <v>1578</v>
      </c>
      <c r="E56" s="98" t="s">
        <v>177</v>
      </c>
      <c r="F56" s="112">
        <v>43376</v>
      </c>
      <c r="G56" s="95">
        <v>90748500</v>
      </c>
      <c r="H56" s="97">
        <v>-1.0330999999999999</v>
      </c>
      <c r="I56" s="95">
        <v>-937.54869999999994</v>
      </c>
      <c r="J56" s="96">
        <v>0.15726284724300824</v>
      </c>
      <c r="K56" s="96">
        <v>-3.3753428677450186E-5</v>
      </c>
    </row>
    <row r="57" spans="2:11">
      <c r="B57" s="88" t="s">
        <v>2131</v>
      </c>
      <c r="C57" s="85" t="s">
        <v>2175</v>
      </c>
      <c r="D57" s="98" t="s">
        <v>1578</v>
      </c>
      <c r="E57" s="98" t="s">
        <v>177</v>
      </c>
      <c r="F57" s="112">
        <v>43383</v>
      </c>
      <c r="G57" s="95">
        <v>107226000</v>
      </c>
      <c r="H57" s="97">
        <v>-1.5495000000000001</v>
      </c>
      <c r="I57" s="95">
        <v>-1661.50847</v>
      </c>
      <c r="J57" s="96">
        <v>0.27869864542564493</v>
      </c>
      <c r="K57" s="96">
        <v>-5.9817274173730275E-5</v>
      </c>
    </row>
    <row r="58" spans="2:11">
      <c r="B58" s="88" t="s">
        <v>2131</v>
      </c>
      <c r="C58" s="85" t="s">
        <v>2176</v>
      </c>
      <c r="D58" s="98" t="s">
        <v>1578</v>
      </c>
      <c r="E58" s="98" t="s">
        <v>177</v>
      </c>
      <c r="F58" s="112">
        <v>43382</v>
      </c>
      <c r="G58" s="95">
        <v>94416000</v>
      </c>
      <c r="H58" s="97">
        <v>-0.97260000000000002</v>
      </c>
      <c r="I58" s="95">
        <v>-918.3103000000001</v>
      </c>
      <c r="J58" s="96">
        <v>0.15403583027802301</v>
      </c>
      <c r="K58" s="96">
        <v>-3.3060811896830418E-5</v>
      </c>
    </row>
    <row r="59" spans="2:11">
      <c r="B59" s="88" t="s">
        <v>2131</v>
      </c>
      <c r="C59" s="85" t="s">
        <v>2177</v>
      </c>
      <c r="D59" s="98" t="s">
        <v>1578</v>
      </c>
      <c r="E59" s="98" t="s">
        <v>177</v>
      </c>
      <c r="F59" s="112">
        <v>43382</v>
      </c>
      <c r="G59" s="95">
        <v>53940000</v>
      </c>
      <c r="H59" s="97">
        <v>-0.99509999999999998</v>
      </c>
      <c r="I59" s="95">
        <v>-536.74866000000009</v>
      </c>
      <c r="J59" s="96">
        <v>9.0033320429615427E-2</v>
      </c>
      <c r="K59" s="96">
        <v>-1.9323910974466676E-5</v>
      </c>
    </row>
    <row r="60" spans="2:11">
      <c r="B60" s="88" t="s">
        <v>2131</v>
      </c>
      <c r="C60" s="85" t="s">
        <v>2178</v>
      </c>
      <c r="D60" s="98" t="s">
        <v>1578</v>
      </c>
      <c r="E60" s="98" t="s">
        <v>177</v>
      </c>
      <c r="F60" s="112">
        <v>43376</v>
      </c>
      <c r="G60" s="95">
        <v>53898000</v>
      </c>
      <c r="H60" s="97">
        <v>-1.0556000000000001</v>
      </c>
      <c r="I60" s="95">
        <v>-568.9593000000001</v>
      </c>
      <c r="J60" s="96">
        <v>9.5436279185698747E-2</v>
      </c>
      <c r="K60" s="96">
        <v>-2.0483551577557507E-5</v>
      </c>
    </row>
    <row r="61" spans="2:11">
      <c r="B61" s="88" t="s">
        <v>2131</v>
      </c>
      <c r="C61" s="85" t="s">
        <v>2179</v>
      </c>
      <c r="D61" s="98" t="s">
        <v>1578</v>
      </c>
      <c r="E61" s="98" t="s">
        <v>177</v>
      </c>
      <c r="F61" s="112">
        <v>43502</v>
      </c>
      <c r="G61" s="95">
        <v>61144750</v>
      </c>
      <c r="H61" s="97">
        <v>-0.73870000000000002</v>
      </c>
      <c r="I61" s="95">
        <v>-451.70503000000002</v>
      </c>
      <c r="J61" s="96">
        <v>7.5768244499500093E-2</v>
      </c>
      <c r="K61" s="96">
        <v>-1.6262188314431558E-5</v>
      </c>
    </row>
    <row r="62" spans="2:11">
      <c r="B62" s="88" t="s">
        <v>2131</v>
      </c>
      <c r="C62" s="85" t="s">
        <v>2180</v>
      </c>
      <c r="D62" s="98" t="s">
        <v>1578</v>
      </c>
      <c r="E62" s="98" t="s">
        <v>177</v>
      </c>
      <c r="F62" s="112">
        <v>43486</v>
      </c>
      <c r="G62" s="95">
        <v>55053000</v>
      </c>
      <c r="H62" s="97">
        <v>1.1434</v>
      </c>
      <c r="I62" s="95">
        <v>629.46983999999998</v>
      </c>
      <c r="J62" s="96">
        <v>-0.10558621572618131</v>
      </c>
      <c r="K62" s="96">
        <v>2.2662039154921748E-5</v>
      </c>
    </row>
    <row r="63" spans="2:11">
      <c r="B63" s="88" t="s">
        <v>2131</v>
      </c>
      <c r="C63" s="85" t="s">
        <v>2181</v>
      </c>
      <c r="D63" s="98" t="s">
        <v>1578</v>
      </c>
      <c r="E63" s="98" t="s">
        <v>177</v>
      </c>
      <c r="F63" s="112">
        <v>43383</v>
      </c>
      <c r="G63" s="95">
        <v>128746800</v>
      </c>
      <c r="H63" s="97">
        <v>-1.4899</v>
      </c>
      <c r="I63" s="95">
        <v>-1918.21586</v>
      </c>
      <c r="J63" s="96">
        <v>0.3217583126831659</v>
      </c>
      <c r="K63" s="96">
        <v>-6.9059198971172143E-5</v>
      </c>
    </row>
    <row r="64" spans="2:11">
      <c r="B64" s="88" t="s">
        <v>2131</v>
      </c>
      <c r="C64" s="85" t="s">
        <v>2182</v>
      </c>
      <c r="D64" s="98" t="s">
        <v>1578</v>
      </c>
      <c r="E64" s="98" t="s">
        <v>179</v>
      </c>
      <c r="F64" s="112">
        <v>43423</v>
      </c>
      <c r="G64" s="95">
        <v>41108600</v>
      </c>
      <c r="H64" s="97">
        <v>3.6755</v>
      </c>
      <c r="I64" s="95">
        <v>1510.93967</v>
      </c>
      <c r="J64" s="96">
        <v>-0.25344248732531044</v>
      </c>
      <c r="K64" s="96">
        <v>5.4396528294770315E-5</v>
      </c>
    </row>
    <row r="65" spans="2:11">
      <c r="B65" s="88" t="s">
        <v>2131</v>
      </c>
      <c r="C65" s="85" t="s">
        <v>2183</v>
      </c>
      <c r="D65" s="98" t="s">
        <v>1578</v>
      </c>
      <c r="E65" s="98" t="s">
        <v>177</v>
      </c>
      <c r="F65" s="112">
        <v>43500</v>
      </c>
      <c r="G65" s="95">
        <v>107397500</v>
      </c>
      <c r="H65" s="97">
        <v>-0.4143</v>
      </c>
      <c r="I65" s="95">
        <v>-444.89545000000004</v>
      </c>
      <c r="J65" s="96">
        <v>7.4626016965795405E-2</v>
      </c>
      <c r="K65" s="96">
        <v>-1.6017031265146131E-5</v>
      </c>
    </row>
    <row r="66" spans="2:11">
      <c r="B66" s="88" t="s">
        <v>2131</v>
      </c>
      <c r="C66" s="85" t="s">
        <v>2184</v>
      </c>
      <c r="D66" s="98" t="s">
        <v>1578</v>
      </c>
      <c r="E66" s="98" t="s">
        <v>177</v>
      </c>
      <c r="F66" s="112">
        <v>43424</v>
      </c>
      <c r="G66" s="95">
        <v>36400000</v>
      </c>
      <c r="H66" s="97">
        <v>0.92430000000000001</v>
      </c>
      <c r="I66" s="95">
        <v>336.44999000000001</v>
      </c>
      <c r="J66" s="96">
        <v>-5.6435557302017117E-2</v>
      </c>
      <c r="K66" s="96">
        <v>1.2112800904095789E-5</v>
      </c>
    </row>
    <row r="67" spans="2:11">
      <c r="B67" s="88" t="s">
        <v>2131</v>
      </c>
      <c r="C67" s="85" t="s">
        <v>2185</v>
      </c>
      <c r="D67" s="98" t="s">
        <v>1578</v>
      </c>
      <c r="E67" s="98" t="s">
        <v>177</v>
      </c>
      <c r="F67" s="112">
        <v>43514</v>
      </c>
      <c r="G67" s="95">
        <v>26736762</v>
      </c>
      <c r="H67" s="97">
        <v>-0.63549999999999995</v>
      </c>
      <c r="I67" s="95">
        <v>-169.91893999999999</v>
      </c>
      <c r="J67" s="96">
        <v>2.8501918145600207E-2</v>
      </c>
      <c r="K67" s="96">
        <v>-6.1173854992683986E-6</v>
      </c>
    </row>
    <row r="68" spans="2:11">
      <c r="B68" s="88" t="s">
        <v>2131</v>
      </c>
      <c r="C68" s="85" t="s">
        <v>2186</v>
      </c>
      <c r="D68" s="98" t="s">
        <v>1578</v>
      </c>
      <c r="E68" s="98" t="s">
        <v>179</v>
      </c>
      <c r="F68" s="112">
        <v>43514</v>
      </c>
      <c r="G68" s="95">
        <v>39558540</v>
      </c>
      <c r="H68" s="97">
        <v>-0.69199999999999995</v>
      </c>
      <c r="I68" s="95">
        <v>-273.72810999999996</v>
      </c>
      <c r="J68" s="96">
        <v>4.5914694296997433E-2</v>
      </c>
      <c r="K68" s="96">
        <v>-9.8547011348831682E-6</v>
      </c>
    </row>
    <row r="69" spans="2:11">
      <c r="B69" s="88" t="s">
        <v>2131</v>
      </c>
      <c r="C69" s="85" t="s">
        <v>2187</v>
      </c>
      <c r="D69" s="98" t="s">
        <v>1578</v>
      </c>
      <c r="E69" s="98" t="s">
        <v>177</v>
      </c>
      <c r="F69" s="112">
        <v>43523</v>
      </c>
      <c r="G69" s="95">
        <v>68381000</v>
      </c>
      <c r="H69" s="97">
        <v>-0.53080000000000005</v>
      </c>
      <c r="I69" s="95">
        <v>-362.96317999999997</v>
      </c>
      <c r="J69" s="96">
        <v>6.0882835346234815E-2</v>
      </c>
      <c r="K69" s="96">
        <v>-1.306732312536993E-5</v>
      </c>
    </row>
    <row r="70" spans="2:11">
      <c r="B70" s="88" t="s">
        <v>2131</v>
      </c>
      <c r="C70" s="85" t="s">
        <v>2188</v>
      </c>
      <c r="D70" s="98" t="s">
        <v>1578</v>
      </c>
      <c r="E70" s="98" t="s">
        <v>177</v>
      </c>
      <c r="F70" s="112">
        <v>43523</v>
      </c>
      <c r="G70" s="95">
        <v>188895000</v>
      </c>
      <c r="H70" s="97">
        <v>-0.55869999999999997</v>
      </c>
      <c r="I70" s="95">
        <v>-1055.403</v>
      </c>
      <c r="J70" s="96">
        <v>0.17703152995552407</v>
      </c>
      <c r="K70" s="96">
        <v>-3.799639409287962E-5</v>
      </c>
    </row>
    <row r="71" spans="2:11">
      <c r="B71" s="88" t="s">
        <v>2131</v>
      </c>
      <c r="C71" s="85" t="s">
        <v>2189</v>
      </c>
      <c r="D71" s="98" t="s">
        <v>1578</v>
      </c>
      <c r="E71" s="98" t="s">
        <v>177</v>
      </c>
      <c r="F71" s="112">
        <v>43528</v>
      </c>
      <c r="G71" s="95">
        <v>27063750</v>
      </c>
      <c r="H71" s="97">
        <v>-0.4108</v>
      </c>
      <c r="I71" s="95">
        <v>-111.17956</v>
      </c>
      <c r="J71" s="96">
        <v>1.864907301436701E-2</v>
      </c>
      <c r="K71" s="96">
        <v>-4.0026628471142819E-6</v>
      </c>
    </row>
    <row r="72" spans="2:11">
      <c r="B72" s="88" t="s">
        <v>2131</v>
      </c>
      <c r="C72" s="85" t="s">
        <v>2190</v>
      </c>
      <c r="D72" s="98" t="s">
        <v>1578</v>
      </c>
      <c r="E72" s="98" t="s">
        <v>177</v>
      </c>
      <c r="F72" s="112">
        <v>43530</v>
      </c>
      <c r="G72" s="95">
        <v>36000000</v>
      </c>
      <c r="H72" s="97">
        <v>-0.61519999999999997</v>
      </c>
      <c r="I72" s="95">
        <v>-221.48217000000002</v>
      </c>
      <c r="J72" s="96">
        <v>3.7151047905842109E-2</v>
      </c>
      <c r="K72" s="96">
        <v>-7.9737539270460287E-6</v>
      </c>
    </row>
    <row r="73" spans="2:11">
      <c r="B73" s="88" t="s">
        <v>2131</v>
      </c>
      <c r="C73" s="85" t="s">
        <v>2191</v>
      </c>
      <c r="D73" s="98" t="s">
        <v>1578</v>
      </c>
      <c r="E73" s="98" t="s">
        <v>177</v>
      </c>
      <c r="F73" s="112">
        <v>43530</v>
      </c>
      <c r="G73" s="95">
        <v>64837800</v>
      </c>
      <c r="H73" s="97">
        <v>-0.55659999999999998</v>
      </c>
      <c r="I73" s="95">
        <v>-360.87903</v>
      </c>
      <c r="J73" s="96">
        <v>6.0533243519077989E-2</v>
      </c>
      <c r="K73" s="96">
        <v>-1.299229000082066E-5</v>
      </c>
    </row>
    <row r="74" spans="2:11">
      <c r="B74" s="88" t="s">
        <v>2131</v>
      </c>
      <c r="C74" s="85" t="s">
        <v>2192</v>
      </c>
      <c r="D74" s="98" t="s">
        <v>1578</v>
      </c>
      <c r="E74" s="98" t="s">
        <v>177</v>
      </c>
      <c r="F74" s="112">
        <v>43530</v>
      </c>
      <c r="G74" s="95">
        <v>90044375</v>
      </c>
      <c r="H74" s="97">
        <v>-0.56569999999999998</v>
      </c>
      <c r="I74" s="95">
        <v>-509.34348</v>
      </c>
      <c r="J74" s="96">
        <v>8.5436421478118668E-2</v>
      </c>
      <c r="K74" s="96">
        <v>-1.8337275519132263E-5</v>
      </c>
    </row>
    <row r="75" spans="2:11">
      <c r="B75" s="88" t="s">
        <v>2131</v>
      </c>
      <c r="C75" s="85" t="s">
        <v>2193</v>
      </c>
      <c r="D75" s="98" t="s">
        <v>1578</v>
      </c>
      <c r="E75" s="98" t="s">
        <v>177</v>
      </c>
      <c r="F75" s="112">
        <v>43531</v>
      </c>
      <c r="G75" s="95">
        <v>28674400</v>
      </c>
      <c r="H75" s="97">
        <v>-0.62739999999999996</v>
      </c>
      <c r="I75" s="95">
        <v>-179.91482000000002</v>
      </c>
      <c r="J75" s="96">
        <v>3.0178610299831175E-2</v>
      </c>
      <c r="K75" s="96">
        <v>-6.477255042736756E-6</v>
      </c>
    </row>
    <row r="76" spans="2:11">
      <c r="B76" s="88" t="s">
        <v>2131</v>
      </c>
      <c r="C76" s="85" t="s">
        <v>2194</v>
      </c>
      <c r="D76" s="98" t="s">
        <v>1578</v>
      </c>
      <c r="E76" s="98" t="s">
        <v>177</v>
      </c>
      <c r="F76" s="112">
        <v>43531</v>
      </c>
      <c r="G76" s="95">
        <v>25102000</v>
      </c>
      <c r="H76" s="97">
        <v>-0.57979999999999998</v>
      </c>
      <c r="I76" s="95">
        <v>-145.53424999999999</v>
      </c>
      <c r="J76" s="96">
        <v>2.4411671123191543E-2</v>
      </c>
      <c r="K76" s="96">
        <v>-5.2394930818006632E-6</v>
      </c>
    </row>
    <row r="77" spans="2:11">
      <c r="B77" s="88" t="s">
        <v>2131</v>
      </c>
      <c r="C77" s="85" t="s">
        <v>2195</v>
      </c>
      <c r="D77" s="98" t="s">
        <v>1578</v>
      </c>
      <c r="E77" s="98" t="s">
        <v>177</v>
      </c>
      <c r="F77" s="112">
        <v>43535</v>
      </c>
      <c r="G77" s="95">
        <v>125895000</v>
      </c>
      <c r="H77" s="97">
        <v>-0.30549999999999999</v>
      </c>
      <c r="I77" s="95">
        <v>-384.58471999999995</v>
      </c>
      <c r="J77" s="96">
        <v>6.4509596219753801E-2</v>
      </c>
      <c r="K77" s="96">
        <v>-1.3845737204858958E-5</v>
      </c>
    </row>
    <row r="78" spans="2:11">
      <c r="B78" s="88" t="s">
        <v>2131</v>
      </c>
      <c r="C78" s="85" t="s">
        <v>2196</v>
      </c>
      <c r="D78" s="98" t="s">
        <v>1578</v>
      </c>
      <c r="E78" s="98" t="s">
        <v>177</v>
      </c>
      <c r="F78" s="112">
        <v>43535</v>
      </c>
      <c r="G78" s="95">
        <v>63522350</v>
      </c>
      <c r="H78" s="97">
        <v>-0.48420000000000002</v>
      </c>
      <c r="I78" s="95">
        <v>-307.58179999999999</v>
      </c>
      <c r="J78" s="96">
        <v>5.1593255505692145E-2</v>
      </c>
      <c r="K78" s="96">
        <v>-1.107349447424091E-5</v>
      </c>
    </row>
    <row r="79" spans="2:11">
      <c r="B79" s="88" t="s">
        <v>2131</v>
      </c>
      <c r="C79" s="85" t="s">
        <v>2197</v>
      </c>
      <c r="D79" s="98" t="s">
        <v>1578</v>
      </c>
      <c r="E79" s="98" t="s">
        <v>177</v>
      </c>
      <c r="F79" s="112">
        <v>43535</v>
      </c>
      <c r="G79" s="95">
        <v>68628950</v>
      </c>
      <c r="H79" s="97">
        <v>-0.48549999999999999</v>
      </c>
      <c r="I79" s="95">
        <v>-333.19286999999997</v>
      </c>
      <c r="J79" s="96">
        <v>5.5889213453412613E-2</v>
      </c>
      <c r="K79" s="96">
        <v>-1.1995538763351635E-5</v>
      </c>
    </row>
    <row r="80" spans="2:11">
      <c r="B80" s="88" t="s">
        <v>2131</v>
      </c>
      <c r="C80" s="85" t="s">
        <v>2198</v>
      </c>
      <c r="D80" s="98" t="s">
        <v>1578</v>
      </c>
      <c r="E80" s="98" t="s">
        <v>177</v>
      </c>
      <c r="F80" s="112">
        <v>43536</v>
      </c>
      <c r="G80" s="95">
        <v>35985000</v>
      </c>
      <c r="H80" s="97">
        <v>-0.49819999999999998</v>
      </c>
      <c r="I80" s="95">
        <v>-179.26501000000002</v>
      </c>
      <c r="J80" s="96">
        <v>3.0069612259764587E-2</v>
      </c>
      <c r="K80" s="96">
        <v>-6.4538607214722779E-6</v>
      </c>
    </row>
    <row r="81" spans="2:11">
      <c r="B81" s="88" t="s">
        <v>2131</v>
      </c>
      <c r="C81" s="85" t="s">
        <v>2199</v>
      </c>
      <c r="D81" s="98" t="s">
        <v>1578</v>
      </c>
      <c r="E81" s="98" t="s">
        <v>177</v>
      </c>
      <c r="F81" s="112">
        <v>43537</v>
      </c>
      <c r="G81" s="95">
        <v>35973000</v>
      </c>
      <c r="H81" s="97">
        <v>-0.72330000000000005</v>
      </c>
      <c r="I81" s="95">
        <v>-260.21028000000001</v>
      </c>
      <c r="J81" s="96">
        <v>4.3647236153919695E-2</v>
      </c>
      <c r="K81" s="96">
        <v>-9.3680350973974419E-6</v>
      </c>
    </row>
    <row r="82" spans="2:11">
      <c r="B82" s="88" t="s">
        <v>2131</v>
      </c>
      <c r="C82" s="85" t="s">
        <v>2200</v>
      </c>
      <c r="D82" s="98" t="s">
        <v>1578</v>
      </c>
      <c r="E82" s="98" t="s">
        <v>177</v>
      </c>
      <c r="F82" s="112">
        <v>43537</v>
      </c>
      <c r="G82" s="95">
        <v>46779200</v>
      </c>
      <c r="H82" s="97">
        <v>-0.69259999999999999</v>
      </c>
      <c r="I82" s="95">
        <v>-323.97708</v>
      </c>
      <c r="J82" s="96">
        <v>5.4343372288048468E-2</v>
      </c>
      <c r="K82" s="96">
        <v>-1.1663753853968946E-5</v>
      </c>
    </row>
    <row r="83" spans="2:11">
      <c r="B83" s="88" t="s">
        <v>2131</v>
      </c>
      <c r="C83" s="85" t="s">
        <v>2201</v>
      </c>
      <c r="D83" s="98" t="s">
        <v>1578</v>
      </c>
      <c r="E83" s="98" t="s">
        <v>177</v>
      </c>
      <c r="F83" s="112">
        <v>43537</v>
      </c>
      <c r="G83" s="95">
        <v>142941000</v>
      </c>
      <c r="H83" s="97">
        <v>-0.62129999999999996</v>
      </c>
      <c r="I83" s="95">
        <v>-888.10865999999999</v>
      </c>
      <c r="J83" s="96">
        <v>0.14896985781407701</v>
      </c>
      <c r="K83" s="96">
        <v>-3.197349888398956E-5</v>
      </c>
    </row>
    <row r="84" spans="2:11">
      <c r="B84" s="88" t="s">
        <v>2131</v>
      </c>
      <c r="C84" s="85" t="s">
        <v>2202</v>
      </c>
      <c r="D84" s="98" t="s">
        <v>1578</v>
      </c>
      <c r="E84" s="98" t="s">
        <v>177</v>
      </c>
      <c r="F84" s="112">
        <v>43538</v>
      </c>
      <c r="G84" s="95">
        <v>32281200</v>
      </c>
      <c r="H84" s="97">
        <v>-0.9657</v>
      </c>
      <c r="I84" s="95">
        <v>-311.72798999999998</v>
      </c>
      <c r="J84" s="96">
        <v>5.2288730465670744E-2</v>
      </c>
      <c r="K84" s="96">
        <v>-1.1222764723827045E-5</v>
      </c>
    </row>
    <row r="85" spans="2:11">
      <c r="B85" s="88" t="s">
        <v>2131</v>
      </c>
      <c r="C85" s="85" t="s">
        <v>2203</v>
      </c>
      <c r="D85" s="98" t="s">
        <v>1578</v>
      </c>
      <c r="E85" s="98" t="s">
        <v>177</v>
      </c>
      <c r="F85" s="112">
        <v>43538</v>
      </c>
      <c r="G85" s="95">
        <v>32153400</v>
      </c>
      <c r="H85" s="97">
        <v>-0.99009999999999998</v>
      </c>
      <c r="I85" s="95">
        <v>-318.33909999999997</v>
      </c>
      <c r="J85" s="96">
        <v>5.3397666974288084E-2</v>
      </c>
      <c r="K85" s="96">
        <v>-1.146077649843009E-5</v>
      </c>
    </row>
    <row r="86" spans="2:11">
      <c r="B86" s="88" t="s">
        <v>2131</v>
      </c>
      <c r="C86" s="85" t="s">
        <v>2204</v>
      </c>
      <c r="D86" s="98" t="s">
        <v>1578</v>
      </c>
      <c r="E86" s="98" t="s">
        <v>177</v>
      </c>
      <c r="F86" s="112">
        <v>43542</v>
      </c>
      <c r="G86" s="95">
        <v>89611250</v>
      </c>
      <c r="H86" s="97">
        <v>-1.0449999999999999</v>
      </c>
      <c r="I86" s="95">
        <v>-936.44880000000001</v>
      </c>
      <c r="J86" s="96">
        <v>0.15707835186086694</v>
      </c>
      <c r="K86" s="96">
        <v>-3.3713830311837474E-5</v>
      </c>
    </row>
    <row r="87" spans="2:11">
      <c r="B87" s="88" t="s">
        <v>2131</v>
      </c>
      <c r="C87" s="85" t="s">
        <v>2205</v>
      </c>
      <c r="D87" s="98" t="s">
        <v>1578</v>
      </c>
      <c r="E87" s="98" t="s">
        <v>177</v>
      </c>
      <c r="F87" s="112">
        <v>43550</v>
      </c>
      <c r="G87" s="95">
        <v>12601750</v>
      </c>
      <c r="H87" s="97">
        <v>-0.45569999999999999</v>
      </c>
      <c r="I87" s="95">
        <v>-57.424440000000004</v>
      </c>
      <c r="J87" s="96">
        <v>9.6322792999822774E-3</v>
      </c>
      <c r="K87" s="96">
        <v>-2.0673824622470469E-6</v>
      </c>
    </row>
    <row r="88" spans="2:11">
      <c r="B88" s="88" t="s">
        <v>2131</v>
      </c>
      <c r="C88" s="85" t="s">
        <v>2206</v>
      </c>
      <c r="D88" s="98" t="s">
        <v>1578</v>
      </c>
      <c r="E88" s="98" t="s">
        <v>177</v>
      </c>
      <c r="F88" s="112">
        <v>43550</v>
      </c>
      <c r="G88" s="95">
        <v>28733600</v>
      </c>
      <c r="H88" s="97">
        <v>-0.3805</v>
      </c>
      <c r="I88" s="95">
        <v>-109.32649000000001</v>
      </c>
      <c r="J88" s="96">
        <v>1.8338242159030533E-2</v>
      </c>
      <c r="K88" s="96">
        <v>-3.9359490155241765E-6</v>
      </c>
    </row>
    <row r="89" spans="2:11">
      <c r="B89" s="88" t="s">
        <v>2131</v>
      </c>
      <c r="C89" s="85" t="s">
        <v>2207</v>
      </c>
      <c r="D89" s="98" t="s">
        <v>1578</v>
      </c>
      <c r="E89" s="98" t="s">
        <v>177</v>
      </c>
      <c r="F89" s="112">
        <v>43550</v>
      </c>
      <c r="G89" s="95">
        <v>35922500</v>
      </c>
      <c r="H89" s="97">
        <v>-0.36509999999999998</v>
      </c>
      <c r="I89" s="95">
        <v>-131.16240999999999</v>
      </c>
      <c r="J89" s="96">
        <v>2.2000962774365553E-2</v>
      </c>
      <c r="K89" s="96">
        <v>-4.7220811581280838E-6</v>
      </c>
    </row>
    <row r="90" spans="2:11">
      <c r="B90" s="88" t="s">
        <v>2131</v>
      </c>
      <c r="C90" s="85" t="s">
        <v>2208</v>
      </c>
      <c r="D90" s="98" t="s">
        <v>1578</v>
      </c>
      <c r="E90" s="98" t="s">
        <v>177</v>
      </c>
      <c r="F90" s="112">
        <v>43551</v>
      </c>
      <c r="G90" s="95">
        <v>54066000</v>
      </c>
      <c r="H90" s="97">
        <v>-2.7099999999999999E-2</v>
      </c>
      <c r="I90" s="95">
        <v>-14.636040000000001</v>
      </c>
      <c r="J90" s="96">
        <v>2.4550248139243954E-3</v>
      </c>
      <c r="K90" s="96">
        <v>-5.2692359581993787E-7</v>
      </c>
    </row>
    <row r="91" spans="2:11">
      <c r="B91" s="88" t="s">
        <v>2131</v>
      </c>
      <c r="C91" s="85" t="s">
        <v>2209</v>
      </c>
      <c r="D91" s="98" t="s">
        <v>1578</v>
      </c>
      <c r="E91" s="98" t="s">
        <v>177</v>
      </c>
      <c r="F91" s="112">
        <v>43551</v>
      </c>
      <c r="G91" s="95">
        <v>64980000</v>
      </c>
      <c r="H91" s="97">
        <v>-8.4500000000000006E-2</v>
      </c>
      <c r="I91" s="95">
        <v>-54.912889999999997</v>
      </c>
      <c r="J91" s="96">
        <v>9.2109961133134896E-3</v>
      </c>
      <c r="K91" s="96">
        <v>-1.9769621738984523E-6</v>
      </c>
    </row>
    <row r="92" spans="2:11">
      <c r="B92" s="88" t="s">
        <v>2131</v>
      </c>
      <c r="C92" s="85" t="s">
        <v>2210</v>
      </c>
      <c r="D92" s="98" t="s">
        <v>1578</v>
      </c>
      <c r="E92" s="98" t="s">
        <v>177</v>
      </c>
      <c r="F92" s="112">
        <v>43551</v>
      </c>
      <c r="G92" s="95">
        <v>36117000</v>
      </c>
      <c r="H92" s="97">
        <v>-3.7400000000000003E-2</v>
      </c>
      <c r="I92" s="95">
        <v>-13.516590000000001</v>
      </c>
      <c r="J92" s="96">
        <v>2.2672501475564663E-3</v>
      </c>
      <c r="K92" s="96">
        <v>-4.8662139526974604E-7</v>
      </c>
    </row>
    <row r="93" spans="2:11">
      <c r="B93" s="88" t="s">
        <v>2131</v>
      </c>
      <c r="C93" s="85" t="s">
        <v>2211</v>
      </c>
      <c r="D93" s="98" t="s">
        <v>1578</v>
      </c>
      <c r="E93" s="98" t="s">
        <v>177</v>
      </c>
      <c r="F93" s="112">
        <v>43552</v>
      </c>
      <c r="G93" s="95">
        <v>95340000</v>
      </c>
      <c r="H93" s="97">
        <v>-0.15740000000000001</v>
      </c>
      <c r="I93" s="95">
        <v>-150.05737999999999</v>
      </c>
      <c r="J93" s="96">
        <v>2.5170373366872612E-2</v>
      </c>
      <c r="K93" s="96">
        <v>-5.4023338450099075E-6</v>
      </c>
    </row>
    <row r="94" spans="2:11">
      <c r="B94" s="88" t="s">
        <v>2131</v>
      </c>
      <c r="C94" s="85" t="s">
        <v>2212</v>
      </c>
      <c r="D94" s="98" t="s">
        <v>1578</v>
      </c>
      <c r="E94" s="98" t="s">
        <v>177</v>
      </c>
      <c r="F94" s="112">
        <v>43552</v>
      </c>
      <c r="G94" s="95">
        <v>54480000</v>
      </c>
      <c r="H94" s="97">
        <v>-0.12989999999999999</v>
      </c>
      <c r="I94" s="95">
        <v>-70.747179999999986</v>
      </c>
      <c r="J94" s="96">
        <v>1.1867013373506471E-2</v>
      </c>
      <c r="K94" s="96">
        <v>-2.5470249110907305E-6</v>
      </c>
    </row>
    <row r="95" spans="2:11">
      <c r="B95" s="88" t="s">
        <v>2131</v>
      </c>
      <c r="C95" s="85" t="s">
        <v>2213</v>
      </c>
      <c r="D95" s="98" t="s">
        <v>1578</v>
      </c>
      <c r="E95" s="98" t="s">
        <v>177</v>
      </c>
      <c r="F95" s="112">
        <v>43552</v>
      </c>
      <c r="G95" s="95">
        <v>94720500</v>
      </c>
      <c r="H95" s="97">
        <v>9.69E-2</v>
      </c>
      <c r="I95" s="95">
        <v>91.811630000000008</v>
      </c>
      <c r="J95" s="96">
        <v>-1.5400328904324218E-2</v>
      </c>
      <c r="K95" s="96">
        <v>3.3053827550136291E-6</v>
      </c>
    </row>
    <row r="96" spans="2:11">
      <c r="B96" s="88" t="s">
        <v>2131</v>
      </c>
      <c r="C96" s="85" t="s">
        <v>2214</v>
      </c>
      <c r="D96" s="98" t="s">
        <v>1578</v>
      </c>
      <c r="E96" s="98" t="s">
        <v>177</v>
      </c>
      <c r="F96" s="112">
        <v>43552</v>
      </c>
      <c r="G96" s="95">
        <v>54111000</v>
      </c>
      <c r="H96" s="97">
        <v>6.93E-2</v>
      </c>
      <c r="I96" s="95">
        <v>37.475730000000006</v>
      </c>
      <c r="J96" s="96">
        <v>-6.2861161263518608E-3</v>
      </c>
      <c r="K96" s="96">
        <v>1.3491932522442627E-6</v>
      </c>
    </row>
    <row r="97" spans="2:11">
      <c r="B97" s="84"/>
      <c r="C97" s="85"/>
      <c r="D97" s="85"/>
      <c r="E97" s="85"/>
      <c r="F97" s="85"/>
      <c r="G97" s="95"/>
      <c r="H97" s="97"/>
      <c r="I97" s="85"/>
      <c r="J97" s="96"/>
      <c r="K97" s="85"/>
    </row>
    <row r="98" spans="2:11">
      <c r="B98" s="103" t="s">
        <v>245</v>
      </c>
      <c r="C98" s="83"/>
      <c r="D98" s="83"/>
      <c r="E98" s="83"/>
      <c r="F98" s="83"/>
      <c r="G98" s="92"/>
      <c r="H98" s="94"/>
      <c r="I98" s="92">
        <v>19958.050160000003</v>
      </c>
      <c r="J98" s="93">
        <v>-3.3477298764110888</v>
      </c>
      <c r="K98" s="93">
        <v>7.1852547245442662E-4</v>
      </c>
    </row>
    <row r="99" spans="2:11">
      <c r="B99" s="88" t="s">
        <v>2215</v>
      </c>
      <c r="C99" s="85" t="s">
        <v>2216</v>
      </c>
      <c r="D99" s="98" t="s">
        <v>1578</v>
      </c>
      <c r="E99" s="98" t="s">
        <v>177</v>
      </c>
      <c r="F99" s="112">
        <v>43417</v>
      </c>
      <c r="G99" s="95">
        <v>38247116.43</v>
      </c>
      <c r="H99" s="97">
        <v>1.5888</v>
      </c>
      <c r="I99" s="95">
        <v>607.67156999999997</v>
      </c>
      <c r="J99" s="96">
        <v>-0.1019298104587303</v>
      </c>
      <c r="K99" s="96">
        <v>2.1877262479601518E-5</v>
      </c>
    </row>
    <row r="100" spans="2:11">
      <c r="B100" s="88" t="s">
        <v>2215</v>
      </c>
      <c r="C100" s="85" t="s">
        <v>2217</v>
      </c>
      <c r="D100" s="98" t="s">
        <v>1578</v>
      </c>
      <c r="E100" s="98" t="s">
        <v>179</v>
      </c>
      <c r="F100" s="112">
        <v>43461</v>
      </c>
      <c r="G100" s="95">
        <v>69329400</v>
      </c>
      <c r="H100" s="97">
        <v>-2.3849</v>
      </c>
      <c r="I100" s="95">
        <v>-1653.40309</v>
      </c>
      <c r="J100" s="96">
        <v>0.27733906257220325</v>
      </c>
      <c r="K100" s="96">
        <v>-5.9525466008742544E-5</v>
      </c>
    </row>
    <row r="101" spans="2:11">
      <c r="B101" s="88" t="s">
        <v>2215</v>
      </c>
      <c r="C101" s="85" t="s">
        <v>2218</v>
      </c>
      <c r="D101" s="98" t="s">
        <v>1578</v>
      </c>
      <c r="E101" s="98" t="s">
        <v>179</v>
      </c>
      <c r="F101" s="112">
        <v>43482</v>
      </c>
      <c r="G101" s="95">
        <v>2558150.17</v>
      </c>
      <c r="H101" s="97">
        <v>2.1715</v>
      </c>
      <c r="I101" s="95">
        <v>55.549779999999998</v>
      </c>
      <c r="J101" s="96">
        <v>-9.3178269742390067E-3</v>
      </c>
      <c r="K101" s="96">
        <v>1.9998913520738165E-6</v>
      </c>
    </row>
    <row r="102" spans="2:11">
      <c r="B102" s="88" t="s">
        <v>2215</v>
      </c>
      <c r="C102" s="85" t="s">
        <v>2219</v>
      </c>
      <c r="D102" s="98" t="s">
        <v>1578</v>
      </c>
      <c r="E102" s="98" t="s">
        <v>180</v>
      </c>
      <c r="F102" s="112">
        <v>43503</v>
      </c>
      <c r="G102" s="95">
        <v>19876920</v>
      </c>
      <c r="H102" s="97">
        <v>0.80920000000000003</v>
      </c>
      <c r="I102" s="95">
        <v>160.84097</v>
      </c>
      <c r="J102" s="96">
        <v>-2.6979194675996323E-2</v>
      </c>
      <c r="K102" s="96">
        <v>5.7905623561815042E-6</v>
      </c>
    </row>
    <row r="103" spans="2:11">
      <c r="B103" s="88" t="s">
        <v>2215</v>
      </c>
      <c r="C103" s="85" t="s">
        <v>2220</v>
      </c>
      <c r="D103" s="98" t="s">
        <v>1578</v>
      </c>
      <c r="E103" s="98" t="s">
        <v>177</v>
      </c>
      <c r="F103" s="112">
        <v>43375</v>
      </c>
      <c r="G103" s="95">
        <v>3953219.71</v>
      </c>
      <c r="H103" s="97">
        <v>4.83</v>
      </c>
      <c r="I103" s="95">
        <v>190.93954000000002</v>
      </c>
      <c r="J103" s="96">
        <v>-3.2027878350927547E-2</v>
      </c>
      <c r="K103" s="96">
        <v>6.8741646648277027E-6</v>
      </c>
    </row>
    <row r="104" spans="2:11">
      <c r="B104" s="88" t="s">
        <v>2215</v>
      </c>
      <c r="C104" s="85" t="s">
        <v>2221</v>
      </c>
      <c r="D104" s="98" t="s">
        <v>1578</v>
      </c>
      <c r="E104" s="98" t="s">
        <v>177</v>
      </c>
      <c r="F104" s="112">
        <v>43444</v>
      </c>
      <c r="G104" s="95">
        <v>21541120.579999998</v>
      </c>
      <c r="H104" s="97">
        <v>1.0794999999999999</v>
      </c>
      <c r="I104" s="95">
        <v>232.53128000000001</v>
      </c>
      <c r="J104" s="96">
        <v>-3.9004407094651382E-2</v>
      </c>
      <c r="K104" s="96">
        <v>8.3715416327239333E-6</v>
      </c>
    </row>
    <row r="105" spans="2:11">
      <c r="B105" s="88" t="s">
        <v>2215</v>
      </c>
      <c r="C105" s="85" t="s">
        <v>2222</v>
      </c>
      <c r="D105" s="98" t="s">
        <v>1578</v>
      </c>
      <c r="E105" s="98" t="s">
        <v>180</v>
      </c>
      <c r="F105" s="112">
        <v>43460</v>
      </c>
      <c r="G105" s="95">
        <v>33017930.879999999</v>
      </c>
      <c r="H105" s="97">
        <v>-2.2088000000000001</v>
      </c>
      <c r="I105" s="95">
        <v>-729.30892000000006</v>
      </c>
      <c r="J105" s="96">
        <v>0.1223330556363881</v>
      </c>
      <c r="K105" s="96">
        <v>-2.6256424455655723E-5</v>
      </c>
    </row>
    <row r="106" spans="2:11">
      <c r="B106" s="88" t="s">
        <v>2215</v>
      </c>
      <c r="C106" s="85" t="s">
        <v>2223</v>
      </c>
      <c r="D106" s="98" t="s">
        <v>1578</v>
      </c>
      <c r="E106" s="98" t="s">
        <v>180</v>
      </c>
      <c r="F106" s="112">
        <v>43409</v>
      </c>
      <c r="G106" s="95">
        <v>5713121.4699999997</v>
      </c>
      <c r="H106" s="97">
        <v>0.4476</v>
      </c>
      <c r="I106" s="95">
        <v>25.57301</v>
      </c>
      <c r="J106" s="96">
        <v>-4.289573827123778E-3</v>
      </c>
      <c r="K106" s="96">
        <v>9.2067406109434154E-7</v>
      </c>
    </row>
    <row r="107" spans="2:11">
      <c r="B107" s="88" t="s">
        <v>2215</v>
      </c>
      <c r="C107" s="85" t="s">
        <v>2224</v>
      </c>
      <c r="D107" s="98" t="s">
        <v>1578</v>
      </c>
      <c r="E107" s="98" t="s">
        <v>179</v>
      </c>
      <c r="F107" s="112">
        <v>43503</v>
      </c>
      <c r="G107" s="95">
        <v>16675964.800000001</v>
      </c>
      <c r="H107" s="97">
        <v>1.4984</v>
      </c>
      <c r="I107" s="95">
        <v>249.86443</v>
      </c>
      <c r="J107" s="96">
        <v>-4.1911840618574087E-2</v>
      </c>
      <c r="K107" s="96">
        <v>8.9955660085036071E-6</v>
      </c>
    </row>
    <row r="108" spans="2:11">
      <c r="B108" s="88" t="s">
        <v>2215</v>
      </c>
      <c r="C108" s="85" t="s">
        <v>2225</v>
      </c>
      <c r="D108" s="98" t="s">
        <v>1578</v>
      </c>
      <c r="E108" s="98" t="s">
        <v>179</v>
      </c>
      <c r="F108" s="112">
        <v>43508</v>
      </c>
      <c r="G108" s="95">
        <v>41333976</v>
      </c>
      <c r="H108" s="97">
        <v>0.82450000000000001</v>
      </c>
      <c r="I108" s="95">
        <v>340.78739000000002</v>
      </c>
      <c r="J108" s="96">
        <v>-5.7163105506853648E-2</v>
      </c>
      <c r="K108" s="96">
        <v>1.2268955055390086E-5</v>
      </c>
    </row>
    <row r="109" spans="2:11">
      <c r="B109" s="88" t="s">
        <v>2215</v>
      </c>
      <c r="C109" s="85" t="s">
        <v>2226</v>
      </c>
      <c r="D109" s="98" t="s">
        <v>1578</v>
      </c>
      <c r="E109" s="98" t="s">
        <v>177</v>
      </c>
      <c r="F109" s="112">
        <v>43461</v>
      </c>
      <c r="G109" s="95">
        <v>10510264.51</v>
      </c>
      <c r="H109" s="97">
        <v>-0.85409999999999997</v>
      </c>
      <c r="I109" s="95">
        <v>-89.768979999999999</v>
      </c>
      <c r="J109" s="96">
        <v>1.5057698217597297E-2</v>
      </c>
      <c r="K109" s="96">
        <v>-3.2318437046283064E-6</v>
      </c>
    </row>
    <row r="110" spans="2:11">
      <c r="B110" s="88" t="s">
        <v>2215</v>
      </c>
      <c r="C110" s="85" t="s">
        <v>2227</v>
      </c>
      <c r="D110" s="98" t="s">
        <v>1578</v>
      </c>
      <c r="E110" s="98" t="s">
        <v>180</v>
      </c>
      <c r="F110" s="112">
        <v>43460</v>
      </c>
      <c r="G110" s="95">
        <v>15811403.52</v>
      </c>
      <c r="H110" s="97">
        <v>-2.2088000000000001</v>
      </c>
      <c r="I110" s="95">
        <v>-349.24652000000003</v>
      </c>
      <c r="J110" s="96">
        <v>5.8582025792273222E-2</v>
      </c>
      <c r="K110" s="96">
        <v>-1.2573498852558467E-5</v>
      </c>
    </row>
    <row r="111" spans="2:11">
      <c r="B111" s="88" t="s">
        <v>2215</v>
      </c>
      <c r="C111" s="85" t="s">
        <v>2228</v>
      </c>
      <c r="D111" s="98" t="s">
        <v>1578</v>
      </c>
      <c r="E111" s="98" t="s">
        <v>179</v>
      </c>
      <c r="F111" s="112">
        <v>43482</v>
      </c>
      <c r="G111" s="95">
        <v>4707990.3899999997</v>
      </c>
      <c r="H111" s="97">
        <v>2.0821000000000001</v>
      </c>
      <c r="I111" s="95">
        <v>98.025679999999994</v>
      </c>
      <c r="J111" s="96">
        <v>-1.6442663234168004E-2</v>
      </c>
      <c r="K111" s="96">
        <v>3.5290996600374523E-6</v>
      </c>
    </row>
    <row r="112" spans="2:11">
      <c r="B112" s="88" t="s">
        <v>2215</v>
      </c>
      <c r="C112" s="85" t="s">
        <v>2229</v>
      </c>
      <c r="D112" s="98" t="s">
        <v>1578</v>
      </c>
      <c r="E112" s="98" t="s">
        <v>179</v>
      </c>
      <c r="F112" s="112">
        <v>43398</v>
      </c>
      <c r="G112" s="95">
        <v>42187496</v>
      </c>
      <c r="H112" s="97">
        <v>2.9100999999999999</v>
      </c>
      <c r="I112" s="95">
        <v>1227.6923899999999</v>
      </c>
      <c r="J112" s="96">
        <v>-0.20593106341033132</v>
      </c>
      <c r="K112" s="96">
        <v>4.4199120028339184E-5</v>
      </c>
    </row>
    <row r="113" spans="2:11">
      <c r="B113" s="88" t="s">
        <v>2215</v>
      </c>
      <c r="C113" s="85" t="s">
        <v>2230</v>
      </c>
      <c r="D113" s="98" t="s">
        <v>1578</v>
      </c>
      <c r="E113" s="98" t="s">
        <v>179</v>
      </c>
      <c r="F113" s="112">
        <v>43398</v>
      </c>
      <c r="G113" s="95">
        <v>84411312</v>
      </c>
      <c r="H113" s="97">
        <v>2.9517000000000002</v>
      </c>
      <c r="I113" s="95">
        <v>2491.56952</v>
      </c>
      <c r="J113" s="96">
        <v>-0.41793169444861417</v>
      </c>
      <c r="K113" s="96">
        <v>8.9700955361816199E-5</v>
      </c>
    </row>
    <row r="114" spans="2:11">
      <c r="B114" s="88" t="s">
        <v>2215</v>
      </c>
      <c r="C114" s="85" t="s">
        <v>2231</v>
      </c>
      <c r="D114" s="98" t="s">
        <v>1578</v>
      </c>
      <c r="E114" s="98" t="s">
        <v>177</v>
      </c>
      <c r="F114" s="112">
        <v>43507</v>
      </c>
      <c r="G114" s="95">
        <v>12530400</v>
      </c>
      <c r="H114" s="97">
        <v>0.69889999999999997</v>
      </c>
      <c r="I114" s="95">
        <v>87.57808</v>
      </c>
      <c r="J114" s="96">
        <v>-1.4690200324394836E-2</v>
      </c>
      <c r="K114" s="96">
        <v>3.1529673893079125E-6</v>
      </c>
    </row>
    <row r="115" spans="2:11">
      <c r="B115" s="88" t="s">
        <v>2215</v>
      </c>
      <c r="C115" s="85" t="s">
        <v>2232</v>
      </c>
      <c r="D115" s="98" t="s">
        <v>1578</v>
      </c>
      <c r="E115" s="98" t="s">
        <v>179</v>
      </c>
      <c r="F115" s="112">
        <v>43453</v>
      </c>
      <c r="G115" s="95">
        <v>43025010</v>
      </c>
      <c r="H115" s="97">
        <v>-2.4224000000000001</v>
      </c>
      <c r="I115" s="95">
        <v>-1042.22531</v>
      </c>
      <c r="J115" s="96">
        <v>0.17482112632583985</v>
      </c>
      <c r="K115" s="96">
        <v>-3.752197370325234E-5</v>
      </c>
    </row>
    <row r="116" spans="2:11">
      <c r="B116" s="88" t="s">
        <v>2215</v>
      </c>
      <c r="C116" s="85" t="s">
        <v>2233</v>
      </c>
      <c r="D116" s="98" t="s">
        <v>1578</v>
      </c>
      <c r="E116" s="98" t="s">
        <v>180</v>
      </c>
      <c r="F116" s="112">
        <v>43409</v>
      </c>
      <c r="G116" s="95">
        <v>91274523.920000002</v>
      </c>
      <c r="H116" s="97">
        <v>0.47639999999999999</v>
      </c>
      <c r="I116" s="95">
        <v>434.84073999999998</v>
      </c>
      <c r="J116" s="96">
        <v>-7.2939456765986302E-2</v>
      </c>
      <c r="K116" s="96">
        <v>1.5655043736543672E-5</v>
      </c>
    </row>
    <row r="117" spans="2:11">
      <c r="B117" s="88" t="s">
        <v>2215</v>
      </c>
      <c r="C117" s="85" t="s">
        <v>2234</v>
      </c>
      <c r="D117" s="98" t="s">
        <v>1578</v>
      </c>
      <c r="E117" s="98" t="s">
        <v>179</v>
      </c>
      <c r="F117" s="112">
        <v>43472</v>
      </c>
      <c r="G117" s="95">
        <v>25674553.52</v>
      </c>
      <c r="H117" s="97">
        <v>2.5242</v>
      </c>
      <c r="I117" s="95">
        <v>648.06759</v>
      </c>
      <c r="J117" s="96">
        <v>-0.10870577113414429</v>
      </c>
      <c r="K117" s="96">
        <v>2.3331591390646727E-5</v>
      </c>
    </row>
    <row r="118" spans="2:11">
      <c r="B118" s="88" t="s">
        <v>2215</v>
      </c>
      <c r="C118" s="85" t="s">
        <v>2235</v>
      </c>
      <c r="D118" s="98" t="s">
        <v>1578</v>
      </c>
      <c r="E118" s="98" t="s">
        <v>179</v>
      </c>
      <c r="F118" s="112">
        <v>43489</v>
      </c>
      <c r="G118" s="95">
        <v>58373504</v>
      </c>
      <c r="H118" s="97">
        <v>1.8967000000000001</v>
      </c>
      <c r="I118" s="95">
        <v>1107.1472800000001</v>
      </c>
      <c r="J118" s="96">
        <v>-0.18571102873925602</v>
      </c>
      <c r="K118" s="96">
        <v>3.985928064420865E-5</v>
      </c>
    </row>
    <row r="119" spans="2:11">
      <c r="B119" s="88" t="s">
        <v>2215</v>
      </c>
      <c r="C119" s="85" t="s">
        <v>2236</v>
      </c>
      <c r="D119" s="98" t="s">
        <v>1578</v>
      </c>
      <c r="E119" s="98" t="s">
        <v>179</v>
      </c>
      <c r="F119" s="112">
        <v>43396</v>
      </c>
      <c r="G119" s="95">
        <v>42448273.600000001</v>
      </c>
      <c r="H119" s="97">
        <v>3.5283000000000002</v>
      </c>
      <c r="I119" s="95">
        <v>1497.6998700000001</v>
      </c>
      <c r="J119" s="96">
        <v>-0.25122166546834673</v>
      </c>
      <c r="K119" s="96">
        <v>5.3919871834147312E-5</v>
      </c>
    </row>
    <row r="120" spans="2:11">
      <c r="B120" s="88" t="s">
        <v>2215</v>
      </c>
      <c r="C120" s="85" t="s">
        <v>2237</v>
      </c>
      <c r="D120" s="98" t="s">
        <v>1578</v>
      </c>
      <c r="E120" s="98" t="s">
        <v>177</v>
      </c>
      <c r="F120" s="112">
        <v>43412</v>
      </c>
      <c r="G120" s="95">
        <v>15010173.57</v>
      </c>
      <c r="H120" s="97">
        <v>4.5228000000000002</v>
      </c>
      <c r="I120" s="95">
        <v>678.88656999999989</v>
      </c>
      <c r="J120" s="96">
        <v>-0.11387529517478912</v>
      </c>
      <c r="K120" s="96">
        <v>2.4441129746725471E-5</v>
      </c>
    </row>
    <row r="121" spans="2:11">
      <c r="B121" s="88" t="s">
        <v>2215</v>
      </c>
      <c r="C121" s="85" t="s">
        <v>2238</v>
      </c>
      <c r="D121" s="98" t="s">
        <v>1578</v>
      </c>
      <c r="E121" s="98" t="s">
        <v>179</v>
      </c>
      <c r="F121" s="112">
        <v>43432</v>
      </c>
      <c r="G121" s="95">
        <v>41736038.399999999</v>
      </c>
      <c r="H121" s="97">
        <v>1.6065</v>
      </c>
      <c r="I121" s="95">
        <v>670.50778000000003</v>
      </c>
      <c r="J121" s="96">
        <v>-0.11246985098628859</v>
      </c>
      <c r="K121" s="96">
        <v>2.4139478333131351E-5</v>
      </c>
    </row>
    <row r="122" spans="2:11">
      <c r="B122" s="88" t="s">
        <v>2215</v>
      </c>
      <c r="C122" s="85" t="s">
        <v>2239</v>
      </c>
      <c r="D122" s="98" t="s">
        <v>1578</v>
      </c>
      <c r="E122" s="98" t="s">
        <v>180</v>
      </c>
      <c r="F122" s="112">
        <v>43384</v>
      </c>
      <c r="G122" s="95">
        <v>56370066.649999999</v>
      </c>
      <c r="H122" s="97">
        <v>2.0297000000000001</v>
      </c>
      <c r="I122" s="95">
        <v>1144.16877</v>
      </c>
      <c r="J122" s="96">
        <v>-0.19192095140949014</v>
      </c>
      <c r="K122" s="96">
        <v>4.1192120444688275E-5</v>
      </c>
    </row>
    <row r="123" spans="2:11">
      <c r="B123" s="88" t="s">
        <v>2215</v>
      </c>
      <c r="C123" s="85" t="s">
        <v>2240</v>
      </c>
      <c r="D123" s="98" t="s">
        <v>1578</v>
      </c>
      <c r="E123" s="98" t="s">
        <v>180</v>
      </c>
      <c r="F123" s="112">
        <v>43494</v>
      </c>
      <c r="G123" s="95">
        <v>105873163.2</v>
      </c>
      <c r="H123" s="97">
        <v>1.3476999999999999</v>
      </c>
      <c r="I123" s="95">
        <v>1426.82059</v>
      </c>
      <c r="J123" s="96">
        <v>-0.23933249386229102</v>
      </c>
      <c r="K123" s="96">
        <v>5.13680910869829E-5</v>
      </c>
    </row>
    <row r="124" spans="2:11">
      <c r="B124" s="88" t="s">
        <v>2215</v>
      </c>
      <c r="C124" s="85" t="s">
        <v>2241</v>
      </c>
      <c r="D124" s="98" t="s">
        <v>1578</v>
      </c>
      <c r="E124" s="98" t="s">
        <v>179</v>
      </c>
      <c r="F124" s="112">
        <v>43503</v>
      </c>
      <c r="G124" s="95">
        <v>12507518.4</v>
      </c>
      <c r="H124" s="97">
        <v>1.5025999999999999</v>
      </c>
      <c r="I124" s="95">
        <v>187.93982</v>
      </c>
      <c r="J124" s="96">
        <v>-3.1524710346820882E-2</v>
      </c>
      <c r="K124" s="96">
        <v>6.766169384078744E-6</v>
      </c>
    </row>
    <row r="125" spans="2:11">
      <c r="B125" s="88" t="s">
        <v>2215</v>
      </c>
      <c r="C125" s="85" t="s">
        <v>2242</v>
      </c>
      <c r="D125" s="98" t="s">
        <v>1578</v>
      </c>
      <c r="E125" s="98" t="s">
        <v>179</v>
      </c>
      <c r="F125" s="112">
        <v>43440</v>
      </c>
      <c r="G125" s="95">
        <v>72669044.379999995</v>
      </c>
      <c r="H125" s="97">
        <v>1.9590000000000001</v>
      </c>
      <c r="I125" s="95">
        <v>1423.57779</v>
      </c>
      <c r="J125" s="96">
        <v>-0.23878855202648064</v>
      </c>
      <c r="K125" s="96">
        <v>5.1251344491829778E-5</v>
      </c>
    </row>
    <row r="126" spans="2:11">
      <c r="B126" s="88" t="s">
        <v>2215</v>
      </c>
      <c r="C126" s="85" t="s">
        <v>2243</v>
      </c>
      <c r="D126" s="98" t="s">
        <v>1578</v>
      </c>
      <c r="E126" s="98" t="s">
        <v>179</v>
      </c>
      <c r="F126" s="112">
        <v>43493</v>
      </c>
      <c r="G126" s="95">
        <v>15089173.060000001</v>
      </c>
      <c r="H126" s="97">
        <v>2.1192000000000002</v>
      </c>
      <c r="I126" s="95">
        <v>319.77015</v>
      </c>
      <c r="J126" s="96">
        <v>-5.3637708902293649E-2</v>
      </c>
      <c r="K126" s="96">
        <v>1.1512296855835382E-5</v>
      </c>
    </row>
    <row r="127" spans="2:11">
      <c r="B127" s="88" t="s">
        <v>2215</v>
      </c>
      <c r="C127" s="85" t="s">
        <v>2244</v>
      </c>
      <c r="D127" s="98" t="s">
        <v>1578</v>
      </c>
      <c r="E127" s="98" t="s">
        <v>177</v>
      </c>
      <c r="F127" s="112">
        <v>43377</v>
      </c>
      <c r="G127" s="95">
        <v>4041906.47</v>
      </c>
      <c r="H127" s="97">
        <v>4.1986999999999997</v>
      </c>
      <c r="I127" s="95">
        <v>169.7072</v>
      </c>
      <c r="J127" s="96">
        <v>-2.8466401232958512E-2</v>
      </c>
      <c r="K127" s="96">
        <v>6.1097624808714205E-6</v>
      </c>
    </row>
    <row r="128" spans="2:11">
      <c r="B128" s="88" t="s">
        <v>2215</v>
      </c>
      <c r="C128" s="85" t="s">
        <v>2245</v>
      </c>
      <c r="D128" s="98" t="s">
        <v>1578</v>
      </c>
      <c r="E128" s="98" t="s">
        <v>179</v>
      </c>
      <c r="F128" s="112">
        <v>43417</v>
      </c>
      <c r="G128" s="95">
        <v>23990912.68</v>
      </c>
      <c r="H128" s="97">
        <v>1.6734</v>
      </c>
      <c r="I128" s="95">
        <v>401.46323999999998</v>
      </c>
      <c r="J128" s="96">
        <v>-6.7340770869612598E-2</v>
      </c>
      <c r="K128" s="96">
        <v>1.4453394088177039E-5</v>
      </c>
    </row>
    <row r="129" spans="2:11">
      <c r="B129" s="88" t="s">
        <v>2215</v>
      </c>
      <c r="C129" s="85" t="s">
        <v>2246</v>
      </c>
      <c r="D129" s="98" t="s">
        <v>1578</v>
      </c>
      <c r="E129" s="98" t="s">
        <v>180</v>
      </c>
      <c r="F129" s="112">
        <v>43384</v>
      </c>
      <c r="G129" s="95">
        <v>24188212</v>
      </c>
      <c r="H129" s="97">
        <v>2.0937000000000001</v>
      </c>
      <c r="I129" s="95">
        <v>506.42048</v>
      </c>
      <c r="J129" s="96">
        <v>-8.4946122358199538E-2</v>
      </c>
      <c r="K129" s="96">
        <v>1.823204229548832E-5</v>
      </c>
    </row>
    <row r="130" spans="2:11">
      <c r="B130" s="88" t="s">
        <v>2215</v>
      </c>
      <c r="C130" s="85" t="s">
        <v>2247</v>
      </c>
      <c r="D130" s="98" t="s">
        <v>1578</v>
      </c>
      <c r="E130" s="98" t="s">
        <v>179</v>
      </c>
      <c r="F130" s="112">
        <v>43417</v>
      </c>
      <c r="G130" s="95">
        <v>7927294</v>
      </c>
      <c r="H130" s="97">
        <v>1.6717</v>
      </c>
      <c r="I130" s="95">
        <v>132.52011999999999</v>
      </c>
      <c r="J130" s="96">
        <v>-2.2228702773717378E-2</v>
      </c>
      <c r="K130" s="96">
        <v>4.7709611444686983E-6</v>
      </c>
    </row>
    <row r="131" spans="2:11">
      <c r="B131" s="88" t="s">
        <v>2215</v>
      </c>
      <c r="C131" s="85" t="s">
        <v>2248</v>
      </c>
      <c r="D131" s="98" t="s">
        <v>1578</v>
      </c>
      <c r="E131" s="98" t="s">
        <v>180</v>
      </c>
      <c r="F131" s="112">
        <v>43460</v>
      </c>
      <c r="G131" s="95">
        <v>18612981.59</v>
      </c>
      <c r="H131" s="97">
        <v>-2.2484999999999999</v>
      </c>
      <c r="I131" s="95">
        <v>-418.51254999999998</v>
      </c>
      <c r="J131" s="96">
        <v>7.0200593547761148E-2</v>
      </c>
      <c r="K131" s="96">
        <v>-1.5067199716711042E-5</v>
      </c>
    </row>
    <row r="132" spans="2:11">
      <c r="B132" s="88" t="s">
        <v>2215</v>
      </c>
      <c r="C132" s="85" t="s">
        <v>2249</v>
      </c>
      <c r="D132" s="98" t="s">
        <v>1578</v>
      </c>
      <c r="E132" s="98" t="s">
        <v>180</v>
      </c>
      <c r="F132" s="112">
        <v>43381</v>
      </c>
      <c r="G132" s="95">
        <v>75407953.920000002</v>
      </c>
      <c r="H132" s="97">
        <v>1.1740999999999999</v>
      </c>
      <c r="I132" s="95">
        <v>885.3916999999999</v>
      </c>
      <c r="J132" s="96">
        <v>-0.148514119498355</v>
      </c>
      <c r="K132" s="96">
        <v>3.1875683468556221E-5</v>
      </c>
    </row>
    <row r="133" spans="2:11">
      <c r="B133" s="88" t="s">
        <v>2215</v>
      </c>
      <c r="C133" s="85" t="s">
        <v>2250</v>
      </c>
      <c r="D133" s="98" t="s">
        <v>1578</v>
      </c>
      <c r="E133" s="98" t="s">
        <v>179</v>
      </c>
      <c r="F133" s="112">
        <v>43508</v>
      </c>
      <c r="G133" s="95">
        <v>19137630.890000001</v>
      </c>
      <c r="H133" s="97">
        <v>0.82450000000000001</v>
      </c>
      <c r="I133" s="95">
        <v>157.78456</v>
      </c>
      <c r="J133" s="96">
        <v>-2.6466517586324071E-2</v>
      </c>
      <c r="K133" s="96">
        <v>5.6805261341228039E-6</v>
      </c>
    </row>
    <row r="134" spans="2:11">
      <c r="B134" s="88" t="s">
        <v>2215</v>
      </c>
      <c r="C134" s="85" t="s">
        <v>2251</v>
      </c>
      <c r="D134" s="98" t="s">
        <v>1578</v>
      </c>
      <c r="E134" s="98" t="s">
        <v>179</v>
      </c>
      <c r="F134" s="112">
        <v>43391</v>
      </c>
      <c r="G134" s="95">
        <v>63819506.399999999</v>
      </c>
      <c r="H134" s="97">
        <v>3.8536999999999999</v>
      </c>
      <c r="I134" s="95">
        <v>2459.4072799999999</v>
      </c>
      <c r="J134" s="96">
        <v>-0.41253685422739367</v>
      </c>
      <c r="K134" s="96">
        <v>8.8543057245220184E-5</v>
      </c>
    </row>
    <row r="135" spans="2:11">
      <c r="B135" s="88" t="s">
        <v>2215</v>
      </c>
      <c r="C135" s="85" t="s">
        <v>2252</v>
      </c>
      <c r="D135" s="98" t="s">
        <v>1578</v>
      </c>
      <c r="E135" s="98" t="s">
        <v>179</v>
      </c>
      <c r="F135" s="112">
        <v>43402</v>
      </c>
      <c r="G135" s="95">
        <v>24062606.539999999</v>
      </c>
      <c r="H135" s="97">
        <v>2.8849999999999998</v>
      </c>
      <c r="I135" s="95">
        <v>694.21690000000001</v>
      </c>
      <c r="J135" s="96">
        <v>-0.1164467790294144</v>
      </c>
      <c r="K135" s="96">
        <v>2.4993049023299346E-5</v>
      </c>
    </row>
    <row r="136" spans="2:11">
      <c r="B136" s="88" t="s">
        <v>2215</v>
      </c>
      <c r="C136" s="85" t="s">
        <v>2253</v>
      </c>
      <c r="D136" s="98" t="s">
        <v>1578</v>
      </c>
      <c r="E136" s="98" t="s">
        <v>177</v>
      </c>
      <c r="F136" s="112">
        <v>43412</v>
      </c>
      <c r="G136" s="95">
        <v>13061774.35</v>
      </c>
      <c r="H136" s="97">
        <v>4.5476000000000001</v>
      </c>
      <c r="I136" s="95">
        <v>593.99718000000007</v>
      </c>
      <c r="J136" s="96">
        <v>-9.9636091203707811E-2</v>
      </c>
      <c r="K136" s="96">
        <v>2.1384960002330062E-5</v>
      </c>
    </row>
    <row r="137" spans="2:11">
      <c r="B137" s="88" t="s">
        <v>2215</v>
      </c>
      <c r="C137" s="85" t="s">
        <v>2254</v>
      </c>
      <c r="D137" s="98" t="s">
        <v>1578</v>
      </c>
      <c r="E137" s="98" t="s">
        <v>177</v>
      </c>
      <c r="F137" s="112">
        <v>43383</v>
      </c>
      <c r="G137" s="95">
        <v>10460160</v>
      </c>
      <c r="H137" s="97">
        <v>-0.57809999999999995</v>
      </c>
      <c r="I137" s="95">
        <v>-60.473199999999999</v>
      </c>
      <c r="J137" s="96">
        <v>1.0143673191478892E-2</v>
      </c>
      <c r="K137" s="96">
        <v>-2.177143270634561E-6</v>
      </c>
    </row>
    <row r="138" spans="2:11">
      <c r="B138" s="88" t="s">
        <v>2215</v>
      </c>
      <c r="C138" s="85" t="s">
        <v>2255</v>
      </c>
      <c r="D138" s="98" t="s">
        <v>1578</v>
      </c>
      <c r="E138" s="98" t="s">
        <v>180</v>
      </c>
      <c r="F138" s="112">
        <v>43487</v>
      </c>
      <c r="G138" s="95">
        <v>11721826</v>
      </c>
      <c r="H138" s="97">
        <v>-0.98319999999999996</v>
      </c>
      <c r="I138" s="95">
        <v>-115.24757000000001</v>
      </c>
      <c r="J138" s="96">
        <v>1.9331434192205593E-2</v>
      </c>
      <c r="K138" s="96">
        <v>-4.1491184769862609E-6</v>
      </c>
    </row>
    <row r="139" spans="2:11">
      <c r="B139" s="88" t="s">
        <v>2215</v>
      </c>
      <c r="C139" s="85" t="s">
        <v>2256</v>
      </c>
      <c r="D139" s="98" t="s">
        <v>1578</v>
      </c>
      <c r="E139" s="98" t="s">
        <v>177</v>
      </c>
      <c r="F139" s="112">
        <v>43451</v>
      </c>
      <c r="G139" s="95">
        <v>8990700</v>
      </c>
      <c r="H139" s="97">
        <v>-3.8069999999999999</v>
      </c>
      <c r="I139" s="95">
        <v>-342.27696999999995</v>
      </c>
      <c r="J139" s="96">
        <v>5.7412965158940232E-2</v>
      </c>
      <c r="K139" s="96">
        <v>-1.2322582597393348E-5</v>
      </c>
    </row>
    <row r="140" spans="2:11">
      <c r="B140" s="88" t="s">
        <v>2215</v>
      </c>
      <c r="C140" s="85" t="s">
        <v>2257</v>
      </c>
      <c r="D140" s="98" t="s">
        <v>1578</v>
      </c>
      <c r="E140" s="98" t="s">
        <v>179</v>
      </c>
      <c r="F140" s="112">
        <v>43475</v>
      </c>
      <c r="G140" s="95">
        <v>25049195.760000002</v>
      </c>
      <c r="H140" s="97">
        <v>3.2492999999999999</v>
      </c>
      <c r="I140" s="95">
        <v>813.92127000000005</v>
      </c>
      <c r="J140" s="96">
        <v>-0.13652578938229587</v>
      </c>
      <c r="K140" s="96">
        <v>2.9302620264957629E-5</v>
      </c>
    </row>
    <row r="141" spans="2:11">
      <c r="B141" s="88" t="s">
        <v>2215</v>
      </c>
      <c r="C141" s="85" t="s">
        <v>2258</v>
      </c>
      <c r="D141" s="98" t="s">
        <v>1578</v>
      </c>
      <c r="E141" s="98" t="s">
        <v>180</v>
      </c>
      <c r="F141" s="112">
        <v>43430</v>
      </c>
      <c r="G141" s="95">
        <v>79620104.719999999</v>
      </c>
      <c r="H141" s="97">
        <v>-0.83220000000000005</v>
      </c>
      <c r="I141" s="95">
        <v>-662.62392</v>
      </c>
      <c r="J141" s="96">
        <v>0.11114742552629354</v>
      </c>
      <c r="K141" s="96">
        <v>-2.3855645284018271E-5</v>
      </c>
    </row>
    <row r="142" spans="2:11">
      <c r="B142" s="88" t="s">
        <v>2215</v>
      </c>
      <c r="C142" s="85" t="s">
        <v>2259</v>
      </c>
      <c r="D142" s="98" t="s">
        <v>1578</v>
      </c>
      <c r="E142" s="98" t="s">
        <v>179</v>
      </c>
      <c r="F142" s="112">
        <v>43431</v>
      </c>
      <c r="G142" s="95">
        <v>25113100.800000001</v>
      </c>
      <c r="H142" s="97">
        <v>1.9252</v>
      </c>
      <c r="I142" s="95">
        <v>483.46621000000005</v>
      </c>
      <c r="J142" s="96">
        <v>-8.1095811588652575E-2</v>
      </c>
      <c r="K142" s="96">
        <v>1.7405647554300014E-5</v>
      </c>
    </row>
    <row r="143" spans="2:11">
      <c r="B143" s="88" t="s">
        <v>2215</v>
      </c>
      <c r="C143" s="85" t="s">
        <v>2260</v>
      </c>
      <c r="D143" s="98" t="s">
        <v>1578</v>
      </c>
      <c r="E143" s="98" t="s">
        <v>179</v>
      </c>
      <c r="F143" s="112">
        <v>43433</v>
      </c>
      <c r="G143" s="95">
        <v>61075494.079999998</v>
      </c>
      <c r="H143" s="97">
        <v>2.4842</v>
      </c>
      <c r="I143" s="95">
        <v>1517.2458000000001</v>
      </c>
      <c r="J143" s="96">
        <v>-0.25450026699999251</v>
      </c>
      <c r="K143" s="96">
        <v>5.4623560244348758E-5</v>
      </c>
    </row>
    <row r="144" spans="2:11">
      <c r="B144" s="88" t="s">
        <v>2215</v>
      </c>
      <c r="C144" s="85" t="s">
        <v>2261</v>
      </c>
      <c r="D144" s="98" t="s">
        <v>1578</v>
      </c>
      <c r="E144" s="98" t="s">
        <v>180</v>
      </c>
      <c r="F144" s="112">
        <v>43487</v>
      </c>
      <c r="G144" s="95">
        <v>22322027.199999999</v>
      </c>
      <c r="H144" s="97">
        <v>-0.86060000000000003</v>
      </c>
      <c r="I144" s="95">
        <v>-192.10493</v>
      </c>
      <c r="J144" s="96">
        <v>3.2223358915882232E-2</v>
      </c>
      <c r="K144" s="96">
        <v>-6.9161207874764923E-6</v>
      </c>
    </row>
    <row r="145" spans="2:11">
      <c r="B145" s="88" t="s">
        <v>2215</v>
      </c>
      <c r="C145" s="85" t="s">
        <v>2262</v>
      </c>
      <c r="D145" s="98" t="s">
        <v>1578</v>
      </c>
      <c r="E145" s="98" t="s">
        <v>177</v>
      </c>
      <c r="F145" s="112">
        <v>43474</v>
      </c>
      <c r="G145" s="95">
        <v>3887676.78</v>
      </c>
      <c r="H145" s="97">
        <v>4.7670000000000003</v>
      </c>
      <c r="I145" s="95">
        <v>185.32393999999999</v>
      </c>
      <c r="J145" s="96">
        <v>-3.1085927020849613E-2</v>
      </c>
      <c r="K145" s="96">
        <v>6.6719930292837677E-6</v>
      </c>
    </row>
    <row r="146" spans="2:11">
      <c r="B146" s="88" t="s">
        <v>2215</v>
      </c>
      <c r="C146" s="85" t="s">
        <v>2263</v>
      </c>
      <c r="D146" s="98" t="s">
        <v>1578</v>
      </c>
      <c r="E146" s="98" t="s">
        <v>179</v>
      </c>
      <c r="F146" s="112">
        <v>43514</v>
      </c>
      <c r="G146" s="95">
        <v>40303577.600000001</v>
      </c>
      <c r="H146" s="97">
        <v>1.1689000000000001</v>
      </c>
      <c r="I146" s="95">
        <v>471.10669000000001</v>
      </c>
      <c r="J146" s="96">
        <v>-7.9022646423198339E-2</v>
      </c>
      <c r="K146" s="96">
        <v>1.6960682746810527E-5</v>
      </c>
    </row>
    <row r="147" spans="2:11">
      <c r="B147" s="88" t="s">
        <v>2215</v>
      </c>
      <c r="C147" s="85" t="s">
        <v>2264</v>
      </c>
      <c r="D147" s="98" t="s">
        <v>1578</v>
      </c>
      <c r="E147" s="98" t="s">
        <v>179</v>
      </c>
      <c r="F147" s="112">
        <v>43514</v>
      </c>
      <c r="G147" s="95">
        <v>27122990.579999998</v>
      </c>
      <c r="H147" s="97">
        <v>1.0409999999999999</v>
      </c>
      <c r="I147" s="95">
        <v>282.35129000000001</v>
      </c>
      <c r="J147" s="96">
        <v>-4.7361132054405626E-2</v>
      </c>
      <c r="K147" s="96">
        <v>1.0165151025222535E-5</v>
      </c>
    </row>
    <row r="148" spans="2:11">
      <c r="B148" s="88" t="s">
        <v>2215</v>
      </c>
      <c r="C148" s="85" t="s">
        <v>2265</v>
      </c>
      <c r="D148" s="98" t="s">
        <v>1578</v>
      </c>
      <c r="E148" s="98" t="s">
        <v>179</v>
      </c>
      <c r="F148" s="112">
        <v>43521</v>
      </c>
      <c r="G148" s="95">
        <v>18264456.32</v>
      </c>
      <c r="H148" s="97">
        <v>1.3559000000000001</v>
      </c>
      <c r="I148" s="95">
        <v>247.65173999999999</v>
      </c>
      <c r="J148" s="96">
        <v>-4.1540687707300107E-2</v>
      </c>
      <c r="K148" s="96">
        <v>8.9159052142426717E-6</v>
      </c>
    </row>
    <row r="149" spans="2:11">
      <c r="B149" s="88" t="s">
        <v>2215</v>
      </c>
      <c r="C149" s="85" t="s">
        <v>2266</v>
      </c>
      <c r="D149" s="98" t="s">
        <v>1578</v>
      </c>
      <c r="E149" s="98" t="s">
        <v>179</v>
      </c>
      <c r="F149" s="112">
        <v>43538</v>
      </c>
      <c r="G149" s="95">
        <v>30204293.120000001</v>
      </c>
      <c r="H149" s="97">
        <v>1.0125999999999999</v>
      </c>
      <c r="I149" s="95">
        <v>305.84350000000001</v>
      </c>
      <c r="J149" s="96">
        <v>-5.1301675977756672E-2</v>
      </c>
      <c r="K149" s="96">
        <v>1.1010912567754334E-5</v>
      </c>
    </row>
    <row r="150" spans="2:11">
      <c r="B150" s="88" t="s">
        <v>2215</v>
      </c>
      <c r="C150" s="85" t="s">
        <v>2267</v>
      </c>
      <c r="D150" s="98" t="s">
        <v>1578</v>
      </c>
      <c r="E150" s="98" t="s">
        <v>180</v>
      </c>
      <c r="F150" s="112">
        <v>43542</v>
      </c>
      <c r="G150" s="95">
        <v>50638820</v>
      </c>
      <c r="H150" s="97">
        <v>-1.6963999999999999</v>
      </c>
      <c r="I150" s="95">
        <v>-859.02103</v>
      </c>
      <c r="J150" s="96">
        <v>0.14409074752001855</v>
      </c>
      <c r="K150" s="96">
        <v>-3.0926292221977161E-5</v>
      </c>
    </row>
    <row r="151" spans="2:11">
      <c r="B151" s="88" t="s">
        <v>2215</v>
      </c>
      <c r="C151" s="85" t="s">
        <v>2268</v>
      </c>
      <c r="D151" s="98" t="s">
        <v>1578</v>
      </c>
      <c r="E151" s="98" t="s">
        <v>179</v>
      </c>
      <c r="F151" s="112">
        <v>43543</v>
      </c>
      <c r="G151" s="95">
        <v>41535552</v>
      </c>
      <c r="H151" s="97">
        <v>1.2312000000000001</v>
      </c>
      <c r="I151" s="95">
        <v>511.39532000000003</v>
      </c>
      <c r="J151" s="96">
        <v>-8.5780593680039582E-2</v>
      </c>
      <c r="K151" s="96">
        <v>1.8411145425940879E-5</v>
      </c>
    </row>
    <row r="152" spans="2:11">
      <c r="B152" s="88" t="s">
        <v>2215</v>
      </c>
      <c r="C152" s="85" t="s">
        <v>2269</v>
      </c>
      <c r="D152" s="98" t="s">
        <v>1578</v>
      </c>
      <c r="E152" s="98" t="s">
        <v>177</v>
      </c>
      <c r="F152" s="112">
        <v>43543</v>
      </c>
      <c r="G152" s="95">
        <v>11934987.720000001</v>
      </c>
      <c r="H152" s="97">
        <v>-0.42009999999999997</v>
      </c>
      <c r="I152" s="95">
        <v>-50.132919999999999</v>
      </c>
      <c r="J152" s="96">
        <v>8.4092119585958084E-3</v>
      </c>
      <c r="K152" s="96">
        <v>-1.8048747116947804E-6</v>
      </c>
    </row>
    <row r="153" spans="2:11">
      <c r="B153" s="88" t="s">
        <v>2215</v>
      </c>
      <c r="C153" s="85" t="s">
        <v>2270</v>
      </c>
      <c r="D153" s="98" t="s">
        <v>1578</v>
      </c>
      <c r="E153" s="98" t="s">
        <v>177</v>
      </c>
      <c r="F153" s="112">
        <v>43543</v>
      </c>
      <c r="G153" s="95">
        <v>11803232.699999999</v>
      </c>
      <c r="H153" s="97">
        <v>-0.49509999999999998</v>
      </c>
      <c r="I153" s="95">
        <v>-58.437539999999998</v>
      </c>
      <c r="J153" s="96">
        <v>9.8022149956340232E-3</v>
      </c>
      <c r="K153" s="96">
        <v>-2.1038558727409496E-6</v>
      </c>
    </row>
    <row r="154" spans="2:11">
      <c r="B154" s="88" t="s">
        <v>2215</v>
      </c>
      <c r="C154" s="85" t="s">
        <v>2271</v>
      </c>
      <c r="D154" s="98" t="s">
        <v>1578</v>
      </c>
      <c r="E154" s="98" t="s">
        <v>179</v>
      </c>
      <c r="F154" s="112">
        <v>43543</v>
      </c>
      <c r="G154" s="95">
        <v>4153192</v>
      </c>
      <c r="H154" s="97">
        <v>1.2225999999999999</v>
      </c>
      <c r="I154" s="95">
        <v>50.778210000000001</v>
      </c>
      <c r="J154" s="96">
        <v>-8.5174518214396703E-3</v>
      </c>
      <c r="K154" s="96">
        <v>1.828106304881643E-6</v>
      </c>
    </row>
    <row r="155" spans="2:11">
      <c r="B155" s="88" t="s">
        <v>2215</v>
      </c>
      <c r="C155" s="85" t="s">
        <v>2272</v>
      </c>
      <c r="D155" s="98" t="s">
        <v>1578</v>
      </c>
      <c r="E155" s="98" t="s">
        <v>179</v>
      </c>
      <c r="F155" s="112">
        <v>43543</v>
      </c>
      <c r="G155" s="95">
        <v>33197932.800000001</v>
      </c>
      <c r="H155" s="97">
        <v>1.2133</v>
      </c>
      <c r="I155" s="95">
        <v>402.79039</v>
      </c>
      <c r="J155" s="96">
        <v>-6.7563384785794822E-2</v>
      </c>
      <c r="K155" s="96">
        <v>1.4501173859904394E-5</v>
      </c>
    </row>
    <row r="156" spans="2:11">
      <c r="B156" s="84"/>
      <c r="C156" s="85"/>
      <c r="D156" s="85"/>
      <c r="E156" s="85"/>
      <c r="F156" s="85"/>
      <c r="G156" s="95"/>
      <c r="H156" s="97"/>
      <c r="I156" s="85"/>
      <c r="J156" s="96"/>
      <c r="K156" s="85"/>
    </row>
    <row r="157" spans="2:11">
      <c r="B157" s="103" t="s">
        <v>243</v>
      </c>
      <c r="C157" s="83"/>
      <c r="D157" s="83"/>
      <c r="E157" s="83"/>
      <c r="F157" s="83"/>
      <c r="G157" s="92"/>
      <c r="H157" s="94"/>
      <c r="I157" s="92">
        <v>-236.04601</v>
      </c>
      <c r="J157" s="93">
        <v>3.959396201280168E-2</v>
      </c>
      <c r="K157" s="93">
        <v>-8.4980781938385643E-6</v>
      </c>
    </row>
    <row r="158" spans="2:11">
      <c r="B158" s="88" t="s">
        <v>2671</v>
      </c>
      <c r="C158" s="85" t="s">
        <v>2273</v>
      </c>
      <c r="D158" s="98" t="s">
        <v>1578</v>
      </c>
      <c r="E158" s="98" t="s">
        <v>178</v>
      </c>
      <c r="F158" s="112">
        <v>43108</v>
      </c>
      <c r="G158" s="95">
        <v>13437.79</v>
      </c>
      <c r="H158" s="97">
        <v>995.43420000000003</v>
      </c>
      <c r="I158" s="95">
        <v>-236.04601</v>
      </c>
      <c r="J158" s="96">
        <v>3.959396201280168E-2</v>
      </c>
      <c r="K158" s="96">
        <v>-8.4980781938385643E-6</v>
      </c>
    </row>
    <row r="159" spans="2:11">
      <c r="B159" s="150"/>
      <c r="C159" s="151"/>
      <c r="D159" s="151"/>
      <c r="E159" s="151"/>
      <c r="F159" s="151"/>
      <c r="G159" s="151"/>
      <c r="H159" s="151"/>
      <c r="I159" s="151"/>
      <c r="J159" s="151"/>
      <c r="K159" s="151"/>
    </row>
    <row r="160" spans="2:11">
      <c r="B160" s="150"/>
      <c r="C160" s="151"/>
      <c r="D160" s="151"/>
      <c r="E160" s="151"/>
      <c r="F160" s="151"/>
      <c r="G160" s="151"/>
      <c r="H160" s="151"/>
      <c r="I160" s="151"/>
      <c r="J160" s="151"/>
      <c r="K160" s="151"/>
    </row>
    <row r="161" spans="2:4">
      <c r="C161" s="1"/>
      <c r="D161" s="1"/>
    </row>
    <row r="162" spans="2:4">
      <c r="B162" s="100" t="s">
        <v>271</v>
      </c>
      <c r="C162" s="1"/>
      <c r="D162" s="1"/>
    </row>
    <row r="163" spans="2:4">
      <c r="B163" s="100" t="s">
        <v>126</v>
      </c>
      <c r="C163" s="1"/>
      <c r="D163" s="1"/>
    </row>
    <row r="164" spans="2:4">
      <c r="B164" s="100" t="s">
        <v>253</v>
      </c>
      <c r="C164" s="1"/>
      <c r="D164" s="1"/>
    </row>
    <row r="165" spans="2:4">
      <c r="B165" s="100" t="s">
        <v>261</v>
      </c>
      <c r="C165" s="1"/>
      <c r="D165" s="1"/>
    </row>
    <row r="166" spans="2:4">
      <c r="C166" s="1"/>
      <c r="D166" s="1"/>
    </row>
    <row r="167" spans="2:4">
      <c r="C167" s="1"/>
      <c r="D167" s="1"/>
    </row>
    <row r="168" spans="2:4">
      <c r="C168" s="1"/>
      <c r="D168" s="1"/>
    </row>
    <row r="169" spans="2:4">
      <c r="C169" s="1"/>
      <c r="D169" s="1"/>
    </row>
    <row r="170" spans="2:4">
      <c r="C170" s="1"/>
      <c r="D170" s="1"/>
    </row>
    <row r="171" spans="2:4">
      <c r="C171" s="1"/>
      <c r="D171" s="1"/>
    </row>
    <row r="172" spans="2:4">
      <c r="C172" s="1"/>
      <c r="D172" s="1"/>
    </row>
    <row r="173" spans="2:4">
      <c r="C173" s="1"/>
      <c r="D173" s="1"/>
    </row>
    <row r="174" spans="2:4">
      <c r="C174" s="1"/>
      <c r="D174" s="1"/>
    </row>
    <row r="175" spans="2:4">
      <c r="C175" s="1"/>
      <c r="D175" s="1"/>
    </row>
    <row r="176" spans="2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D1:XFD40 AH41:XFD44 D41:AF44 D45:XFD1048576 A1:B1048576 C5:C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193</v>
      </c>
      <c r="C1" s="79" t="s" vm="1">
        <v>272</v>
      </c>
    </row>
    <row r="2" spans="2:78">
      <c r="B2" s="57" t="s">
        <v>192</v>
      </c>
      <c r="C2" s="79" t="s">
        <v>273</v>
      </c>
    </row>
    <row r="3" spans="2:78">
      <c r="B3" s="57" t="s">
        <v>194</v>
      </c>
      <c r="C3" s="79" t="s">
        <v>274</v>
      </c>
    </row>
    <row r="4" spans="2:78">
      <c r="B4" s="57" t="s">
        <v>195</v>
      </c>
      <c r="C4" s="79">
        <v>17013</v>
      </c>
    </row>
    <row r="6" spans="2:78" ht="26.25" customHeight="1">
      <c r="B6" s="144" t="s">
        <v>224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6"/>
    </row>
    <row r="7" spans="2:78" ht="26.25" customHeight="1">
      <c r="B7" s="144" t="s">
        <v>114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6"/>
    </row>
    <row r="8" spans="2:78" s="3" customFormat="1" ht="47.25">
      <c r="B8" s="23" t="s">
        <v>130</v>
      </c>
      <c r="C8" s="31" t="s">
        <v>51</v>
      </c>
      <c r="D8" s="31" t="s">
        <v>56</v>
      </c>
      <c r="E8" s="31" t="s">
        <v>15</v>
      </c>
      <c r="F8" s="31" t="s">
        <v>72</v>
      </c>
      <c r="G8" s="31" t="s">
        <v>116</v>
      </c>
      <c r="H8" s="31" t="s">
        <v>18</v>
      </c>
      <c r="I8" s="31" t="s">
        <v>115</v>
      </c>
      <c r="J8" s="31" t="s">
        <v>17</v>
      </c>
      <c r="K8" s="31" t="s">
        <v>19</v>
      </c>
      <c r="L8" s="31" t="s">
        <v>255</v>
      </c>
      <c r="M8" s="31" t="s">
        <v>254</v>
      </c>
      <c r="N8" s="31" t="s">
        <v>124</v>
      </c>
      <c r="O8" s="31" t="s">
        <v>65</v>
      </c>
      <c r="P8" s="31" t="s">
        <v>196</v>
      </c>
      <c r="Q8" s="32" t="s">
        <v>198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262</v>
      </c>
      <c r="M9" s="17"/>
      <c r="N9" s="17" t="s">
        <v>258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127</v>
      </c>
      <c r="R10" s="1"/>
      <c r="S10" s="1"/>
      <c r="T10" s="1"/>
      <c r="U10" s="1"/>
      <c r="V10" s="1"/>
    </row>
    <row r="11" spans="2:78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"/>
      <c r="S11" s="1"/>
      <c r="T11" s="1"/>
      <c r="U11" s="1"/>
      <c r="V11" s="1"/>
      <c r="BZ11" s="1"/>
    </row>
    <row r="12" spans="2:78" ht="18" customHeight="1">
      <c r="B12" s="100" t="s">
        <v>271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2:78">
      <c r="B13" s="100" t="s">
        <v>126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2:78">
      <c r="B14" s="100" t="s">
        <v>253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2:78">
      <c r="B15" s="100" t="s">
        <v>261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7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6:B110">
    <cfRule type="cellIs" dxfId="56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D28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7109375" style="2" bestFit="1" customWidth="1"/>
    <col min="3" max="3" width="14.28515625" style="2" customWidth="1"/>
    <col min="4" max="4" width="11.28515625" style="2" bestFit="1" customWidth="1"/>
    <col min="5" max="5" width="11.28515625" style="2" customWidth="1"/>
    <col min="6" max="6" width="8.7109375" style="1" customWidth="1"/>
    <col min="7" max="7" width="11.28515625" style="1" customWidth="1"/>
    <col min="8" max="8" width="11.140625" style="1" customWidth="1"/>
    <col min="9" max="9" width="6.85546875" style="1" customWidth="1"/>
    <col min="10" max="10" width="16.28515625" style="1" customWidth="1"/>
    <col min="11" max="11" width="6.85546875" style="1" customWidth="1"/>
    <col min="12" max="12" width="7.5703125" style="1" customWidth="1"/>
    <col min="13" max="13" width="14.28515625" style="1" customWidth="1"/>
    <col min="14" max="14" width="9.140625" style="1" customWidth="1"/>
    <col min="15" max="15" width="13.140625" style="1" customWidth="1"/>
    <col min="16" max="16" width="9.140625" style="1" customWidth="1"/>
    <col min="17" max="17" width="10.42578125" style="1" customWidth="1"/>
    <col min="18" max="18" width="7.570312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6">
      <c r="B1" s="57" t="s">
        <v>193</v>
      </c>
      <c r="C1" s="79" t="s" vm="1">
        <v>272</v>
      </c>
    </row>
    <row r="2" spans="2:56">
      <c r="B2" s="57" t="s">
        <v>192</v>
      </c>
      <c r="C2" s="79" t="s">
        <v>273</v>
      </c>
    </row>
    <row r="3" spans="2:56">
      <c r="B3" s="57" t="s">
        <v>194</v>
      </c>
      <c r="C3" s="79" t="s">
        <v>274</v>
      </c>
    </row>
    <row r="4" spans="2:56">
      <c r="B4" s="57" t="s">
        <v>195</v>
      </c>
      <c r="C4" s="79">
        <v>17013</v>
      </c>
    </row>
    <row r="6" spans="2:56" ht="26.25" customHeight="1">
      <c r="B6" s="144" t="s">
        <v>225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6"/>
    </row>
    <row r="7" spans="2:56" s="3" customFormat="1" ht="63">
      <c r="B7" s="23" t="s">
        <v>130</v>
      </c>
      <c r="C7" s="31" t="s">
        <v>239</v>
      </c>
      <c r="D7" s="31" t="s">
        <v>51</v>
      </c>
      <c r="E7" s="31" t="s">
        <v>131</v>
      </c>
      <c r="F7" s="31" t="s">
        <v>15</v>
      </c>
      <c r="G7" s="31" t="s">
        <v>116</v>
      </c>
      <c r="H7" s="31" t="s">
        <v>72</v>
      </c>
      <c r="I7" s="31" t="s">
        <v>18</v>
      </c>
      <c r="J7" s="31" t="s">
        <v>115</v>
      </c>
      <c r="K7" s="14" t="s">
        <v>39</v>
      </c>
      <c r="L7" s="72" t="s">
        <v>19</v>
      </c>
      <c r="M7" s="31" t="s">
        <v>255</v>
      </c>
      <c r="N7" s="31" t="s">
        <v>254</v>
      </c>
      <c r="O7" s="31" t="s">
        <v>124</v>
      </c>
      <c r="P7" s="31" t="s">
        <v>196</v>
      </c>
      <c r="Q7" s="32" t="s">
        <v>198</v>
      </c>
      <c r="R7" s="1"/>
      <c r="BC7" s="3" t="s">
        <v>176</v>
      </c>
      <c r="BD7" s="3" t="s">
        <v>178</v>
      </c>
    </row>
    <row r="8" spans="2:56" s="3" customFormat="1" ht="24" customHeight="1">
      <c r="B8" s="16"/>
      <c r="C8" s="71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262</v>
      </c>
      <c r="N8" s="17"/>
      <c r="O8" s="17" t="s">
        <v>258</v>
      </c>
      <c r="P8" s="33" t="s">
        <v>20</v>
      </c>
      <c r="Q8" s="18" t="s">
        <v>20</v>
      </c>
      <c r="R8" s="1"/>
      <c r="BC8" s="3" t="s">
        <v>174</v>
      </c>
      <c r="BD8" s="3" t="s">
        <v>177</v>
      </c>
    </row>
    <row r="9" spans="2:56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127</v>
      </c>
      <c r="R9" s="1"/>
      <c r="BC9" s="4" t="s">
        <v>175</v>
      </c>
      <c r="BD9" s="4" t="s">
        <v>179</v>
      </c>
    </row>
    <row r="10" spans="2:56" s="4" customFormat="1" ht="18" customHeight="1">
      <c r="B10" s="80" t="s">
        <v>46</v>
      </c>
      <c r="C10" s="81"/>
      <c r="D10" s="81"/>
      <c r="E10" s="81"/>
      <c r="F10" s="81"/>
      <c r="G10" s="81"/>
      <c r="H10" s="81"/>
      <c r="I10" s="89">
        <v>5.1959145314549877</v>
      </c>
      <c r="J10" s="81"/>
      <c r="K10" s="81"/>
      <c r="L10" s="104">
        <v>3.3521412142477447E-2</v>
      </c>
      <c r="M10" s="89"/>
      <c r="N10" s="91"/>
      <c r="O10" s="89">
        <v>2442487.2344533098</v>
      </c>
      <c r="P10" s="90">
        <v>1</v>
      </c>
      <c r="Q10" s="90">
        <v>8.7933905368011669E-2</v>
      </c>
      <c r="R10" s="1"/>
      <c r="BC10" s="1" t="s">
        <v>30</v>
      </c>
      <c r="BD10" s="4" t="s">
        <v>180</v>
      </c>
    </row>
    <row r="11" spans="2:56" ht="21.75" customHeight="1">
      <c r="B11" s="82" t="s">
        <v>44</v>
      </c>
      <c r="C11" s="83"/>
      <c r="D11" s="83"/>
      <c r="E11" s="83"/>
      <c r="F11" s="83"/>
      <c r="G11" s="83"/>
      <c r="H11" s="83"/>
      <c r="I11" s="92">
        <v>5.5351338517143303</v>
      </c>
      <c r="J11" s="83"/>
      <c r="K11" s="83"/>
      <c r="L11" s="105">
        <v>2.488714812798113E-2</v>
      </c>
      <c r="M11" s="92"/>
      <c r="N11" s="94"/>
      <c r="O11" s="92">
        <v>1556782.7662733095</v>
      </c>
      <c r="P11" s="93">
        <v>0.63737600930461225</v>
      </c>
      <c r="Q11" s="93">
        <v>5.6046961686032695E-2</v>
      </c>
      <c r="BD11" s="1" t="s">
        <v>186</v>
      </c>
    </row>
    <row r="12" spans="2:56">
      <c r="B12" s="103" t="s">
        <v>96</v>
      </c>
      <c r="C12" s="83"/>
      <c r="D12" s="83"/>
      <c r="E12" s="83"/>
      <c r="F12" s="83"/>
      <c r="G12" s="83"/>
      <c r="H12" s="83"/>
      <c r="I12" s="92">
        <v>2.7639055498885408</v>
      </c>
      <c r="J12" s="83"/>
      <c r="K12" s="83"/>
      <c r="L12" s="105">
        <v>2.1269963613893342E-2</v>
      </c>
      <c r="M12" s="92"/>
      <c r="N12" s="94"/>
      <c r="O12" s="92">
        <v>2676</v>
      </c>
      <c r="P12" s="93">
        <v>1.0956044978466207E-3</v>
      </c>
      <c r="Q12" s="93">
        <v>9.634078223441269E-5</v>
      </c>
      <c r="BD12" s="1" t="s">
        <v>181</v>
      </c>
    </row>
    <row r="13" spans="2:56">
      <c r="B13" s="88" t="s">
        <v>2669</v>
      </c>
      <c r="C13" s="98" t="s">
        <v>2330</v>
      </c>
      <c r="D13" s="85" t="s">
        <v>2331</v>
      </c>
      <c r="E13" s="85"/>
      <c r="F13" s="85" t="s">
        <v>2332</v>
      </c>
      <c r="G13" s="112"/>
      <c r="H13" s="85" t="s">
        <v>2329</v>
      </c>
      <c r="I13" s="95">
        <v>4.4400000000000004</v>
      </c>
      <c r="J13" s="98" t="s">
        <v>178</v>
      </c>
      <c r="K13" s="85"/>
      <c r="L13" s="99">
        <v>1.26E-2</v>
      </c>
      <c r="M13" s="95">
        <v>350000</v>
      </c>
      <c r="N13" s="97">
        <v>100</v>
      </c>
      <c r="O13" s="95">
        <v>350</v>
      </c>
      <c r="P13" s="96">
        <v>1.4329655240893769E-4</v>
      </c>
      <c r="Q13" s="96">
        <v>1.2600625479089851E-5</v>
      </c>
      <c r="BD13" s="1" t="s">
        <v>182</v>
      </c>
    </row>
    <row r="14" spans="2:56">
      <c r="B14" s="88" t="s">
        <v>2670</v>
      </c>
      <c r="C14" s="98" t="s">
        <v>2330</v>
      </c>
      <c r="D14" s="85" t="s">
        <v>2333</v>
      </c>
      <c r="E14" s="85"/>
      <c r="F14" s="85" t="s">
        <v>2332</v>
      </c>
      <c r="G14" s="112"/>
      <c r="H14" s="85" t="s">
        <v>2329</v>
      </c>
      <c r="I14" s="95">
        <v>2.5799999999999996</v>
      </c>
      <c r="J14" s="98" t="s">
        <v>178</v>
      </c>
      <c r="K14" s="85"/>
      <c r="L14" s="99">
        <v>2.5299999999999993E-2</v>
      </c>
      <c r="M14" s="95">
        <v>138606.43</v>
      </c>
      <c r="N14" s="97">
        <v>101.140293419288</v>
      </c>
      <c r="O14" s="95">
        <v>140.18695000000002</v>
      </c>
      <c r="P14" s="96">
        <v>5.739516179349752E-5</v>
      </c>
      <c r="Q14" s="96">
        <v>5.0469807257311296E-6</v>
      </c>
      <c r="BD14" s="1" t="s">
        <v>183</v>
      </c>
    </row>
    <row r="15" spans="2:56">
      <c r="B15" s="88" t="s">
        <v>2334</v>
      </c>
      <c r="C15" s="98" t="s">
        <v>2330</v>
      </c>
      <c r="D15" s="85" t="s">
        <v>2335</v>
      </c>
      <c r="E15" s="85"/>
      <c r="F15" s="85" t="s">
        <v>2332</v>
      </c>
      <c r="G15" s="112"/>
      <c r="H15" s="85" t="s">
        <v>2329</v>
      </c>
      <c r="I15" s="95">
        <v>3.28</v>
      </c>
      <c r="J15" s="98" t="s">
        <v>178</v>
      </c>
      <c r="K15" s="85"/>
      <c r="L15" s="99">
        <v>1.7699999999999997E-2</v>
      </c>
      <c r="M15" s="95">
        <v>459449.52</v>
      </c>
      <c r="N15" s="97">
        <v>96.804887292079442</v>
      </c>
      <c r="O15" s="95">
        <v>444.76959000000005</v>
      </c>
      <c r="P15" s="96">
        <v>1.8209699675239069E-4</v>
      </c>
      <c r="Q15" s="96">
        <v>1.6012500080223849E-5</v>
      </c>
      <c r="BD15" s="1" t="s">
        <v>185</v>
      </c>
    </row>
    <row r="16" spans="2:56">
      <c r="B16" s="88" t="s">
        <v>2336</v>
      </c>
      <c r="C16" s="98" t="s">
        <v>2330</v>
      </c>
      <c r="D16" s="85" t="s">
        <v>2337</v>
      </c>
      <c r="E16" s="85"/>
      <c r="F16" s="85" t="s">
        <v>2332</v>
      </c>
      <c r="G16" s="112"/>
      <c r="H16" s="85" t="s">
        <v>2329</v>
      </c>
      <c r="I16" s="95">
        <v>2.31</v>
      </c>
      <c r="J16" s="98" t="s">
        <v>178</v>
      </c>
      <c r="K16" s="85"/>
      <c r="L16" s="99">
        <v>2.3600000000000003E-2</v>
      </c>
      <c r="M16" s="95">
        <v>1724292.2999999993</v>
      </c>
      <c r="N16" s="97">
        <v>100.97148029948289</v>
      </c>
      <c r="O16" s="95">
        <v>1741.0434599999996</v>
      </c>
      <c r="P16" s="96">
        <v>7.1281578689179478E-4</v>
      </c>
      <c r="Q16" s="96">
        <v>6.2680675949367852E-5</v>
      </c>
      <c r="BD16" s="1" t="s">
        <v>184</v>
      </c>
    </row>
    <row r="17" spans="2:56">
      <c r="B17" s="84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95"/>
      <c r="N17" s="94"/>
      <c r="O17" s="85"/>
      <c r="P17" s="96"/>
      <c r="Q17" s="85"/>
      <c r="BD17" s="1" t="s">
        <v>187</v>
      </c>
    </row>
    <row r="18" spans="2:56">
      <c r="B18" s="103" t="s">
        <v>40</v>
      </c>
      <c r="C18" s="83"/>
      <c r="D18" s="83"/>
      <c r="E18" s="83"/>
      <c r="F18" s="83"/>
      <c r="G18" s="83"/>
      <c r="H18" s="83"/>
      <c r="I18" s="92">
        <v>8.4731115333626548</v>
      </c>
      <c r="J18" s="83"/>
      <c r="K18" s="83"/>
      <c r="L18" s="105">
        <v>3.0272179943489318E-2</v>
      </c>
      <c r="M18" s="92"/>
      <c r="N18" s="94"/>
      <c r="O18" s="92">
        <v>352827.03268330963</v>
      </c>
      <c r="P18" s="93">
        <v>0.14445399251483959</v>
      </c>
      <c r="Q18" s="93">
        <v>1.2702403707831369E-2</v>
      </c>
      <c r="BD18" s="1" t="s">
        <v>188</v>
      </c>
    </row>
    <row r="19" spans="2:56">
      <c r="B19" s="88" t="s">
        <v>2688</v>
      </c>
      <c r="C19" s="98" t="s">
        <v>2330</v>
      </c>
      <c r="D19" s="85">
        <v>6028</v>
      </c>
      <c r="E19" s="85"/>
      <c r="F19" s="85" t="s">
        <v>1873</v>
      </c>
      <c r="G19" s="112">
        <v>43100</v>
      </c>
      <c r="H19" s="85"/>
      <c r="I19" s="95">
        <v>9.4800000000000022</v>
      </c>
      <c r="J19" s="98" t="s">
        <v>178</v>
      </c>
      <c r="K19" s="99">
        <v>4.2800000000000005E-2</v>
      </c>
      <c r="L19" s="99">
        <v>4.2800000000000005E-2</v>
      </c>
      <c r="M19" s="95">
        <v>9308876.7100000009</v>
      </c>
      <c r="N19" s="97">
        <v>101.59</v>
      </c>
      <c r="O19" s="95">
        <v>9455.3510200000001</v>
      </c>
      <c r="P19" s="96">
        <v>3.8711977228066642E-3</v>
      </c>
      <c r="Q19" s="96">
        <v>3.4040953421814348E-4</v>
      </c>
      <c r="BD19" s="1" t="s">
        <v>189</v>
      </c>
    </row>
    <row r="20" spans="2:56">
      <c r="B20" s="88" t="s">
        <v>2688</v>
      </c>
      <c r="C20" s="98" t="s">
        <v>2330</v>
      </c>
      <c r="D20" s="85">
        <v>5212</v>
      </c>
      <c r="E20" s="85"/>
      <c r="F20" s="85" t="s">
        <v>1873</v>
      </c>
      <c r="G20" s="112">
        <v>42643</v>
      </c>
      <c r="H20" s="85"/>
      <c r="I20" s="95">
        <v>8.48</v>
      </c>
      <c r="J20" s="98" t="s">
        <v>178</v>
      </c>
      <c r="K20" s="99">
        <v>3.0600000000000006E-2</v>
      </c>
      <c r="L20" s="99">
        <v>3.0600000000000006E-2</v>
      </c>
      <c r="M20" s="95">
        <v>21616335.149999999</v>
      </c>
      <c r="N20" s="97">
        <v>98.17</v>
      </c>
      <c r="O20" s="95">
        <v>21220.756219999999</v>
      </c>
      <c r="P20" s="96">
        <v>8.6881748738186302E-3</v>
      </c>
      <c r="Q20" s="96">
        <v>7.6398514717510404E-4</v>
      </c>
      <c r="BD20" s="1" t="s">
        <v>190</v>
      </c>
    </row>
    <row r="21" spans="2:56">
      <c r="B21" s="88" t="s">
        <v>2688</v>
      </c>
      <c r="C21" s="98" t="s">
        <v>2330</v>
      </c>
      <c r="D21" s="85">
        <v>5211</v>
      </c>
      <c r="E21" s="85"/>
      <c r="F21" s="85" t="s">
        <v>1873</v>
      </c>
      <c r="G21" s="112">
        <v>42643</v>
      </c>
      <c r="H21" s="85"/>
      <c r="I21" s="95">
        <v>5.82</v>
      </c>
      <c r="J21" s="98" t="s">
        <v>178</v>
      </c>
      <c r="K21" s="99">
        <v>3.5700000000000003E-2</v>
      </c>
      <c r="L21" s="99">
        <v>3.5700000000000003E-2</v>
      </c>
      <c r="M21" s="95">
        <v>21514984.27</v>
      </c>
      <c r="N21" s="97">
        <v>101.73</v>
      </c>
      <c r="O21" s="95">
        <v>21887.193500000001</v>
      </c>
      <c r="P21" s="96">
        <v>8.9610267727351731E-3</v>
      </c>
      <c r="Q21" s="96">
        <v>7.8797808023391364E-4</v>
      </c>
      <c r="BD21" s="1" t="s">
        <v>191</v>
      </c>
    </row>
    <row r="22" spans="2:56">
      <c r="B22" s="88" t="s">
        <v>2688</v>
      </c>
      <c r="C22" s="98" t="s">
        <v>2330</v>
      </c>
      <c r="D22" s="85">
        <v>6027</v>
      </c>
      <c r="E22" s="85"/>
      <c r="F22" s="85" t="s">
        <v>1873</v>
      </c>
      <c r="G22" s="112">
        <v>43100</v>
      </c>
      <c r="H22" s="85"/>
      <c r="I22" s="95">
        <v>9.91</v>
      </c>
      <c r="J22" s="98" t="s">
        <v>178</v>
      </c>
      <c r="K22" s="99">
        <v>3.0700000000000002E-2</v>
      </c>
      <c r="L22" s="99">
        <v>3.0700000000000002E-2</v>
      </c>
      <c r="M22" s="95">
        <v>34808116.5</v>
      </c>
      <c r="N22" s="97">
        <v>99.64</v>
      </c>
      <c r="O22" s="95">
        <v>34682.807280000001</v>
      </c>
      <c r="P22" s="96">
        <v>1.4199790603107446E-2</v>
      </c>
      <c r="Q22" s="96">
        <v>1.2486430431392314E-3</v>
      </c>
      <c r="BD22" s="1" t="s">
        <v>30</v>
      </c>
    </row>
    <row r="23" spans="2:56">
      <c r="B23" s="88" t="s">
        <v>2688</v>
      </c>
      <c r="C23" s="98" t="s">
        <v>2330</v>
      </c>
      <c r="D23" s="85">
        <v>5025</v>
      </c>
      <c r="E23" s="85"/>
      <c r="F23" s="85" t="s">
        <v>1873</v>
      </c>
      <c r="G23" s="112">
        <v>42551</v>
      </c>
      <c r="H23" s="85"/>
      <c r="I23" s="95">
        <v>9.379999999999999</v>
      </c>
      <c r="J23" s="98" t="s">
        <v>178</v>
      </c>
      <c r="K23" s="99">
        <v>3.3400000000000006E-2</v>
      </c>
      <c r="L23" s="99">
        <v>3.3400000000000006E-2</v>
      </c>
      <c r="M23" s="95">
        <v>21000891.140000001</v>
      </c>
      <c r="N23" s="97">
        <v>96.55</v>
      </c>
      <c r="O23" s="95">
        <v>20275.29279</v>
      </c>
      <c r="P23" s="96">
        <v>8.301084445396548E-3</v>
      </c>
      <c r="Q23" s="96">
        <v>7.2994677407337352E-4</v>
      </c>
    </row>
    <row r="24" spans="2:56">
      <c r="B24" s="88" t="s">
        <v>2688</v>
      </c>
      <c r="C24" s="98" t="s">
        <v>2330</v>
      </c>
      <c r="D24" s="85">
        <v>5024</v>
      </c>
      <c r="E24" s="85"/>
      <c r="F24" s="85" t="s">
        <v>1873</v>
      </c>
      <c r="G24" s="112">
        <v>42551</v>
      </c>
      <c r="H24" s="85"/>
      <c r="I24" s="95">
        <v>6.9600000000000009</v>
      </c>
      <c r="J24" s="98" t="s">
        <v>178</v>
      </c>
      <c r="K24" s="99">
        <v>3.7499999999999999E-2</v>
      </c>
      <c r="L24" s="99">
        <v>3.7499999999999999E-2</v>
      </c>
      <c r="M24" s="95">
        <v>16835109.539999999</v>
      </c>
      <c r="N24" s="97">
        <v>104.37</v>
      </c>
      <c r="O24" s="95">
        <v>17570.803829999997</v>
      </c>
      <c r="P24" s="96">
        <v>7.1938160339793077E-3</v>
      </c>
      <c r="Q24" s="96">
        <v>6.3258033836682142E-4</v>
      </c>
    </row>
    <row r="25" spans="2:56">
      <c r="B25" s="88" t="s">
        <v>2688</v>
      </c>
      <c r="C25" s="98" t="s">
        <v>2330</v>
      </c>
      <c r="D25" s="85">
        <v>6026</v>
      </c>
      <c r="E25" s="85"/>
      <c r="F25" s="85" t="s">
        <v>1873</v>
      </c>
      <c r="G25" s="112">
        <v>43100</v>
      </c>
      <c r="H25" s="85"/>
      <c r="I25" s="95">
        <v>7.71</v>
      </c>
      <c r="J25" s="98" t="s">
        <v>178</v>
      </c>
      <c r="K25" s="99">
        <v>3.4799999999999998E-2</v>
      </c>
      <c r="L25" s="99">
        <v>3.4799999999999998E-2</v>
      </c>
      <c r="M25" s="95">
        <v>47573119.740000002</v>
      </c>
      <c r="N25" s="97">
        <v>102.46</v>
      </c>
      <c r="O25" s="95">
        <v>48743.418490000004</v>
      </c>
      <c r="P25" s="96">
        <v>1.9956468063551624E-2</v>
      </c>
      <c r="Q25" s="96">
        <v>1.7548501741800953E-3</v>
      </c>
    </row>
    <row r="26" spans="2:56">
      <c r="B26" s="88" t="s">
        <v>2688</v>
      </c>
      <c r="C26" s="98" t="s">
        <v>2330</v>
      </c>
      <c r="D26" s="85">
        <v>5023</v>
      </c>
      <c r="E26" s="85"/>
      <c r="F26" s="85" t="s">
        <v>1873</v>
      </c>
      <c r="G26" s="112">
        <v>42551</v>
      </c>
      <c r="H26" s="85"/>
      <c r="I26" s="95">
        <v>9.6199999999999992</v>
      </c>
      <c r="J26" s="98" t="s">
        <v>178</v>
      </c>
      <c r="K26" s="99">
        <v>2.6900000000000004E-2</v>
      </c>
      <c r="L26" s="99">
        <v>2.6900000000000004E-2</v>
      </c>
      <c r="M26" s="95">
        <v>18821827.23</v>
      </c>
      <c r="N26" s="97">
        <v>100.66</v>
      </c>
      <c r="O26" s="95">
        <v>18944.872639999998</v>
      </c>
      <c r="P26" s="96">
        <v>7.7563855289668844E-3</v>
      </c>
      <c r="Q26" s="96">
        <v>6.8204927110198906E-4</v>
      </c>
    </row>
    <row r="27" spans="2:56">
      <c r="B27" s="88" t="s">
        <v>2688</v>
      </c>
      <c r="C27" s="98" t="s">
        <v>2330</v>
      </c>
      <c r="D27" s="85">
        <v>5210</v>
      </c>
      <c r="E27" s="85"/>
      <c r="F27" s="85" t="s">
        <v>1873</v>
      </c>
      <c r="G27" s="112">
        <v>42643</v>
      </c>
      <c r="H27" s="85"/>
      <c r="I27" s="95">
        <v>8.879999999999999</v>
      </c>
      <c r="J27" s="98" t="s">
        <v>178</v>
      </c>
      <c r="K27" s="99">
        <v>1.9E-2</v>
      </c>
      <c r="L27" s="99">
        <v>1.9E-2</v>
      </c>
      <c r="M27" s="95">
        <v>15750570.359999999</v>
      </c>
      <c r="N27" s="97">
        <v>106.85</v>
      </c>
      <c r="O27" s="95">
        <v>16829.477340000001</v>
      </c>
      <c r="P27" s="96">
        <v>6.8903030904752562E-3</v>
      </c>
      <c r="Q27" s="96">
        <v>6.0589125991476951E-4</v>
      </c>
    </row>
    <row r="28" spans="2:56">
      <c r="B28" s="88" t="s">
        <v>2688</v>
      </c>
      <c r="C28" s="98" t="s">
        <v>2330</v>
      </c>
      <c r="D28" s="85">
        <v>6025</v>
      </c>
      <c r="E28" s="85"/>
      <c r="F28" s="85" t="s">
        <v>1873</v>
      </c>
      <c r="G28" s="112">
        <v>43100</v>
      </c>
      <c r="H28" s="85"/>
      <c r="I28" s="95">
        <v>9.98</v>
      </c>
      <c r="J28" s="98" t="s">
        <v>178</v>
      </c>
      <c r="K28" s="99">
        <v>2.8699999999999996E-2</v>
      </c>
      <c r="L28" s="99">
        <v>2.8699999999999996E-2</v>
      </c>
      <c r="M28" s="95">
        <v>19514223.399999999</v>
      </c>
      <c r="N28" s="97">
        <v>106.64</v>
      </c>
      <c r="O28" s="95">
        <v>20808.259619999997</v>
      </c>
      <c r="P28" s="96">
        <v>8.5192910433603188E-3</v>
      </c>
      <c r="Q28" s="96">
        <v>7.4913453240939558E-4</v>
      </c>
    </row>
    <row r="29" spans="2:56">
      <c r="B29" s="88" t="s">
        <v>2688</v>
      </c>
      <c r="C29" s="98" t="s">
        <v>2330</v>
      </c>
      <c r="D29" s="85">
        <v>5022</v>
      </c>
      <c r="E29" s="85"/>
      <c r="F29" s="85" t="s">
        <v>1873</v>
      </c>
      <c r="G29" s="112">
        <v>42551</v>
      </c>
      <c r="H29" s="85"/>
      <c r="I29" s="95">
        <v>8.18</v>
      </c>
      <c r="J29" s="98" t="s">
        <v>178</v>
      </c>
      <c r="K29" s="99">
        <v>2.46E-2</v>
      </c>
      <c r="L29" s="99">
        <v>2.46E-2</v>
      </c>
      <c r="M29" s="95">
        <v>13911620.060000001</v>
      </c>
      <c r="N29" s="97">
        <v>102.93</v>
      </c>
      <c r="O29" s="95">
        <v>14318.05697</v>
      </c>
      <c r="P29" s="96">
        <v>5.8620805742736022E-3</v>
      </c>
      <c r="Q29" s="96">
        <v>5.1547563847783434E-4</v>
      </c>
    </row>
    <row r="30" spans="2:56">
      <c r="B30" s="88" t="s">
        <v>2688</v>
      </c>
      <c r="C30" s="98" t="s">
        <v>2330</v>
      </c>
      <c r="D30" s="85">
        <v>6024</v>
      </c>
      <c r="E30" s="85"/>
      <c r="F30" s="85" t="s">
        <v>1873</v>
      </c>
      <c r="G30" s="112">
        <v>43100</v>
      </c>
      <c r="H30" s="85"/>
      <c r="I30" s="95">
        <v>8.93</v>
      </c>
      <c r="J30" s="98" t="s">
        <v>178</v>
      </c>
      <c r="K30" s="99">
        <v>1.9299999999999998E-2</v>
      </c>
      <c r="L30" s="99">
        <v>1.9299999999999998E-2</v>
      </c>
      <c r="M30" s="95">
        <v>15437514.65</v>
      </c>
      <c r="N30" s="97">
        <v>107.95</v>
      </c>
      <c r="O30" s="95">
        <v>16662.830170000001</v>
      </c>
      <c r="P30" s="96">
        <v>6.8220746192475239E-3</v>
      </c>
      <c r="Q30" s="96">
        <v>5.9989166398242597E-4</v>
      </c>
    </row>
    <row r="31" spans="2:56">
      <c r="B31" s="88" t="s">
        <v>2688</v>
      </c>
      <c r="C31" s="98" t="s">
        <v>2330</v>
      </c>
      <c r="D31" s="85">
        <v>5209</v>
      </c>
      <c r="E31" s="85"/>
      <c r="F31" s="85" t="s">
        <v>1873</v>
      </c>
      <c r="G31" s="112">
        <v>42643</v>
      </c>
      <c r="H31" s="85"/>
      <c r="I31" s="95">
        <v>6.94</v>
      </c>
      <c r="J31" s="98" t="s">
        <v>178</v>
      </c>
      <c r="K31" s="99">
        <v>2.0799999999999996E-2</v>
      </c>
      <c r="L31" s="99">
        <v>2.0799999999999996E-2</v>
      </c>
      <c r="M31" s="95">
        <v>12126905.15</v>
      </c>
      <c r="N31" s="97">
        <v>104.3</v>
      </c>
      <c r="O31" s="95">
        <v>12648.36578</v>
      </c>
      <c r="P31" s="96">
        <v>5.1784777425176688E-3</v>
      </c>
      <c r="Q31" s="96">
        <v>4.5536377176090336E-4</v>
      </c>
    </row>
    <row r="32" spans="2:56">
      <c r="B32" s="88" t="s">
        <v>2688</v>
      </c>
      <c r="C32" s="98" t="s">
        <v>2330</v>
      </c>
      <c r="D32" s="85">
        <v>6865</v>
      </c>
      <c r="E32" s="85"/>
      <c r="F32" s="85" t="s">
        <v>1873</v>
      </c>
      <c r="G32" s="112">
        <v>43555</v>
      </c>
      <c r="H32" s="85"/>
      <c r="I32" s="95">
        <v>5</v>
      </c>
      <c r="J32" s="98" t="s">
        <v>178</v>
      </c>
      <c r="K32" s="99">
        <v>2.4769940972328191E-2</v>
      </c>
      <c r="L32" s="99">
        <v>2.4769940972328191E-2</v>
      </c>
      <c r="M32" s="95">
        <v>12342170.779580001</v>
      </c>
      <c r="N32" s="97">
        <v>111.81778172920016</v>
      </c>
      <c r="O32" s="95">
        <v>13800.741582955887</v>
      </c>
      <c r="P32" s="96">
        <v>5.6502819700692689E-3</v>
      </c>
      <c r="Q32" s="96">
        <v>4.9685136005865355E-4</v>
      </c>
    </row>
    <row r="33" spans="2:17">
      <c r="B33" s="88" t="s">
        <v>2688</v>
      </c>
      <c r="C33" s="98" t="s">
        <v>2330</v>
      </c>
      <c r="D33" s="85">
        <v>6866</v>
      </c>
      <c r="E33" s="85"/>
      <c r="F33" s="85" t="s">
        <v>1873</v>
      </c>
      <c r="G33" s="112">
        <v>43555</v>
      </c>
      <c r="H33" s="85"/>
      <c r="I33" s="95">
        <v>7.6</v>
      </c>
      <c r="J33" s="98" t="s">
        <v>178</v>
      </c>
      <c r="K33" s="99">
        <v>7.4851125478744493E-3</v>
      </c>
      <c r="L33" s="99">
        <v>7.4851125478744493E-3</v>
      </c>
      <c r="M33" s="95">
        <v>16713195.255510001</v>
      </c>
      <c r="N33" s="97">
        <v>106.6749903291276</v>
      </c>
      <c r="O33" s="95">
        <v>17828.799422503504</v>
      </c>
      <c r="P33" s="96">
        <v>7.2994442595291755E-3</v>
      </c>
      <c r="Q33" s="96">
        <v>6.4186864075651444E-4</v>
      </c>
    </row>
    <row r="34" spans="2:17">
      <c r="B34" s="88" t="s">
        <v>2688</v>
      </c>
      <c r="C34" s="98" t="s">
        <v>2330</v>
      </c>
      <c r="D34" s="85">
        <v>6867</v>
      </c>
      <c r="E34" s="85"/>
      <c r="F34" s="85" t="s">
        <v>1873</v>
      </c>
      <c r="G34" s="112">
        <v>43555</v>
      </c>
      <c r="H34" s="85"/>
      <c r="I34" s="95">
        <v>7.1</v>
      </c>
      <c r="J34" s="98" t="s">
        <v>178</v>
      </c>
      <c r="K34" s="99">
        <v>8.4714740514755249E-3</v>
      </c>
      <c r="L34" s="99">
        <v>8.4714740514755249E-3</v>
      </c>
      <c r="M34" s="95">
        <v>11985573.179570001</v>
      </c>
      <c r="N34" s="97">
        <v>107.93431188338856</v>
      </c>
      <c r="O34" s="95">
        <v>12936.545936648856</v>
      </c>
      <c r="P34" s="96">
        <v>5.2964640937189509E-3</v>
      </c>
      <c r="Q34" s="96">
        <v>4.6573877240215389E-4</v>
      </c>
    </row>
    <row r="35" spans="2:17">
      <c r="B35" s="88" t="s">
        <v>2688</v>
      </c>
      <c r="C35" s="98" t="s">
        <v>2330</v>
      </c>
      <c r="D35" s="85">
        <v>6868</v>
      </c>
      <c r="E35" s="85"/>
      <c r="F35" s="85" t="s">
        <v>1873</v>
      </c>
      <c r="G35" s="112">
        <v>43555</v>
      </c>
      <c r="H35" s="85"/>
      <c r="I35" s="95">
        <v>7.2</v>
      </c>
      <c r="J35" s="98" t="s">
        <v>178</v>
      </c>
      <c r="K35" s="99">
        <v>9.8601549863815315E-3</v>
      </c>
      <c r="L35" s="99">
        <v>9.8601549863815315E-3</v>
      </c>
      <c r="M35" s="95">
        <v>4822734.1814099997</v>
      </c>
      <c r="N35" s="97">
        <v>109.70429223314338</v>
      </c>
      <c r="O35" s="95">
        <v>5290.7464000017217</v>
      </c>
      <c r="P35" s="96">
        <v>2.1661306251149863E-3</v>
      </c>
      <c r="Q35" s="96">
        <v>1.9047632540361315E-4</v>
      </c>
    </row>
    <row r="36" spans="2:17">
      <c r="B36" s="88" t="s">
        <v>2688</v>
      </c>
      <c r="C36" s="98" t="s">
        <v>2330</v>
      </c>
      <c r="D36" s="85">
        <v>6869</v>
      </c>
      <c r="E36" s="85"/>
      <c r="F36" s="85" t="s">
        <v>1873</v>
      </c>
      <c r="G36" s="112">
        <v>43555</v>
      </c>
      <c r="H36" s="85"/>
      <c r="I36" s="95">
        <v>4.9000000000000004</v>
      </c>
      <c r="J36" s="98" t="s">
        <v>178</v>
      </c>
      <c r="K36" s="99">
        <v>4.1784074902534482E-2</v>
      </c>
      <c r="L36" s="99">
        <v>4.1784074902534482E-2</v>
      </c>
      <c r="M36" s="95">
        <v>2834041.3163800002</v>
      </c>
      <c r="N36" s="97">
        <v>107.71531166408612</v>
      </c>
      <c r="O36" s="95">
        <v>3052.6964366276861</v>
      </c>
      <c r="P36" s="96">
        <v>1.2498310711994188E-3</v>
      </c>
      <c r="Q36" s="96">
        <v>1.0990252714085034E-4</v>
      </c>
    </row>
    <row r="37" spans="2:17">
      <c r="B37" s="88" t="s">
        <v>2688</v>
      </c>
      <c r="C37" s="98" t="s">
        <v>2330</v>
      </c>
      <c r="D37" s="85">
        <v>6870</v>
      </c>
      <c r="E37" s="85"/>
      <c r="F37" s="85" t="s">
        <v>1873</v>
      </c>
      <c r="G37" s="112">
        <v>43555</v>
      </c>
      <c r="H37" s="85"/>
      <c r="I37" s="95">
        <v>7.2</v>
      </c>
      <c r="J37" s="98" t="s">
        <v>178</v>
      </c>
      <c r="K37" s="99">
        <v>9.5522373914718635E-3</v>
      </c>
      <c r="L37" s="99">
        <v>9.5522373914718635E-3</v>
      </c>
      <c r="M37" s="95">
        <v>25833817.5625</v>
      </c>
      <c r="N37" s="97">
        <v>100.14012521372169</v>
      </c>
      <c r="O37" s="95">
        <v>25870.017254571925</v>
      </c>
      <c r="P37" s="96">
        <v>1.059166938097111E-2</v>
      </c>
      <c r="Q37" s="96">
        <v>9.313668530355802E-4</v>
      </c>
    </row>
    <row r="38" spans="2:17">
      <c r="B38" s="153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95"/>
      <c r="N38" s="97"/>
      <c r="O38" s="85"/>
      <c r="P38" s="96"/>
      <c r="Q38" s="85"/>
    </row>
    <row r="39" spans="2:17">
      <c r="B39" s="103" t="s">
        <v>42</v>
      </c>
      <c r="C39" s="83"/>
      <c r="D39" s="83"/>
      <c r="E39" s="83"/>
      <c r="F39" s="83"/>
      <c r="G39" s="83"/>
      <c r="H39" s="83"/>
      <c r="I39" s="92">
        <v>4.8958866131483099</v>
      </c>
      <c r="J39" s="83"/>
      <c r="K39" s="83"/>
      <c r="L39" s="105">
        <v>2.3721989199461658E-2</v>
      </c>
      <c r="M39" s="92"/>
      <c r="N39" s="94"/>
      <c r="O39" s="92">
        <v>1194930.4842699999</v>
      </c>
      <c r="P39" s="93">
        <v>0.48922691075495239</v>
      </c>
      <c r="Q39" s="93">
        <v>4.3019632873810672E-2</v>
      </c>
    </row>
    <row r="40" spans="2:17">
      <c r="B40" s="88" t="s">
        <v>2689</v>
      </c>
      <c r="C40" s="98" t="s">
        <v>2338</v>
      </c>
      <c r="D40" s="85" t="s">
        <v>2339</v>
      </c>
      <c r="E40" s="85"/>
      <c r="F40" s="85" t="s">
        <v>402</v>
      </c>
      <c r="G40" s="112">
        <v>42368</v>
      </c>
      <c r="H40" s="85" t="s">
        <v>366</v>
      </c>
      <c r="I40" s="95">
        <v>9.59</v>
      </c>
      <c r="J40" s="98" t="s">
        <v>178</v>
      </c>
      <c r="K40" s="99">
        <v>3.1699999999999999E-2</v>
      </c>
      <c r="L40" s="99">
        <v>1.6299999999999999E-2</v>
      </c>
      <c r="M40" s="95">
        <v>2316090.16</v>
      </c>
      <c r="N40" s="97">
        <v>116.68</v>
      </c>
      <c r="O40" s="95">
        <v>2702.4142400000001</v>
      </c>
      <c r="P40" s="96">
        <v>1.1064189822080558E-3</v>
      </c>
      <c r="Q40" s="96">
        <v>9.7291742078854963E-5</v>
      </c>
    </row>
    <row r="41" spans="2:17">
      <c r="B41" s="88" t="s">
        <v>2689</v>
      </c>
      <c r="C41" s="98" t="s">
        <v>2338</v>
      </c>
      <c r="D41" s="85" t="s">
        <v>2340</v>
      </c>
      <c r="E41" s="85"/>
      <c r="F41" s="85" t="s">
        <v>402</v>
      </c>
      <c r="G41" s="112">
        <v>42388</v>
      </c>
      <c r="H41" s="85" t="s">
        <v>366</v>
      </c>
      <c r="I41" s="95">
        <v>9.57</v>
      </c>
      <c r="J41" s="98" t="s">
        <v>178</v>
      </c>
      <c r="K41" s="99">
        <v>3.1899999999999998E-2</v>
      </c>
      <c r="L41" s="99">
        <v>1.6299999999999999E-2</v>
      </c>
      <c r="M41" s="95">
        <v>3242526.23</v>
      </c>
      <c r="N41" s="97">
        <v>116.97</v>
      </c>
      <c r="O41" s="95">
        <v>3792.7828799999997</v>
      </c>
      <c r="P41" s="96">
        <v>1.552836316398976E-3</v>
      </c>
      <c r="Q41" s="96">
        <v>1.3654696169823938E-4</v>
      </c>
    </row>
    <row r="42" spans="2:17">
      <c r="B42" s="88" t="s">
        <v>2689</v>
      </c>
      <c r="C42" s="98" t="s">
        <v>2338</v>
      </c>
      <c r="D42" s="85" t="s">
        <v>2341</v>
      </c>
      <c r="E42" s="85"/>
      <c r="F42" s="85" t="s">
        <v>402</v>
      </c>
      <c r="G42" s="112">
        <v>42509</v>
      </c>
      <c r="H42" s="85" t="s">
        <v>366</v>
      </c>
      <c r="I42" s="95">
        <v>9.66</v>
      </c>
      <c r="J42" s="98" t="s">
        <v>178</v>
      </c>
      <c r="K42" s="99">
        <v>2.7400000000000001E-2</v>
      </c>
      <c r="L42" s="99">
        <v>1.84E-2</v>
      </c>
      <c r="M42" s="95">
        <v>3242526.23</v>
      </c>
      <c r="N42" s="97">
        <v>110.9</v>
      </c>
      <c r="O42" s="95">
        <v>3595.9614300000003</v>
      </c>
      <c r="P42" s="96">
        <v>1.4722539300414674E-3</v>
      </c>
      <c r="Q42" s="96">
        <v>1.2946103776194967E-4</v>
      </c>
    </row>
    <row r="43" spans="2:17">
      <c r="B43" s="88" t="s">
        <v>2689</v>
      </c>
      <c r="C43" s="98" t="s">
        <v>2338</v>
      </c>
      <c r="D43" s="85" t="s">
        <v>2342</v>
      </c>
      <c r="E43" s="85"/>
      <c r="F43" s="85" t="s">
        <v>402</v>
      </c>
      <c r="G43" s="112">
        <v>42723</v>
      </c>
      <c r="H43" s="85" t="s">
        <v>366</v>
      </c>
      <c r="I43" s="95">
        <v>9.4699999999999989</v>
      </c>
      <c r="J43" s="98" t="s">
        <v>178</v>
      </c>
      <c r="K43" s="99">
        <v>3.15E-2</v>
      </c>
      <c r="L43" s="99">
        <v>2.1400000000000002E-2</v>
      </c>
      <c r="M43" s="95">
        <v>463218.04</v>
      </c>
      <c r="N43" s="97">
        <v>111.37</v>
      </c>
      <c r="O43" s="95">
        <v>515.88590999999997</v>
      </c>
      <c r="P43" s="96">
        <v>2.1121334954099288E-4</v>
      </c>
      <c r="Q43" s="96">
        <v>1.8572814690998438E-5</v>
      </c>
    </row>
    <row r="44" spans="2:17">
      <c r="B44" s="88" t="s">
        <v>2689</v>
      </c>
      <c r="C44" s="98" t="s">
        <v>2338</v>
      </c>
      <c r="D44" s="85" t="s">
        <v>2343</v>
      </c>
      <c r="E44" s="85"/>
      <c r="F44" s="85" t="s">
        <v>402</v>
      </c>
      <c r="G44" s="112">
        <v>42918</v>
      </c>
      <c r="H44" s="85" t="s">
        <v>366</v>
      </c>
      <c r="I44" s="95">
        <v>9.3600000000000012</v>
      </c>
      <c r="J44" s="98" t="s">
        <v>178</v>
      </c>
      <c r="K44" s="99">
        <v>3.1899999999999998E-2</v>
      </c>
      <c r="L44" s="99">
        <v>2.5800000000000003E-2</v>
      </c>
      <c r="M44" s="95">
        <v>2316090.16</v>
      </c>
      <c r="N44" s="97">
        <v>106.61</v>
      </c>
      <c r="O44" s="95">
        <v>2469.1835499999997</v>
      </c>
      <c r="P44" s="96">
        <v>1.0109299713710338E-3</v>
      </c>
      <c r="Q44" s="96">
        <v>8.8895020436227223E-5</v>
      </c>
    </row>
    <row r="45" spans="2:17">
      <c r="B45" s="88" t="s">
        <v>2690</v>
      </c>
      <c r="C45" s="98" t="s">
        <v>2330</v>
      </c>
      <c r="D45" s="85" t="s">
        <v>2344</v>
      </c>
      <c r="E45" s="85"/>
      <c r="F45" s="85" t="s">
        <v>1840</v>
      </c>
      <c r="G45" s="112">
        <v>43185</v>
      </c>
      <c r="H45" s="85" t="s">
        <v>2329</v>
      </c>
      <c r="I45" s="95">
        <v>0.97000000000000008</v>
      </c>
      <c r="J45" s="98" t="s">
        <v>177</v>
      </c>
      <c r="K45" s="99">
        <v>3.6974E-2</v>
      </c>
      <c r="L45" s="99">
        <v>3.7100000000000001E-2</v>
      </c>
      <c r="M45" s="95">
        <v>21019777.989999998</v>
      </c>
      <c r="N45" s="97">
        <v>100.09</v>
      </c>
      <c r="O45" s="95">
        <v>76412.542239999995</v>
      </c>
      <c r="P45" s="96">
        <v>3.128472532512664E-2</v>
      </c>
      <c r="Q45" s="96">
        <v>2.750988076203924E-3</v>
      </c>
    </row>
    <row r="46" spans="2:17">
      <c r="B46" s="88" t="s">
        <v>2691</v>
      </c>
      <c r="C46" s="98" t="s">
        <v>2338</v>
      </c>
      <c r="D46" s="85" t="s">
        <v>2345</v>
      </c>
      <c r="E46" s="85"/>
      <c r="F46" s="85" t="s">
        <v>438</v>
      </c>
      <c r="G46" s="112">
        <v>42229</v>
      </c>
      <c r="H46" s="85" t="s">
        <v>174</v>
      </c>
      <c r="I46" s="95">
        <v>4.04</v>
      </c>
      <c r="J46" s="98" t="s">
        <v>177</v>
      </c>
      <c r="K46" s="99">
        <v>9.8519999999999996E-2</v>
      </c>
      <c r="L46" s="99">
        <v>3.6699999999999997E-2</v>
      </c>
      <c r="M46" s="95">
        <v>4880841.41</v>
      </c>
      <c r="N46" s="97">
        <v>129.13999999999999</v>
      </c>
      <c r="O46" s="95">
        <v>22892.926749999999</v>
      </c>
      <c r="P46" s="96">
        <v>9.3727927937867044E-3</v>
      </c>
      <c r="Q46" s="96">
        <v>8.2418627456282167E-4</v>
      </c>
    </row>
    <row r="47" spans="2:17">
      <c r="B47" s="88" t="s">
        <v>2691</v>
      </c>
      <c r="C47" s="98" t="s">
        <v>2338</v>
      </c>
      <c r="D47" s="85" t="s">
        <v>2346</v>
      </c>
      <c r="E47" s="85"/>
      <c r="F47" s="85" t="s">
        <v>438</v>
      </c>
      <c r="G47" s="112">
        <v>43277</v>
      </c>
      <c r="H47" s="85" t="s">
        <v>174</v>
      </c>
      <c r="I47" s="95">
        <v>4.0399999999999991</v>
      </c>
      <c r="J47" s="98" t="s">
        <v>177</v>
      </c>
      <c r="K47" s="99">
        <v>9.8519999999999996E-2</v>
      </c>
      <c r="L47" s="99">
        <v>3.6699999999999997E-2</v>
      </c>
      <c r="M47" s="95">
        <v>8203542.7199999997</v>
      </c>
      <c r="N47" s="97">
        <v>129.13999999999999</v>
      </c>
      <c r="O47" s="95">
        <v>38477.60802</v>
      </c>
      <c r="P47" s="96">
        <v>1.5753453069167117E-2</v>
      </c>
      <c r="Q47" s="96">
        <v>1.3852626514035543E-3</v>
      </c>
    </row>
    <row r="48" spans="2:17">
      <c r="B48" s="88" t="s">
        <v>2691</v>
      </c>
      <c r="C48" s="98" t="s">
        <v>2338</v>
      </c>
      <c r="D48" s="85" t="s">
        <v>2347</v>
      </c>
      <c r="E48" s="85"/>
      <c r="F48" s="85" t="s">
        <v>438</v>
      </c>
      <c r="G48" s="112">
        <v>41274</v>
      </c>
      <c r="H48" s="85" t="s">
        <v>174</v>
      </c>
      <c r="I48" s="95">
        <v>4.08</v>
      </c>
      <c r="J48" s="98" t="s">
        <v>178</v>
      </c>
      <c r="K48" s="99">
        <v>3.8450999999999999E-2</v>
      </c>
      <c r="L48" s="99">
        <v>2.3E-3</v>
      </c>
      <c r="M48" s="95">
        <v>17078074.789999999</v>
      </c>
      <c r="N48" s="97">
        <v>149.08000000000001</v>
      </c>
      <c r="O48" s="95">
        <v>25460.004140000001</v>
      </c>
      <c r="P48" s="96">
        <v>1.0423802335940802E-2</v>
      </c>
      <c r="Q48" s="96">
        <v>9.166056481834774E-4</v>
      </c>
    </row>
    <row r="49" spans="2:17">
      <c r="B49" s="88" t="s">
        <v>2692</v>
      </c>
      <c r="C49" s="98" t="s">
        <v>2338</v>
      </c>
      <c r="D49" s="85" t="s">
        <v>2348</v>
      </c>
      <c r="E49" s="85"/>
      <c r="F49" s="85" t="s">
        <v>438</v>
      </c>
      <c r="G49" s="112">
        <v>42124</v>
      </c>
      <c r="H49" s="85" t="s">
        <v>366</v>
      </c>
      <c r="I49" s="95">
        <v>2.29</v>
      </c>
      <c r="J49" s="98" t="s">
        <v>178</v>
      </c>
      <c r="K49" s="99">
        <v>0.06</v>
      </c>
      <c r="L49" s="99">
        <v>4.4199999999999989E-2</v>
      </c>
      <c r="M49" s="95">
        <v>22929163.41</v>
      </c>
      <c r="N49" s="97">
        <v>107.06</v>
      </c>
      <c r="O49" s="95">
        <v>24547.962640000002</v>
      </c>
      <c r="P49" s="96">
        <v>1.00503954713583E-2</v>
      </c>
      <c r="Q49" s="96">
        <v>8.8377052428951369E-4</v>
      </c>
    </row>
    <row r="50" spans="2:17">
      <c r="B50" s="88" t="s">
        <v>2693</v>
      </c>
      <c r="C50" s="98" t="s">
        <v>2330</v>
      </c>
      <c r="D50" s="85">
        <v>6686</v>
      </c>
      <c r="E50" s="85"/>
      <c r="F50" s="85" t="s">
        <v>1840</v>
      </c>
      <c r="G50" s="112">
        <v>43471</v>
      </c>
      <c r="H50" s="85" t="s">
        <v>2329</v>
      </c>
      <c r="I50" s="95">
        <v>1.7400000000000002</v>
      </c>
      <c r="J50" s="98" t="s">
        <v>178</v>
      </c>
      <c r="K50" s="99">
        <v>2.2970000000000001E-2</v>
      </c>
      <c r="L50" s="99">
        <v>1.84E-2</v>
      </c>
      <c r="M50" s="95">
        <v>27527300</v>
      </c>
      <c r="N50" s="97">
        <v>101.33</v>
      </c>
      <c r="O50" s="95">
        <v>27893.412489999999</v>
      </c>
      <c r="P50" s="96">
        <v>1.1420085270678292E-2</v>
      </c>
      <c r="Q50" s="96">
        <v>1.0042126974864488E-3</v>
      </c>
    </row>
    <row r="51" spans="2:17">
      <c r="B51" s="88" t="s">
        <v>2694</v>
      </c>
      <c r="C51" s="98" t="s">
        <v>2330</v>
      </c>
      <c r="D51" s="85" t="s">
        <v>2349</v>
      </c>
      <c r="E51" s="85"/>
      <c r="F51" s="85" t="s">
        <v>1840</v>
      </c>
      <c r="G51" s="112">
        <v>42201</v>
      </c>
      <c r="H51" s="85" t="s">
        <v>2329</v>
      </c>
      <c r="I51" s="95">
        <v>7.2200000000000006</v>
      </c>
      <c r="J51" s="98" t="s">
        <v>178</v>
      </c>
      <c r="K51" s="99">
        <v>4.2030000000000005E-2</v>
      </c>
      <c r="L51" s="99">
        <v>1.9900000000000001E-2</v>
      </c>
      <c r="M51" s="95">
        <v>1580440.68</v>
      </c>
      <c r="N51" s="97">
        <v>118.07</v>
      </c>
      <c r="O51" s="95">
        <v>1866.0262499999999</v>
      </c>
      <c r="P51" s="96">
        <v>7.6398608094165271E-4</v>
      </c>
      <c r="Q51" s="96">
        <v>6.7180279744001391E-5</v>
      </c>
    </row>
    <row r="52" spans="2:17">
      <c r="B52" s="88" t="s">
        <v>2694</v>
      </c>
      <c r="C52" s="98" t="s">
        <v>2338</v>
      </c>
      <c r="D52" s="85" t="s">
        <v>2350</v>
      </c>
      <c r="E52" s="85"/>
      <c r="F52" s="85" t="s">
        <v>1840</v>
      </c>
      <c r="G52" s="112">
        <v>40742</v>
      </c>
      <c r="H52" s="85" t="s">
        <v>2329</v>
      </c>
      <c r="I52" s="95">
        <v>5.28</v>
      </c>
      <c r="J52" s="98" t="s">
        <v>178</v>
      </c>
      <c r="K52" s="99">
        <v>4.4999999999999998E-2</v>
      </c>
      <c r="L52" s="99">
        <v>3.5000000000000005E-3</v>
      </c>
      <c r="M52" s="95">
        <v>19926845.25</v>
      </c>
      <c r="N52" s="97">
        <v>128.43</v>
      </c>
      <c r="O52" s="95">
        <v>25592.046449999998</v>
      </c>
      <c r="P52" s="96">
        <v>1.0477862929641122E-2</v>
      </c>
      <c r="Q52" s="96">
        <v>9.2135940731405983E-4</v>
      </c>
    </row>
    <row r="53" spans="2:17">
      <c r="B53" s="88" t="s">
        <v>2695</v>
      </c>
      <c r="C53" s="98" t="s">
        <v>2338</v>
      </c>
      <c r="D53" s="85" t="s">
        <v>2351</v>
      </c>
      <c r="E53" s="85"/>
      <c r="F53" s="85" t="s">
        <v>541</v>
      </c>
      <c r="G53" s="112">
        <v>43276</v>
      </c>
      <c r="H53" s="85" t="s">
        <v>366</v>
      </c>
      <c r="I53" s="95">
        <v>10.66</v>
      </c>
      <c r="J53" s="98" t="s">
        <v>178</v>
      </c>
      <c r="K53" s="99">
        <v>3.56E-2</v>
      </c>
      <c r="L53" s="99">
        <v>3.7099999999999994E-2</v>
      </c>
      <c r="M53" s="95">
        <v>1296377.28</v>
      </c>
      <c r="N53" s="97">
        <v>98.97</v>
      </c>
      <c r="O53" s="95">
        <v>1283.02457</v>
      </c>
      <c r="P53" s="96">
        <v>5.2529427867702789E-4</v>
      </c>
      <c r="Q53" s="96">
        <v>4.6191177391543714E-5</v>
      </c>
    </row>
    <row r="54" spans="2:17">
      <c r="B54" s="88" t="s">
        <v>2695</v>
      </c>
      <c r="C54" s="98" t="s">
        <v>2338</v>
      </c>
      <c r="D54" s="85" t="s">
        <v>2352</v>
      </c>
      <c r="E54" s="85"/>
      <c r="F54" s="85" t="s">
        <v>541</v>
      </c>
      <c r="G54" s="112">
        <v>43222</v>
      </c>
      <c r="H54" s="85" t="s">
        <v>366</v>
      </c>
      <c r="I54" s="95">
        <v>10.68</v>
      </c>
      <c r="J54" s="98" t="s">
        <v>178</v>
      </c>
      <c r="K54" s="99">
        <v>3.5200000000000002E-2</v>
      </c>
      <c r="L54" s="99">
        <v>3.7100000000000001E-2</v>
      </c>
      <c r="M54" s="95">
        <v>6199272.5099999998</v>
      </c>
      <c r="N54" s="97">
        <v>99.4</v>
      </c>
      <c r="O54" s="95">
        <v>6162.0769700000001</v>
      </c>
      <c r="P54" s="96">
        <v>2.5228696727986086E-3</v>
      </c>
      <c r="Q54" s="96">
        <v>2.2184578306369939E-4</v>
      </c>
    </row>
    <row r="55" spans="2:17">
      <c r="B55" s="88" t="s">
        <v>2695</v>
      </c>
      <c r="C55" s="98" t="s">
        <v>2338</v>
      </c>
      <c r="D55" s="85" t="s">
        <v>2353</v>
      </c>
      <c r="E55" s="85"/>
      <c r="F55" s="85" t="s">
        <v>541</v>
      </c>
      <c r="G55" s="112">
        <v>43431</v>
      </c>
      <c r="H55" s="85" t="s">
        <v>366</v>
      </c>
      <c r="I55" s="95">
        <v>10.6</v>
      </c>
      <c r="J55" s="98" t="s">
        <v>178</v>
      </c>
      <c r="K55" s="99">
        <v>3.9599999999999996E-2</v>
      </c>
      <c r="L55" s="99">
        <v>3.6000000000000004E-2</v>
      </c>
      <c r="M55" s="95">
        <v>1292130.8500000001</v>
      </c>
      <c r="N55" s="97">
        <v>104.3</v>
      </c>
      <c r="O55" s="95">
        <v>1347.69247</v>
      </c>
      <c r="P55" s="96">
        <v>5.5177052759567335E-4</v>
      </c>
      <c r="Q55" s="96">
        <v>4.8519337358455815E-5</v>
      </c>
    </row>
    <row r="56" spans="2:17">
      <c r="B56" s="88" t="s">
        <v>2695</v>
      </c>
      <c r="C56" s="98" t="s">
        <v>2338</v>
      </c>
      <c r="D56" s="85" t="s">
        <v>2354</v>
      </c>
      <c r="E56" s="85"/>
      <c r="F56" s="85" t="s">
        <v>541</v>
      </c>
      <c r="G56" s="112">
        <v>43500</v>
      </c>
      <c r="H56" s="85" t="s">
        <v>366</v>
      </c>
      <c r="I56" s="95">
        <v>10.729999999999999</v>
      </c>
      <c r="J56" s="98" t="s">
        <v>178</v>
      </c>
      <c r="K56" s="99">
        <v>3.7499999999999999E-2</v>
      </c>
      <c r="L56" s="99">
        <v>3.3299999999999996E-2</v>
      </c>
      <c r="M56" s="95">
        <v>2434453.44</v>
      </c>
      <c r="N56" s="97">
        <v>105</v>
      </c>
      <c r="O56" s="95">
        <v>2556.1762200000003</v>
      </c>
      <c r="P56" s="96">
        <v>1.0465463990734581E-3</v>
      </c>
      <c r="Q56" s="96">
        <v>9.2026912019358827E-5</v>
      </c>
    </row>
    <row r="57" spans="2:17">
      <c r="B57" s="88" t="s">
        <v>2695</v>
      </c>
      <c r="C57" s="98" t="s">
        <v>2338</v>
      </c>
      <c r="D57" s="85" t="s">
        <v>2355</v>
      </c>
      <c r="E57" s="85"/>
      <c r="F57" s="85" t="s">
        <v>541</v>
      </c>
      <c r="G57" s="112">
        <v>43500</v>
      </c>
      <c r="H57" s="85" t="s">
        <v>366</v>
      </c>
      <c r="I57" s="95">
        <v>0</v>
      </c>
      <c r="J57" s="98" t="s">
        <v>178</v>
      </c>
      <c r="K57" s="99">
        <v>3.2500000000000001E-2</v>
      </c>
      <c r="L57" s="99">
        <v>-5.0000000000000001E-3</v>
      </c>
      <c r="M57" s="95">
        <v>2460050.48</v>
      </c>
      <c r="N57" s="97">
        <v>100.5</v>
      </c>
      <c r="O57" s="95">
        <v>2472.3507300000001</v>
      </c>
      <c r="P57" s="96">
        <v>1.012226674156344E-3</v>
      </c>
      <c r="Q57" s="96">
        <v>8.9009044576241123E-5</v>
      </c>
    </row>
    <row r="58" spans="2:17">
      <c r="B58" s="88" t="s">
        <v>2695</v>
      </c>
      <c r="C58" s="98" t="s">
        <v>2338</v>
      </c>
      <c r="D58" s="85" t="s">
        <v>2356</v>
      </c>
      <c r="E58" s="85"/>
      <c r="F58" s="85" t="s">
        <v>541</v>
      </c>
      <c r="G58" s="112">
        <v>43500</v>
      </c>
      <c r="H58" s="85" t="s">
        <v>366</v>
      </c>
      <c r="I58" s="95">
        <v>0.25</v>
      </c>
      <c r="J58" s="98" t="s">
        <v>178</v>
      </c>
      <c r="K58" s="99">
        <v>3.2500000000000001E-2</v>
      </c>
      <c r="L58" s="99">
        <v>2.9899999999999996E-2</v>
      </c>
      <c r="M58" s="95">
        <v>189234.61</v>
      </c>
      <c r="N58" s="97">
        <v>100.56</v>
      </c>
      <c r="O58" s="95">
        <v>190.29432</v>
      </c>
      <c r="P58" s="96">
        <v>7.7910057140009024E-5</v>
      </c>
      <c r="Q58" s="96">
        <v>6.8509355917659354E-6</v>
      </c>
    </row>
    <row r="59" spans="2:17">
      <c r="B59" s="88" t="s">
        <v>2696</v>
      </c>
      <c r="C59" s="98" t="s">
        <v>2330</v>
      </c>
      <c r="D59" s="85" t="s">
        <v>2357</v>
      </c>
      <c r="E59" s="85"/>
      <c r="F59" s="85" t="s">
        <v>2358</v>
      </c>
      <c r="G59" s="112">
        <v>42901</v>
      </c>
      <c r="H59" s="85" t="s">
        <v>2329</v>
      </c>
      <c r="I59" s="95">
        <v>2.94</v>
      </c>
      <c r="J59" s="98" t="s">
        <v>178</v>
      </c>
      <c r="K59" s="99">
        <v>0.04</v>
      </c>
      <c r="L59" s="99">
        <v>2.4799999999999999E-2</v>
      </c>
      <c r="M59" s="95">
        <v>27743377</v>
      </c>
      <c r="N59" s="97">
        <v>105.72</v>
      </c>
      <c r="O59" s="95">
        <v>29330.297549999999</v>
      </c>
      <c r="P59" s="96">
        <v>1.2008372914409463E-2</v>
      </c>
      <c r="Q59" s="96">
        <v>1.0559431274794761E-3</v>
      </c>
    </row>
    <row r="60" spans="2:17">
      <c r="B60" s="88" t="s">
        <v>2696</v>
      </c>
      <c r="C60" s="98" t="s">
        <v>2330</v>
      </c>
      <c r="D60" s="85" t="s">
        <v>2359</v>
      </c>
      <c r="E60" s="85"/>
      <c r="F60" s="85" t="s">
        <v>2358</v>
      </c>
      <c r="G60" s="112">
        <v>42719</v>
      </c>
      <c r="H60" s="85" t="s">
        <v>2329</v>
      </c>
      <c r="I60" s="95">
        <v>2.93</v>
      </c>
      <c r="J60" s="98" t="s">
        <v>178</v>
      </c>
      <c r="K60" s="99">
        <v>4.1500000000000002E-2</v>
      </c>
      <c r="L60" s="99">
        <v>2.1500000000000005E-2</v>
      </c>
      <c r="M60" s="95">
        <v>65460395</v>
      </c>
      <c r="N60" s="97">
        <v>107.18</v>
      </c>
      <c r="O60" s="95">
        <v>70160.454270000002</v>
      </c>
      <c r="P60" s="96">
        <v>2.8725003463816949E-2</v>
      </c>
      <c r="Q60" s="96">
        <v>2.5259017362830867E-3</v>
      </c>
    </row>
    <row r="61" spans="2:17">
      <c r="B61" s="88" t="s">
        <v>2697</v>
      </c>
      <c r="C61" s="98" t="s">
        <v>2338</v>
      </c>
      <c r="D61" s="85" t="s">
        <v>2360</v>
      </c>
      <c r="E61" s="85"/>
      <c r="F61" s="85" t="s">
        <v>541</v>
      </c>
      <c r="G61" s="112">
        <v>42033</v>
      </c>
      <c r="H61" s="85" t="s">
        <v>366</v>
      </c>
      <c r="I61" s="95">
        <v>5.7299999999999995</v>
      </c>
      <c r="J61" s="98" t="s">
        <v>178</v>
      </c>
      <c r="K61" s="99">
        <v>5.0999999999999997E-2</v>
      </c>
      <c r="L61" s="99">
        <v>1.6500000000000001E-2</v>
      </c>
      <c r="M61" s="95">
        <v>905178.74</v>
      </c>
      <c r="N61" s="97">
        <v>122.73</v>
      </c>
      <c r="O61" s="95">
        <v>1110.9258400000001</v>
      </c>
      <c r="P61" s="96">
        <v>4.5483383672572329E-4</v>
      </c>
      <c r="Q61" s="96">
        <v>3.9995315556809421E-5</v>
      </c>
    </row>
    <row r="62" spans="2:17">
      <c r="B62" s="88" t="s">
        <v>2697</v>
      </c>
      <c r="C62" s="98" t="s">
        <v>2338</v>
      </c>
      <c r="D62" s="85" t="s">
        <v>2361</v>
      </c>
      <c r="E62" s="85"/>
      <c r="F62" s="85" t="s">
        <v>541</v>
      </c>
      <c r="G62" s="112">
        <v>42054</v>
      </c>
      <c r="H62" s="85" t="s">
        <v>366</v>
      </c>
      <c r="I62" s="95">
        <v>5.73</v>
      </c>
      <c r="J62" s="98" t="s">
        <v>178</v>
      </c>
      <c r="K62" s="99">
        <v>5.0999999999999997E-2</v>
      </c>
      <c r="L62" s="99">
        <v>1.6400000000000001E-2</v>
      </c>
      <c r="M62" s="95">
        <v>1768185.79</v>
      </c>
      <c r="N62" s="97">
        <v>123.84</v>
      </c>
      <c r="O62" s="95">
        <v>2189.7213199999997</v>
      </c>
      <c r="P62" s="96">
        <v>8.9651290254956625E-4</v>
      </c>
      <c r="Q62" s="96">
        <v>7.8833880733995021E-5</v>
      </c>
    </row>
    <row r="63" spans="2:17">
      <c r="B63" s="88" t="s">
        <v>2697</v>
      </c>
      <c r="C63" s="98" t="s">
        <v>2338</v>
      </c>
      <c r="D63" s="85" t="s">
        <v>2362</v>
      </c>
      <c r="E63" s="85"/>
      <c r="F63" s="85" t="s">
        <v>541</v>
      </c>
      <c r="G63" s="112">
        <v>42565</v>
      </c>
      <c r="H63" s="85" t="s">
        <v>366</v>
      </c>
      <c r="I63" s="95">
        <v>5.73</v>
      </c>
      <c r="J63" s="98" t="s">
        <v>178</v>
      </c>
      <c r="K63" s="99">
        <v>5.0999999999999997E-2</v>
      </c>
      <c r="L63" s="99">
        <v>1.6500000000000001E-2</v>
      </c>
      <c r="M63" s="95">
        <v>2158228.0099999998</v>
      </c>
      <c r="N63" s="97">
        <v>124.33</v>
      </c>
      <c r="O63" s="95">
        <v>2683.3247500000002</v>
      </c>
      <c r="P63" s="96">
        <v>1.098603387624499E-3</v>
      </c>
      <c r="Q63" s="96">
        <v>9.660448632434974E-5</v>
      </c>
    </row>
    <row r="64" spans="2:17">
      <c r="B64" s="88" t="s">
        <v>2697</v>
      </c>
      <c r="C64" s="98" t="s">
        <v>2338</v>
      </c>
      <c r="D64" s="85" t="s">
        <v>2363</v>
      </c>
      <c r="E64" s="85"/>
      <c r="F64" s="85" t="s">
        <v>541</v>
      </c>
      <c r="G64" s="112">
        <v>41367</v>
      </c>
      <c r="H64" s="85" t="s">
        <v>366</v>
      </c>
      <c r="I64" s="95">
        <v>5.83</v>
      </c>
      <c r="J64" s="98" t="s">
        <v>178</v>
      </c>
      <c r="K64" s="99">
        <v>5.0999999999999997E-2</v>
      </c>
      <c r="L64" s="99">
        <v>9.4000000000000021E-3</v>
      </c>
      <c r="M64" s="95">
        <v>10943173.43</v>
      </c>
      <c r="N64" s="97">
        <v>134.85</v>
      </c>
      <c r="O64" s="95">
        <v>14756.86953</v>
      </c>
      <c r="P64" s="96">
        <v>6.0417386514214312E-3</v>
      </c>
      <c r="Q64" s="96">
        <v>5.3127367483235045E-4</v>
      </c>
    </row>
    <row r="65" spans="2:17">
      <c r="B65" s="88" t="s">
        <v>2697</v>
      </c>
      <c r="C65" s="98" t="s">
        <v>2338</v>
      </c>
      <c r="D65" s="85" t="s">
        <v>2364</v>
      </c>
      <c r="E65" s="85"/>
      <c r="F65" s="85" t="s">
        <v>541</v>
      </c>
      <c r="G65" s="112">
        <v>41207</v>
      </c>
      <c r="H65" s="85" t="s">
        <v>366</v>
      </c>
      <c r="I65" s="95">
        <v>5.83</v>
      </c>
      <c r="J65" s="98" t="s">
        <v>178</v>
      </c>
      <c r="K65" s="99">
        <v>5.0999999999999997E-2</v>
      </c>
      <c r="L65" s="99">
        <v>9.2999999999999975E-3</v>
      </c>
      <c r="M65" s="95">
        <v>155549.81</v>
      </c>
      <c r="N65" s="97">
        <v>129.29</v>
      </c>
      <c r="O65" s="95">
        <v>201.11034000000001</v>
      </c>
      <c r="P65" s="96">
        <v>8.2338338216540803E-5</v>
      </c>
      <c r="Q65" s="96">
        <v>7.2403316408926367E-6</v>
      </c>
    </row>
    <row r="66" spans="2:17">
      <c r="B66" s="88" t="s">
        <v>2697</v>
      </c>
      <c r="C66" s="98" t="s">
        <v>2338</v>
      </c>
      <c r="D66" s="85" t="s">
        <v>2365</v>
      </c>
      <c r="E66" s="85"/>
      <c r="F66" s="85" t="s">
        <v>541</v>
      </c>
      <c r="G66" s="112">
        <v>41239</v>
      </c>
      <c r="H66" s="85" t="s">
        <v>366</v>
      </c>
      <c r="I66" s="95">
        <v>5.7299999999999995</v>
      </c>
      <c r="J66" s="98" t="s">
        <v>178</v>
      </c>
      <c r="K66" s="99">
        <v>5.0999999999999997E-2</v>
      </c>
      <c r="L66" s="99">
        <v>1.6500000000000004E-2</v>
      </c>
      <c r="M66" s="95">
        <v>1371758.22</v>
      </c>
      <c r="N66" s="97">
        <v>124.35</v>
      </c>
      <c r="O66" s="95">
        <v>1705.78133</v>
      </c>
      <c r="P66" s="96">
        <v>6.9837881072152132E-4</v>
      </c>
      <c r="Q66" s="96">
        <v>6.1411176253010788E-5</v>
      </c>
    </row>
    <row r="67" spans="2:17">
      <c r="B67" s="88" t="s">
        <v>2697</v>
      </c>
      <c r="C67" s="98" t="s">
        <v>2338</v>
      </c>
      <c r="D67" s="85" t="s">
        <v>2366</v>
      </c>
      <c r="E67" s="85"/>
      <c r="F67" s="85" t="s">
        <v>541</v>
      </c>
      <c r="G67" s="112">
        <v>41269</v>
      </c>
      <c r="H67" s="85" t="s">
        <v>366</v>
      </c>
      <c r="I67" s="95">
        <v>5.82</v>
      </c>
      <c r="J67" s="98" t="s">
        <v>178</v>
      </c>
      <c r="K67" s="99">
        <v>5.0999999999999997E-2</v>
      </c>
      <c r="L67" s="99">
        <v>9.3999999999999986E-3</v>
      </c>
      <c r="M67" s="95">
        <v>373468.29</v>
      </c>
      <c r="N67" s="97">
        <v>130.1</v>
      </c>
      <c r="O67" s="95">
        <v>485.88226000000003</v>
      </c>
      <c r="P67" s="96">
        <v>1.9892929352760885E-4</v>
      </c>
      <c r="Q67" s="96">
        <v>1.7492629671982173E-5</v>
      </c>
    </row>
    <row r="68" spans="2:17">
      <c r="B68" s="88" t="s">
        <v>2697</v>
      </c>
      <c r="C68" s="98" t="s">
        <v>2338</v>
      </c>
      <c r="D68" s="85" t="s">
        <v>2367</v>
      </c>
      <c r="E68" s="85"/>
      <c r="F68" s="85" t="s">
        <v>541</v>
      </c>
      <c r="G68" s="112">
        <v>41298</v>
      </c>
      <c r="H68" s="85" t="s">
        <v>366</v>
      </c>
      <c r="I68" s="95">
        <v>5.7299999999999995</v>
      </c>
      <c r="J68" s="98" t="s">
        <v>178</v>
      </c>
      <c r="K68" s="99">
        <v>5.0999999999999997E-2</v>
      </c>
      <c r="L68" s="99">
        <v>1.6500000000000004E-2</v>
      </c>
      <c r="M68" s="95">
        <v>755708.88</v>
      </c>
      <c r="N68" s="97">
        <v>124.7</v>
      </c>
      <c r="O68" s="95">
        <v>942.36897999999997</v>
      </c>
      <c r="P68" s="96">
        <v>3.8582350266036329E-4</v>
      </c>
      <c r="Q68" s="96">
        <v>3.3926967371691182E-5</v>
      </c>
    </row>
    <row r="69" spans="2:17">
      <c r="B69" s="88" t="s">
        <v>2697</v>
      </c>
      <c r="C69" s="98" t="s">
        <v>2338</v>
      </c>
      <c r="D69" s="85" t="s">
        <v>2368</v>
      </c>
      <c r="E69" s="85"/>
      <c r="F69" s="85" t="s">
        <v>541</v>
      </c>
      <c r="G69" s="112">
        <v>41330</v>
      </c>
      <c r="H69" s="85" t="s">
        <v>366</v>
      </c>
      <c r="I69" s="95">
        <v>5.73</v>
      </c>
      <c r="J69" s="98" t="s">
        <v>178</v>
      </c>
      <c r="K69" s="99">
        <v>5.0999999999999997E-2</v>
      </c>
      <c r="L69" s="99">
        <v>1.6500000000000001E-2</v>
      </c>
      <c r="M69" s="95">
        <v>1171477.58</v>
      </c>
      <c r="N69" s="97">
        <v>124.92</v>
      </c>
      <c r="O69" s="95">
        <v>1463.40976</v>
      </c>
      <c r="P69" s="96">
        <v>5.9914735248454553E-4</v>
      </c>
      <c r="Q69" s="96">
        <v>5.2685366594870753E-5</v>
      </c>
    </row>
    <row r="70" spans="2:17">
      <c r="B70" s="88" t="s">
        <v>2697</v>
      </c>
      <c r="C70" s="98" t="s">
        <v>2338</v>
      </c>
      <c r="D70" s="85" t="s">
        <v>2369</v>
      </c>
      <c r="E70" s="85"/>
      <c r="F70" s="85" t="s">
        <v>541</v>
      </c>
      <c r="G70" s="112">
        <v>41389</v>
      </c>
      <c r="H70" s="85" t="s">
        <v>366</v>
      </c>
      <c r="I70" s="95">
        <v>5.82</v>
      </c>
      <c r="J70" s="98" t="s">
        <v>178</v>
      </c>
      <c r="K70" s="99">
        <v>5.0999999999999997E-2</v>
      </c>
      <c r="L70" s="99">
        <v>9.4000000000000004E-3</v>
      </c>
      <c r="M70" s="95">
        <v>512773.33</v>
      </c>
      <c r="N70" s="97">
        <v>129.76</v>
      </c>
      <c r="O70" s="95">
        <v>665.37467000000004</v>
      </c>
      <c r="P70" s="96">
        <v>2.7241684648924181E-4</v>
      </c>
      <c r="Q70" s="96">
        <v>2.3954677199837149E-5</v>
      </c>
    </row>
    <row r="71" spans="2:17">
      <c r="B71" s="88" t="s">
        <v>2697</v>
      </c>
      <c r="C71" s="98" t="s">
        <v>2338</v>
      </c>
      <c r="D71" s="85" t="s">
        <v>2370</v>
      </c>
      <c r="E71" s="85"/>
      <c r="F71" s="85" t="s">
        <v>541</v>
      </c>
      <c r="G71" s="112">
        <v>41422</v>
      </c>
      <c r="H71" s="85" t="s">
        <v>366</v>
      </c>
      <c r="I71" s="95">
        <v>5.8199999999999994</v>
      </c>
      <c r="J71" s="98" t="s">
        <v>178</v>
      </c>
      <c r="K71" s="99">
        <v>5.0999999999999997E-2</v>
      </c>
      <c r="L71" s="99">
        <v>9.5999999999999992E-3</v>
      </c>
      <c r="M71" s="95">
        <v>187805.59</v>
      </c>
      <c r="N71" s="97">
        <v>129.12</v>
      </c>
      <c r="O71" s="95">
        <v>242.49457000000001</v>
      </c>
      <c r="P71" s="96">
        <v>9.9281816739679469E-5</v>
      </c>
      <c r="Q71" s="96">
        <v>8.7302378779512501E-6</v>
      </c>
    </row>
    <row r="72" spans="2:17">
      <c r="B72" s="88" t="s">
        <v>2697</v>
      </c>
      <c r="C72" s="98" t="s">
        <v>2338</v>
      </c>
      <c r="D72" s="85" t="s">
        <v>2371</v>
      </c>
      <c r="E72" s="85"/>
      <c r="F72" s="85" t="s">
        <v>541</v>
      </c>
      <c r="G72" s="112">
        <v>41450</v>
      </c>
      <c r="H72" s="85" t="s">
        <v>366</v>
      </c>
      <c r="I72" s="95">
        <v>5.82</v>
      </c>
      <c r="J72" s="98" t="s">
        <v>178</v>
      </c>
      <c r="K72" s="99">
        <v>5.0999999999999997E-2</v>
      </c>
      <c r="L72" s="99">
        <v>9.7000000000000003E-3</v>
      </c>
      <c r="M72" s="95">
        <v>309395.26</v>
      </c>
      <c r="N72" s="97">
        <v>128.96</v>
      </c>
      <c r="O72" s="95">
        <v>398.99610999999999</v>
      </c>
      <c r="P72" s="96">
        <v>1.6335647710736363E-4</v>
      </c>
      <c r="Q72" s="96">
        <v>1.4364572999210676E-5</v>
      </c>
    </row>
    <row r="73" spans="2:17">
      <c r="B73" s="88" t="s">
        <v>2697</v>
      </c>
      <c r="C73" s="98" t="s">
        <v>2338</v>
      </c>
      <c r="D73" s="85" t="s">
        <v>2372</v>
      </c>
      <c r="E73" s="85"/>
      <c r="F73" s="85" t="s">
        <v>541</v>
      </c>
      <c r="G73" s="112">
        <v>41480</v>
      </c>
      <c r="H73" s="85" t="s">
        <v>366</v>
      </c>
      <c r="I73" s="95">
        <v>5.8</v>
      </c>
      <c r="J73" s="98" t="s">
        <v>178</v>
      </c>
      <c r="K73" s="99">
        <v>5.0999999999999997E-2</v>
      </c>
      <c r="L73" s="99">
        <v>1.09E-2</v>
      </c>
      <c r="M73" s="95">
        <v>271709.99</v>
      </c>
      <c r="N73" s="97">
        <v>127.01</v>
      </c>
      <c r="O73" s="95">
        <v>345.09886999999998</v>
      </c>
      <c r="P73" s="96">
        <v>1.4128993803205764E-4</v>
      </c>
      <c r="Q73" s="96">
        <v>1.2424176040363188E-5</v>
      </c>
    </row>
    <row r="74" spans="2:17">
      <c r="B74" s="88" t="s">
        <v>2697</v>
      </c>
      <c r="C74" s="98" t="s">
        <v>2338</v>
      </c>
      <c r="D74" s="85" t="s">
        <v>2373</v>
      </c>
      <c r="E74" s="85"/>
      <c r="F74" s="85" t="s">
        <v>541</v>
      </c>
      <c r="G74" s="112">
        <v>41512</v>
      </c>
      <c r="H74" s="85" t="s">
        <v>366</v>
      </c>
      <c r="I74" s="95">
        <v>5.7300000000000013</v>
      </c>
      <c r="J74" s="98" t="s">
        <v>178</v>
      </c>
      <c r="K74" s="99">
        <v>5.0999999999999997E-2</v>
      </c>
      <c r="L74" s="99">
        <v>1.6500000000000001E-2</v>
      </c>
      <c r="M74" s="95">
        <v>847105.11</v>
      </c>
      <c r="N74" s="97">
        <v>122.73</v>
      </c>
      <c r="O74" s="95">
        <v>1039.6520800000001</v>
      </c>
      <c r="P74" s="96">
        <v>4.2565302505366028E-4</v>
      </c>
      <c r="Q74" s="96">
        <v>3.742933282467646E-5</v>
      </c>
    </row>
    <row r="75" spans="2:17">
      <c r="B75" s="88" t="s">
        <v>2697</v>
      </c>
      <c r="C75" s="98" t="s">
        <v>2338</v>
      </c>
      <c r="D75" s="85" t="s">
        <v>2374</v>
      </c>
      <c r="E75" s="85"/>
      <c r="F75" s="85" t="s">
        <v>541</v>
      </c>
      <c r="G75" s="112">
        <v>41445</v>
      </c>
      <c r="H75" s="85" t="s">
        <v>366</v>
      </c>
      <c r="I75" s="95">
        <v>5.73</v>
      </c>
      <c r="J75" s="98" t="s">
        <v>178</v>
      </c>
      <c r="K75" s="99">
        <v>5.1879999999999996E-2</v>
      </c>
      <c r="L75" s="99">
        <v>1.6400000000000005E-2</v>
      </c>
      <c r="M75" s="95">
        <v>426315.13</v>
      </c>
      <c r="N75" s="97">
        <v>127.22</v>
      </c>
      <c r="O75" s="95">
        <v>542.35809999999992</v>
      </c>
      <c r="P75" s="96">
        <v>2.220515597173196E-4</v>
      </c>
      <c r="Q75" s="96">
        <v>1.9525860839002173E-5</v>
      </c>
    </row>
    <row r="76" spans="2:17">
      <c r="B76" s="88" t="s">
        <v>2697</v>
      </c>
      <c r="C76" s="98" t="s">
        <v>2338</v>
      </c>
      <c r="D76" s="85" t="s">
        <v>2375</v>
      </c>
      <c r="E76" s="85"/>
      <c r="F76" s="85" t="s">
        <v>541</v>
      </c>
      <c r="G76" s="112">
        <v>41547</v>
      </c>
      <c r="H76" s="85" t="s">
        <v>366</v>
      </c>
      <c r="I76" s="95">
        <v>5.7299999999999995</v>
      </c>
      <c r="J76" s="98" t="s">
        <v>178</v>
      </c>
      <c r="K76" s="99">
        <v>5.0999999999999997E-2</v>
      </c>
      <c r="L76" s="99">
        <v>1.6399999999999998E-2</v>
      </c>
      <c r="M76" s="95">
        <v>619834.25</v>
      </c>
      <c r="N76" s="97">
        <v>122.74</v>
      </c>
      <c r="O76" s="95">
        <v>760.78455000000008</v>
      </c>
      <c r="P76" s="96">
        <v>3.1147943754567171E-4</v>
      </c>
      <c r="Q76" s="96">
        <v>2.7389603385222593E-5</v>
      </c>
    </row>
    <row r="77" spans="2:17">
      <c r="B77" s="88" t="s">
        <v>2697</v>
      </c>
      <c r="C77" s="98" t="s">
        <v>2338</v>
      </c>
      <c r="D77" s="85" t="s">
        <v>2376</v>
      </c>
      <c r="E77" s="85"/>
      <c r="F77" s="85" t="s">
        <v>541</v>
      </c>
      <c r="G77" s="112">
        <v>41571</v>
      </c>
      <c r="H77" s="85" t="s">
        <v>366</v>
      </c>
      <c r="I77" s="95">
        <v>5.79</v>
      </c>
      <c r="J77" s="98" t="s">
        <v>178</v>
      </c>
      <c r="K77" s="99">
        <v>5.0999999999999997E-2</v>
      </c>
      <c r="L77" s="99">
        <v>1.2500000000000001E-2</v>
      </c>
      <c r="M77" s="95">
        <v>302228.24</v>
      </c>
      <c r="N77" s="97">
        <v>125.52</v>
      </c>
      <c r="O77" s="95">
        <v>379.35689000000002</v>
      </c>
      <c r="P77" s="96">
        <v>1.5531581277021891E-4</v>
      </c>
      <c r="Q77" s="96">
        <v>1.3657525982292246E-5</v>
      </c>
    </row>
    <row r="78" spans="2:17">
      <c r="B78" s="88" t="s">
        <v>2697</v>
      </c>
      <c r="C78" s="98" t="s">
        <v>2338</v>
      </c>
      <c r="D78" s="85" t="s">
        <v>2377</v>
      </c>
      <c r="E78" s="85"/>
      <c r="F78" s="85" t="s">
        <v>541</v>
      </c>
      <c r="G78" s="112">
        <v>41597</v>
      </c>
      <c r="H78" s="85" t="s">
        <v>366</v>
      </c>
      <c r="I78" s="95">
        <v>5.7799999999999994</v>
      </c>
      <c r="J78" s="98" t="s">
        <v>178</v>
      </c>
      <c r="K78" s="99">
        <v>5.0999999999999997E-2</v>
      </c>
      <c r="L78" s="99">
        <v>1.3100000000000001E-2</v>
      </c>
      <c r="M78" s="95">
        <v>78053.33</v>
      </c>
      <c r="N78" s="97">
        <v>125.09</v>
      </c>
      <c r="O78" s="95">
        <v>97.63691</v>
      </c>
      <c r="P78" s="96">
        <v>3.9974378831033526E-5</v>
      </c>
      <c r="Q78" s="96">
        <v>3.5151032452731506E-6</v>
      </c>
    </row>
    <row r="79" spans="2:17">
      <c r="B79" s="88" t="s">
        <v>2697</v>
      </c>
      <c r="C79" s="98" t="s">
        <v>2338</v>
      </c>
      <c r="D79" s="85" t="s">
        <v>2378</v>
      </c>
      <c r="E79" s="85"/>
      <c r="F79" s="85" t="s">
        <v>541</v>
      </c>
      <c r="G79" s="112">
        <v>41630</v>
      </c>
      <c r="H79" s="85" t="s">
        <v>366</v>
      </c>
      <c r="I79" s="95">
        <v>5.73</v>
      </c>
      <c r="J79" s="98" t="s">
        <v>178</v>
      </c>
      <c r="K79" s="99">
        <v>5.0999999999999997E-2</v>
      </c>
      <c r="L79" s="99">
        <v>1.6500000000000001E-2</v>
      </c>
      <c r="M79" s="95">
        <v>887994.75</v>
      </c>
      <c r="N79" s="97">
        <v>122.73</v>
      </c>
      <c r="O79" s="95">
        <v>1089.8359399999999</v>
      </c>
      <c r="P79" s="96">
        <v>4.4619923683815389E-4</v>
      </c>
      <c r="Q79" s="96">
        <v>3.9236041467405249E-5</v>
      </c>
    </row>
    <row r="80" spans="2:17">
      <c r="B80" s="88" t="s">
        <v>2697</v>
      </c>
      <c r="C80" s="98" t="s">
        <v>2338</v>
      </c>
      <c r="D80" s="85" t="s">
        <v>2379</v>
      </c>
      <c r="E80" s="85"/>
      <c r="F80" s="85" t="s">
        <v>541</v>
      </c>
      <c r="G80" s="112">
        <v>41666</v>
      </c>
      <c r="H80" s="85" t="s">
        <v>366</v>
      </c>
      <c r="I80" s="95">
        <v>5.7299999999999995</v>
      </c>
      <c r="J80" s="98" t="s">
        <v>178</v>
      </c>
      <c r="K80" s="99">
        <v>5.0999999999999997E-2</v>
      </c>
      <c r="L80" s="99">
        <v>1.6500000000000001E-2</v>
      </c>
      <c r="M80" s="95">
        <v>171755.77</v>
      </c>
      <c r="N80" s="97">
        <v>122.72</v>
      </c>
      <c r="O80" s="95">
        <v>210.77867000000001</v>
      </c>
      <c r="P80" s="96">
        <v>8.6296733520974811E-5</v>
      </c>
      <c r="Q80" s="96">
        <v>7.5884087990019188E-6</v>
      </c>
    </row>
    <row r="81" spans="2:17">
      <c r="B81" s="88" t="s">
        <v>2697</v>
      </c>
      <c r="C81" s="98" t="s">
        <v>2338</v>
      </c>
      <c r="D81" s="85" t="s">
        <v>2380</v>
      </c>
      <c r="E81" s="85"/>
      <c r="F81" s="85" t="s">
        <v>541</v>
      </c>
      <c r="G81" s="112">
        <v>41696</v>
      </c>
      <c r="H81" s="85" t="s">
        <v>366</v>
      </c>
      <c r="I81" s="95">
        <v>5.7299999999999995</v>
      </c>
      <c r="J81" s="98" t="s">
        <v>178</v>
      </c>
      <c r="K81" s="99">
        <v>5.0999999999999997E-2</v>
      </c>
      <c r="L81" s="99">
        <v>1.6500000000000001E-2</v>
      </c>
      <c r="M81" s="95">
        <v>165314.85999999999</v>
      </c>
      <c r="N81" s="97">
        <v>123.21</v>
      </c>
      <c r="O81" s="95">
        <v>203.68444</v>
      </c>
      <c r="P81" s="96">
        <v>8.3392222946700357E-5</v>
      </c>
      <c r="Q81" s="96">
        <v>7.3330038410232796E-6</v>
      </c>
    </row>
    <row r="82" spans="2:17">
      <c r="B82" s="88" t="s">
        <v>2697</v>
      </c>
      <c r="C82" s="98" t="s">
        <v>2338</v>
      </c>
      <c r="D82" s="85" t="s">
        <v>2381</v>
      </c>
      <c r="E82" s="85"/>
      <c r="F82" s="85" t="s">
        <v>541</v>
      </c>
      <c r="G82" s="112">
        <v>41725</v>
      </c>
      <c r="H82" s="85" t="s">
        <v>366</v>
      </c>
      <c r="I82" s="95">
        <v>5.73</v>
      </c>
      <c r="J82" s="98" t="s">
        <v>178</v>
      </c>
      <c r="K82" s="99">
        <v>5.0999999999999997E-2</v>
      </c>
      <c r="L82" s="99">
        <v>1.6400000000000001E-2</v>
      </c>
      <c r="M82" s="95">
        <v>329229.58</v>
      </c>
      <c r="N82" s="97">
        <v>123.45</v>
      </c>
      <c r="O82" s="95">
        <v>406.43390999999997</v>
      </c>
      <c r="P82" s="96">
        <v>1.6640165167166988E-4</v>
      </c>
      <c r="Q82" s="96">
        <v>1.463234709117746E-5</v>
      </c>
    </row>
    <row r="83" spans="2:17">
      <c r="B83" s="88" t="s">
        <v>2697</v>
      </c>
      <c r="C83" s="98" t="s">
        <v>2338</v>
      </c>
      <c r="D83" s="85" t="s">
        <v>2382</v>
      </c>
      <c r="E83" s="85"/>
      <c r="F83" s="85" t="s">
        <v>541</v>
      </c>
      <c r="G83" s="112">
        <v>41787</v>
      </c>
      <c r="H83" s="85" t="s">
        <v>366</v>
      </c>
      <c r="I83" s="95">
        <v>5.7299999999999995</v>
      </c>
      <c r="J83" s="98" t="s">
        <v>178</v>
      </c>
      <c r="K83" s="99">
        <v>5.0999999999999997E-2</v>
      </c>
      <c r="L83" s="99">
        <v>1.6500000000000001E-2</v>
      </c>
      <c r="M83" s="95">
        <v>207272.08</v>
      </c>
      <c r="N83" s="97">
        <v>122.96</v>
      </c>
      <c r="O83" s="95">
        <v>254.86174</v>
      </c>
      <c r="P83" s="96">
        <v>1.0434516766555157E-4</v>
      </c>
      <c r="Q83" s="96">
        <v>9.1754780991119235E-6</v>
      </c>
    </row>
    <row r="84" spans="2:17">
      <c r="B84" s="88" t="s">
        <v>2697</v>
      </c>
      <c r="C84" s="98" t="s">
        <v>2338</v>
      </c>
      <c r="D84" s="85" t="s">
        <v>2383</v>
      </c>
      <c r="E84" s="85"/>
      <c r="F84" s="85" t="s">
        <v>541</v>
      </c>
      <c r="G84" s="112">
        <v>41815</v>
      </c>
      <c r="H84" s="85" t="s">
        <v>366</v>
      </c>
      <c r="I84" s="95">
        <v>5.73</v>
      </c>
      <c r="J84" s="98" t="s">
        <v>178</v>
      </c>
      <c r="K84" s="99">
        <v>5.0999999999999997E-2</v>
      </c>
      <c r="L84" s="99">
        <v>1.6400000000000001E-2</v>
      </c>
      <c r="M84" s="95">
        <v>116539.53</v>
      </c>
      <c r="N84" s="97">
        <v>122.85</v>
      </c>
      <c r="O84" s="95">
        <v>143.16879999999998</v>
      </c>
      <c r="P84" s="96">
        <v>5.8615987007213475E-5</v>
      </c>
      <c r="Q84" s="96">
        <v>5.1543326545449107E-6</v>
      </c>
    </row>
    <row r="85" spans="2:17">
      <c r="B85" s="88" t="s">
        <v>2697</v>
      </c>
      <c r="C85" s="98" t="s">
        <v>2338</v>
      </c>
      <c r="D85" s="85" t="s">
        <v>2384</v>
      </c>
      <c r="E85" s="85"/>
      <c r="F85" s="85" t="s">
        <v>541</v>
      </c>
      <c r="G85" s="112">
        <v>41836</v>
      </c>
      <c r="H85" s="85" t="s">
        <v>366</v>
      </c>
      <c r="I85" s="95">
        <v>5.7299999999999995</v>
      </c>
      <c r="J85" s="98" t="s">
        <v>178</v>
      </c>
      <c r="K85" s="99">
        <v>5.0999999999999997E-2</v>
      </c>
      <c r="L85" s="99">
        <v>1.6500000000000001E-2</v>
      </c>
      <c r="M85" s="95">
        <v>346458.35</v>
      </c>
      <c r="N85" s="97">
        <v>122.73</v>
      </c>
      <c r="O85" s="95">
        <v>425.20832000000001</v>
      </c>
      <c r="P85" s="96">
        <v>1.7408824660456099E-4</v>
      </c>
      <c r="Q85" s="96">
        <v>1.5308259402608544E-5</v>
      </c>
    </row>
    <row r="86" spans="2:17">
      <c r="B86" s="88" t="s">
        <v>2697</v>
      </c>
      <c r="C86" s="98" t="s">
        <v>2338</v>
      </c>
      <c r="D86" s="85" t="s">
        <v>2385</v>
      </c>
      <c r="E86" s="85"/>
      <c r="F86" s="85" t="s">
        <v>541</v>
      </c>
      <c r="G86" s="112">
        <v>40903</v>
      </c>
      <c r="H86" s="85" t="s">
        <v>366</v>
      </c>
      <c r="I86" s="95">
        <v>5.81</v>
      </c>
      <c r="J86" s="98" t="s">
        <v>178</v>
      </c>
      <c r="K86" s="99">
        <v>5.2619999999999993E-2</v>
      </c>
      <c r="L86" s="99">
        <v>9.2999999999999992E-3</v>
      </c>
      <c r="M86" s="95">
        <v>437405.4</v>
      </c>
      <c r="N86" s="97">
        <v>133.15</v>
      </c>
      <c r="O86" s="95">
        <v>582.40530000000001</v>
      </c>
      <c r="P86" s="96">
        <v>2.3844763312769453E-4</v>
      </c>
      <c r="Q86" s="96">
        <v>2.0967631606677052E-5</v>
      </c>
    </row>
    <row r="87" spans="2:17">
      <c r="B87" s="88" t="s">
        <v>2697</v>
      </c>
      <c r="C87" s="98" t="s">
        <v>2338</v>
      </c>
      <c r="D87" s="85" t="s">
        <v>2386</v>
      </c>
      <c r="E87" s="85"/>
      <c r="F87" s="85" t="s">
        <v>541</v>
      </c>
      <c r="G87" s="112">
        <v>41911</v>
      </c>
      <c r="H87" s="85" t="s">
        <v>366</v>
      </c>
      <c r="I87" s="95">
        <v>5.7299999999999986</v>
      </c>
      <c r="J87" s="98" t="s">
        <v>178</v>
      </c>
      <c r="K87" s="99">
        <v>5.0999999999999997E-2</v>
      </c>
      <c r="L87" s="99">
        <v>1.6500000000000001E-2</v>
      </c>
      <c r="M87" s="95">
        <v>135984.43</v>
      </c>
      <c r="N87" s="97">
        <v>122.73</v>
      </c>
      <c r="O87" s="95">
        <v>166.89368999999999</v>
      </c>
      <c r="P87" s="96">
        <v>6.8329401130874288E-5</v>
      </c>
      <c r="Q87" s="96">
        <v>6.0084710928952087E-6</v>
      </c>
    </row>
    <row r="88" spans="2:17">
      <c r="B88" s="88" t="s">
        <v>2697</v>
      </c>
      <c r="C88" s="98" t="s">
        <v>2338</v>
      </c>
      <c r="D88" s="85" t="s">
        <v>2387</v>
      </c>
      <c r="E88" s="85"/>
      <c r="F88" s="85" t="s">
        <v>541</v>
      </c>
      <c r="G88" s="112">
        <v>40933</v>
      </c>
      <c r="H88" s="85" t="s">
        <v>366</v>
      </c>
      <c r="I88" s="95">
        <v>5.73</v>
      </c>
      <c r="J88" s="98" t="s">
        <v>178</v>
      </c>
      <c r="K88" s="99">
        <v>5.1330999999999995E-2</v>
      </c>
      <c r="L88" s="99">
        <v>1.6500000000000001E-2</v>
      </c>
      <c r="M88" s="95">
        <v>1612956.31</v>
      </c>
      <c r="N88" s="97">
        <v>126.95</v>
      </c>
      <c r="O88" s="95">
        <v>2047.64805</v>
      </c>
      <c r="P88" s="96">
        <v>8.3834544603395456E-4</v>
      </c>
      <c r="Q88" s="96">
        <v>7.3718989117253287E-5</v>
      </c>
    </row>
    <row r="89" spans="2:17">
      <c r="B89" s="88" t="s">
        <v>2697</v>
      </c>
      <c r="C89" s="98" t="s">
        <v>2338</v>
      </c>
      <c r="D89" s="85" t="s">
        <v>2388</v>
      </c>
      <c r="E89" s="85"/>
      <c r="F89" s="85" t="s">
        <v>541</v>
      </c>
      <c r="G89" s="112">
        <v>40993</v>
      </c>
      <c r="H89" s="85" t="s">
        <v>366</v>
      </c>
      <c r="I89" s="95">
        <v>5.73</v>
      </c>
      <c r="J89" s="98" t="s">
        <v>178</v>
      </c>
      <c r="K89" s="99">
        <v>5.1451999999999998E-2</v>
      </c>
      <c r="L89" s="99">
        <v>1.6400000000000001E-2</v>
      </c>
      <c r="M89" s="95">
        <v>938698.64</v>
      </c>
      <c r="N89" s="97">
        <v>127.05</v>
      </c>
      <c r="O89" s="95">
        <v>1192.6166799999999</v>
      </c>
      <c r="P89" s="96">
        <v>4.8827959596969503E-4</v>
      </c>
      <c r="Q89" s="96">
        <v>4.2936331785130128E-5</v>
      </c>
    </row>
    <row r="90" spans="2:17">
      <c r="B90" s="88" t="s">
        <v>2697</v>
      </c>
      <c r="C90" s="98" t="s">
        <v>2338</v>
      </c>
      <c r="D90" s="85" t="s">
        <v>2389</v>
      </c>
      <c r="E90" s="85"/>
      <c r="F90" s="85" t="s">
        <v>541</v>
      </c>
      <c r="G90" s="112">
        <v>41053</v>
      </c>
      <c r="H90" s="85" t="s">
        <v>366</v>
      </c>
      <c r="I90" s="95">
        <v>5.73</v>
      </c>
      <c r="J90" s="98" t="s">
        <v>178</v>
      </c>
      <c r="K90" s="99">
        <v>5.0999999999999997E-2</v>
      </c>
      <c r="L90" s="99">
        <v>1.6400000000000001E-2</v>
      </c>
      <c r="M90" s="95">
        <v>661197.27</v>
      </c>
      <c r="N90" s="97">
        <v>125.19</v>
      </c>
      <c r="O90" s="95">
        <v>827.7528299999999</v>
      </c>
      <c r="P90" s="96">
        <v>3.388975051021185E-4</v>
      </c>
      <c r="Q90" s="96">
        <v>2.9800581143104941E-5</v>
      </c>
    </row>
    <row r="91" spans="2:17">
      <c r="B91" s="88" t="s">
        <v>2697</v>
      </c>
      <c r="C91" s="98" t="s">
        <v>2338</v>
      </c>
      <c r="D91" s="85" t="s">
        <v>2390</v>
      </c>
      <c r="E91" s="85"/>
      <c r="F91" s="85" t="s">
        <v>541</v>
      </c>
      <c r="G91" s="112">
        <v>41085</v>
      </c>
      <c r="H91" s="85" t="s">
        <v>366</v>
      </c>
      <c r="I91" s="95">
        <v>5.7299999999999995</v>
      </c>
      <c r="J91" s="98" t="s">
        <v>178</v>
      </c>
      <c r="K91" s="99">
        <v>5.0999999999999997E-2</v>
      </c>
      <c r="L91" s="99">
        <v>1.6400000000000001E-2</v>
      </c>
      <c r="M91" s="95">
        <v>1216648.76</v>
      </c>
      <c r="N91" s="97">
        <v>125.19</v>
      </c>
      <c r="O91" s="95">
        <v>1523.1225300000001</v>
      </c>
      <c r="P91" s="96">
        <v>6.23594878415368E-4</v>
      </c>
      <c r="Q91" s="96">
        <v>5.4835133026553707E-5</v>
      </c>
    </row>
    <row r="92" spans="2:17">
      <c r="B92" s="88" t="s">
        <v>2697</v>
      </c>
      <c r="C92" s="98" t="s">
        <v>2338</v>
      </c>
      <c r="D92" s="85" t="s">
        <v>2391</v>
      </c>
      <c r="E92" s="85"/>
      <c r="F92" s="85" t="s">
        <v>541</v>
      </c>
      <c r="G92" s="112">
        <v>41115</v>
      </c>
      <c r="H92" s="85" t="s">
        <v>366</v>
      </c>
      <c r="I92" s="95">
        <v>5.7299999999999995</v>
      </c>
      <c r="J92" s="98" t="s">
        <v>178</v>
      </c>
      <c r="K92" s="99">
        <v>5.0999999999999997E-2</v>
      </c>
      <c r="L92" s="99">
        <v>1.6399999999999998E-2</v>
      </c>
      <c r="M92" s="95">
        <v>539523.30000000005</v>
      </c>
      <c r="N92" s="97">
        <v>125.54</v>
      </c>
      <c r="O92" s="95">
        <v>677.31753000000003</v>
      </c>
      <c r="P92" s="96">
        <v>2.7730647695753494E-4</v>
      </c>
      <c r="Q92" s="96">
        <v>2.4384641502720586E-5</v>
      </c>
    </row>
    <row r="93" spans="2:17">
      <c r="B93" s="88" t="s">
        <v>2697</v>
      </c>
      <c r="C93" s="98" t="s">
        <v>2338</v>
      </c>
      <c r="D93" s="85" t="s">
        <v>2392</v>
      </c>
      <c r="E93" s="85"/>
      <c r="F93" s="85" t="s">
        <v>541</v>
      </c>
      <c r="G93" s="112">
        <v>41179</v>
      </c>
      <c r="H93" s="85" t="s">
        <v>366</v>
      </c>
      <c r="I93" s="95">
        <v>5.7299999999999995</v>
      </c>
      <c r="J93" s="98" t="s">
        <v>178</v>
      </c>
      <c r="K93" s="99">
        <v>5.0999999999999997E-2</v>
      </c>
      <c r="L93" s="99">
        <v>1.6500000000000001E-2</v>
      </c>
      <c r="M93" s="95">
        <v>680338.92</v>
      </c>
      <c r="N93" s="97">
        <v>124.12</v>
      </c>
      <c r="O93" s="95">
        <v>844.43664999999999</v>
      </c>
      <c r="P93" s="96">
        <v>3.4572817335072224E-4</v>
      </c>
      <c r="Q93" s="96">
        <v>3.0401228478477941E-5</v>
      </c>
    </row>
    <row r="94" spans="2:17">
      <c r="B94" s="88" t="s">
        <v>2698</v>
      </c>
      <c r="C94" s="98" t="s">
        <v>2338</v>
      </c>
      <c r="D94" s="85" t="s">
        <v>2393</v>
      </c>
      <c r="E94" s="85"/>
      <c r="F94" s="85" t="s">
        <v>541</v>
      </c>
      <c r="G94" s="112">
        <v>42122</v>
      </c>
      <c r="H94" s="85" t="s">
        <v>174</v>
      </c>
      <c r="I94" s="95">
        <v>6</v>
      </c>
      <c r="J94" s="98" t="s">
        <v>178</v>
      </c>
      <c r="K94" s="99">
        <v>2.4799999999999999E-2</v>
      </c>
      <c r="L94" s="99">
        <v>1.5600000000000003E-2</v>
      </c>
      <c r="M94" s="95">
        <v>64216294.759999998</v>
      </c>
      <c r="N94" s="97">
        <v>107.05</v>
      </c>
      <c r="O94" s="95">
        <v>68743.544739999998</v>
      </c>
      <c r="P94" s="96">
        <v>2.8144894176033036E-2</v>
      </c>
      <c r="Q94" s="96">
        <v>2.4748904610679915E-3</v>
      </c>
    </row>
    <row r="95" spans="2:17">
      <c r="B95" s="88" t="s">
        <v>2691</v>
      </c>
      <c r="C95" s="98" t="s">
        <v>2338</v>
      </c>
      <c r="D95" s="85" t="s">
        <v>2394</v>
      </c>
      <c r="E95" s="85"/>
      <c r="F95" s="85" t="s">
        <v>541</v>
      </c>
      <c r="G95" s="112">
        <v>41455</v>
      </c>
      <c r="H95" s="85" t="s">
        <v>174</v>
      </c>
      <c r="I95" s="95">
        <v>4.29</v>
      </c>
      <c r="J95" s="98" t="s">
        <v>178</v>
      </c>
      <c r="K95" s="99">
        <v>4.7039999999999998E-2</v>
      </c>
      <c r="L95" s="99">
        <v>2.2000000000000001E-3</v>
      </c>
      <c r="M95" s="95">
        <v>2414525.85</v>
      </c>
      <c r="N95" s="97">
        <v>146.53</v>
      </c>
      <c r="O95" s="95">
        <v>3538.00477</v>
      </c>
      <c r="P95" s="96">
        <v>1.4485253884210759E-3</v>
      </c>
      <c r="Q95" s="96">
        <v>1.2737449442858122E-4</v>
      </c>
    </row>
    <row r="96" spans="2:17">
      <c r="B96" s="88" t="s">
        <v>2699</v>
      </c>
      <c r="C96" s="98" t="s">
        <v>2338</v>
      </c>
      <c r="D96" s="85" t="s">
        <v>2395</v>
      </c>
      <c r="E96" s="85"/>
      <c r="F96" s="85" t="s">
        <v>541</v>
      </c>
      <c r="G96" s="112">
        <v>41767</v>
      </c>
      <c r="H96" s="85" t="s">
        <v>174</v>
      </c>
      <c r="I96" s="95">
        <v>6.589999999999999</v>
      </c>
      <c r="J96" s="98" t="s">
        <v>178</v>
      </c>
      <c r="K96" s="99">
        <v>5.3499999999999999E-2</v>
      </c>
      <c r="L96" s="99">
        <v>1.6799999999999995E-2</v>
      </c>
      <c r="M96" s="95">
        <v>447224.24</v>
      </c>
      <c r="N96" s="97">
        <v>126.17</v>
      </c>
      <c r="O96" s="95">
        <v>564.26280000000008</v>
      </c>
      <c r="P96" s="96">
        <v>2.3101975397889698E-4</v>
      </c>
      <c r="Q96" s="96">
        <v>2.0314469184521664E-5</v>
      </c>
    </row>
    <row r="97" spans="2:17">
      <c r="B97" s="88" t="s">
        <v>2699</v>
      </c>
      <c r="C97" s="98" t="s">
        <v>2338</v>
      </c>
      <c r="D97" s="85" t="s">
        <v>2396</v>
      </c>
      <c r="E97" s="85"/>
      <c r="F97" s="85" t="s">
        <v>541</v>
      </c>
      <c r="G97" s="112">
        <v>41269</v>
      </c>
      <c r="H97" s="85" t="s">
        <v>174</v>
      </c>
      <c r="I97" s="95">
        <v>6.72</v>
      </c>
      <c r="J97" s="98" t="s">
        <v>178</v>
      </c>
      <c r="K97" s="99">
        <v>5.3499999999999999E-2</v>
      </c>
      <c r="L97" s="99">
        <v>8.3000000000000001E-3</v>
      </c>
      <c r="M97" s="95">
        <v>2221165.48</v>
      </c>
      <c r="N97" s="97">
        <v>135.4</v>
      </c>
      <c r="O97" s="95">
        <v>3007.4579100000001</v>
      </c>
      <c r="P97" s="96">
        <v>1.2313095714799693E-3</v>
      </c>
      <c r="Q97" s="96">
        <v>1.0827385933724661E-4</v>
      </c>
    </row>
    <row r="98" spans="2:17">
      <c r="B98" s="88" t="s">
        <v>2699</v>
      </c>
      <c r="C98" s="98" t="s">
        <v>2338</v>
      </c>
      <c r="D98" s="85" t="s">
        <v>2397</v>
      </c>
      <c r="E98" s="85"/>
      <c r="F98" s="85" t="s">
        <v>541</v>
      </c>
      <c r="G98" s="112">
        <v>41767</v>
      </c>
      <c r="H98" s="85" t="s">
        <v>174</v>
      </c>
      <c r="I98" s="95">
        <v>7.06</v>
      </c>
      <c r="J98" s="98" t="s">
        <v>178</v>
      </c>
      <c r="K98" s="99">
        <v>5.3499999999999999E-2</v>
      </c>
      <c r="L98" s="99">
        <v>1.9199999999999998E-2</v>
      </c>
      <c r="M98" s="95">
        <v>350001.61</v>
      </c>
      <c r="N98" s="97">
        <v>126.17</v>
      </c>
      <c r="O98" s="95">
        <v>441.59701000000001</v>
      </c>
      <c r="P98" s="96">
        <v>1.8079808310598623E-4</v>
      </c>
      <c r="Q98" s="96">
        <v>1.5898281530559701E-5</v>
      </c>
    </row>
    <row r="99" spans="2:17">
      <c r="B99" s="88" t="s">
        <v>2699</v>
      </c>
      <c r="C99" s="98" t="s">
        <v>2338</v>
      </c>
      <c r="D99" s="85" t="s">
        <v>2398</v>
      </c>
      <c r="E99" s="85"/>
      <c r="F99" s="85" t="s">
        <v>541</v>
      </c>
      <c r="G99" s="112">
        <v>41767</v>
      </c>
      <c r="H99" s="85" t="s">
        <v>174</v>
      </c>
      <c r="I99" s="95">
        <v>6.59</v>
      </c>
      <c r="J99" s="98" t="s">
        <v>178</v>
      </c>
      <c r="K99" s="99">
        <v>5.3499999999999999E-2</v>
      </c>
      <c r="L99" s="99">
        <v>1.6799999999999999E-2</v>
      </c>
      <c r="M99" s="95">
        <v>447224.19</v>
      </c>
      <c r="N99" s="97">
        <v>126.17</v>
      </c>
      <c r="O99" s="95">
        <v>564.26273000000003</v>
      </c>
      <c r="P99" s="96">
        <v>2.3101972531958646E-4</v>
      </c>
      <c r="Q99" s="96">
        <v>2.0314466664396564E-5</v>
      </c>
    </row>
    <row r="100" spans="2:17">
      <c r="B100" s="88" t="s">
        <v>2699</v>
      </c>
      <c r="C100" s="98" t="s">
        <v>2338</v>
      </c>
      <c r="D100" s="85" t="s">
        <v>2399</v>
      </c>
      <c r="E100" s="85"/>
      <c r="F100" s="85" t="s">
        <v>541</v>
      </c>
      <c r="G100" s="112">
        <v>41269</v>
      </c>
      <c r="H100" s="85" t="s">
        <v>174</v>
      </c>
      <c r="I100" s="95">
        <v>6.7199999999999989</v>
      </c>
      <c r="J100" s="98" t="s">
        <v>178</v>
      </c>
      <c r="K100" s="99">
        <v>5.3499999999999999E-2</v>
      </c>
      <c r="L100" s="99">
        <v>8.3000000000000001E-3</v>
      </c>
      <c r="M100" s="95">
        <v>2359987.89</v>
      </c>
      <c r="N100" s="97">
        <v>135.4</v>
      </c>
      <c r="O100" s="95">
        <v>3195.4234500000002</v>
      </c>
      <c r="P100" s="96">
        <v>1.3082661824904958E-3</v>
      </c>
      <c r="Q100" s="96">
        <v>1.1504095468728914E-4</v>
      </c>
    </row>
    <row r="101" spans="2:17">
      <c r="B101" s="88" t="s">
        <v>2699</v>
      </c>
      <c r="C101" s="98" t="s">
        <v>2338</v>
      </c>
      <c r="D101" s="85" t="s">
        <v>2400</v>
      </c>
      <c r="E101" s="85"/>
      <c r="F101" s="85" t="s">
        <v>541</v>
      </c>
      <c r="G101" s="112">
        <v>41281</v>
      </c>
      <c r="H101" s="85" t="s">
        <v>174</v>
      </c>
      <c r="I101" s="95">
        <v>6.71</v>
      </c>
      <c r="J101" s="98" t="s">
        <v>178</v>
      </c>
      <c r="K101" s="99">
        <v>5.3499999999999999E-2</v>
      </c>
      <c r="L101" s="99">
        <v>8.5000000000000006E-3</v>
      </c>
      <c r="M101" s="95">
        <v>2973244.7</v>
      </c>
      <c r="N101" s="97">
        <v>135.28</v>
      </c>
      <c r="O101" s="95">
        <v>4022.20525</v>
      </c>
      <c r="P101" s="96">
        <v>1.646766129731798E-3</v>
      </c>
      <c r="Q101" s="96">
        <v>1.4480657701508275E-4</v>
      </c>
    </row>
    <row r="102" spans="2:17">
      <c r="B102" s="88" t="s">
        <v>2699</v>
      </c>
      <c r="C102" s="98" t="s">
        <v>2338</v>
      </c>
      <c r="D102" s="85" t="s">
        <v>2401</v>
      </c>
      <c r="E102" s="85"/>
      <c r="F102" s="85" t="s">
        <v>541</v>
      </c>
      <c r="G102" s="112">
        <v>41767</v>
      </c>
      <c r="H102" s="85" t="s">
        <v>174</v>
      </c>
      <c r="I102" s="95">
        <v>6.59</v>
      </c>
      <c r="J102" s="98" t="s">
        <v>178</v>
      </c>
      <c r="K102" s="99">
        <v>5.3499999999999999E-2</v>
      </c>
      <c r="L102" s="99">
        <v>1.6799999999999999E-2</v>
      </c>
      <c r="M102" s="95">
        <v>525002.36</v>
      </c>
      <c r="N102" s="97">
        <v>126.17</v>
      </c>
      <c r="O102" s="95">
        <v>662.39544999999998</v>
      </c>
      <c r="P102" s="96">
        <v>2.7119709804676248E-4</v>
      </c>
      <c r="Q102" s="96">
        <v>2.3847419955723392E-5</v>
      </c>
    </row>
    <row r="103" spans="2:17">
      <c r="B103" s="88" t="s">
        <v>2699</v>
      </c>
      <c r="C103" s="98" t="s">
        <v>2338</v>
      </c>
      <c r="D103" s="85" t="s">
        <v>2402</v>
      </c>
      <c r="E103" s="85"/>
      <c r="F103" s="85" t="s">
        <v>541</v>
      </c>
      <c r="G103" s="112">
        <v>41281</v>
      </c>
      <c r="H103" s="85" t="s">
        <v>174</v>
      </c>
      <c r="I103" s="95">
        <v>6.71</v>
      </c>
      <c r="J103" s="98" t="s">
        <v>178</v>
      </c>
      <c r="K103" s="99">
        <v>5.3499999999999999E-2</v>
      </c>
      <c r="L103" s="99">
        <v>8.5000000000000006E-3</v>
      </c>
      <c r="M103" s="95">
        <v>2141744.04</v>
      </c>
      <c r="N103" s="97">
        <v>135.28</v>
      </c>
      <c r="O103" s="95">
        <v>2897.35122</v>
      </c>
      <c r="P103" s="96">
        <v>1.1862298312680845E-3</v>
      </c>
      <c r="Q103" s="96">
        <v>1.0430982172744018E-4</v>
      </c>
    </row>
    <row r="104" spans="2:17">
      <c r="B104" s="88" t="s">
        <v>2699</v>
      </c>
      <c r="C104" s="98" t="s">
        <v>2338</v>
      </c>
      <c r="D104" s="85" t="s">
        <v>2403</v>
      </c>
      <c r="E104" s="85"/>
      <c r="F104" s="85" t="s">
        <v>541</v>
      </c>
      <c r="G104" s="112">
        <v>41767</v>
      </c>
      <c r="H104" s="85" t="s">
        <v>174</v>
      </c>
      <c r="I104" s="95">
        <v>6.589999999999999</v>
      </c>
      <c r="J104" s="98" t="s">
        <v>178</v>
      </c>
      <c r="K104" s="99">
        <v>5.3499999999999999E-2</v>
      </c>
      <c r="L104" s="99">
        <v>1.6799999999999999E-2</v>
      </c>
      <c r="M104" s="95">
        <v>427779.74</v>
      </c>
      <c r="N104" s="97">
        <v>126.17</v>
      </c>
      <c r="O104" s="95">
        <v>539.72967000000006</v>
      </c>
      <c r="P104" s="96">
        <v>2.2097543126803901E-4</v>
      </c>
      <c r="Q104" s="96">
        <v>1.9431232661779309E-5</v>
      </c>
    </row>
    <row r="105" spans="2:17">
      <c r="B105" s="88" t="s">
        <v>2699</v>
      </c>
      <c r="C105" s="98" t="s">
        <v>2338</v>
      </c>
      <c r="D105" s="85" t="s">
        <v>2404</v>
      </c>
      <c r="E105" s="85"/>
      <c r="F105" s="85" t="s">
        <v>541</v>
      </c>
      <c r="G105" s="112">
        <v>41281</v>
      </c>
      <c r="H105" s="85" t="s">
        <v>174</v>
      </c>
      <c r="I105" s="95">
        <v>6.71</v>
      </c>
      <c r="J105" s="98" t="s">
        <v>178</v>
      </c>
      <c r="K105" s="99">
        <v>5.3499999999999999E-2</v>
      </c>
      <c r="L105" s="99">
        <v>8.5000000000000006E-3</v>
      </c>
      <c r="M105" s="95">
        <v>2572192.69</v>
      </c>
      <c r="N105" s="97">
        <v>135.28</v>
      </c>
      <c r="O105" s="95">
        <v>3479.6621099999998</v>
      </c>
      <c r="P105" s="96">
        <v>1.4246388111743135E-3</v>
      </c>
      <c r="Q105" s="96">
        <v>1.252740544053987E-4</v>
      </c>
    </row>
    <row r="106" spans="2:17">
      <c r="B106" s="88" t="s">
        <v>2700</v>
      </c>
      <c r="C106" s="98" t="s">
        <v>2330</v>
      </c>
      <c r="D106" s="85">
        <v>22333</v>
      </c>
      <c r="E106" s="85"/>
      <c r="F106" s="85" t="s">
        <v>2358</v>
      </c>
      <c r="G106" s="112">
        <v>41639</v>
      </c>
      <c r="H106" s="85" t="s">
        <v>2329</v>
      </c>
      <c r="I106" s="95">
        <v>2.4400000000000004</v>
      </c>
      <c r="J106" s="98" t="s">
        <v>178</v>
      </c>
      <c r="K106" s="99">
        <v>3.7000000000000005E-2</v>
      </c>
      <c r="L106" s="99">
        <v>1.5000000000000002E-3</v>
      </c>
      <c r="M106" s="95">
        <v>34776000.009999998</v>
      </c>
      <c r="N106" s="97">
        <v>109.79</v>
      </c>
      <c r="O106" s="95">
        <v>38180.56998</v>
      </c>
      <c r="P106" s="96">
        <v>1.5631840134691953E-2</v>
      </c>
      <c r="Q106" s="96">
        <v>1.3745687511318887E-3</v>
      </c>
    </row>
    <row r="107" spans="2:17">
      <c r="B107" s="88" t="s">
        <v>2700</v>
      </c>
      <c r="C107" s="98" t="s">
        <v>2330</v>
      </c>
      <c r="D107" s="85">
        <v>22334</v>
      </c>
      <c r="E107" s="85"/>
      <c r="F107" s="85" t="s">
        <v>2358</v>
      </c>
      <c r="G107" s="112">
        <v>42004</v>
      </c>
      <c r="H107" s="85" t="s">
        <v>2329</v>
      </c>
      <c r="I107" s="95">
        <v>2.8999999999999995</v>
      </c>
      <c r="J107" s="98" t="s">
        <v>178</v>
      </c>
      <c r="K107" s="99">
        <v>3.7000000000000005E-2</v>
      </c>
      <c r="L107" s="99">
        <v>3.8E-3</v>
      </c>
      <c r="M107" s="95">
        <v>13910400.01</v>
      </c>
      <c r="N107" s="97">
        <v>110.81</v>
      </c>
      <c r="O107" s="95">
        <v>15414.114079999999</v>
      </c>
      <c r="P107" s="96">
        <v>6.3108268745773266E-3</v>
      </c>
      <c r="Q107" s="96">
        <v>5.5493565318298751E-4</v>
      </c>
    </row>
    <row r="108" spans="2:17">
      <c r="B108" s="88" t="s">
        <v>2700</v>
      </c>
      <c r="C108" s="98" t="s">
        <v>2330</v>
      </c>
      <c r="D108" s="85" t="s">
        <v>2405</v>
      </c>
      <c r="E108" s="85"/>
      <c r="F108" s="85" t="s">
        <v>2358</v>
      </c>
      <c r="G108" s="112">
        <v>42759</v>
      </c>
      <c r="H108" s="85" t="s">
        <v>2329</v>
      </c>
      <c r="I108" s="95">
        <v>4.22</v>
      </c>
      <c r="J108" s="98" t="s">
        <v>178</v>
      </c>
      <c r="K108" s="99">
        <v>2.5499999999999998E-2</v>
      </c>
      <c r="L108" s="99">
        <v>1.3300000000000001E-2</v>
      </c>
      <c r="M108" s="95">
        <v>5982058.0099999998</v>
      </c>
      <c r="N108" s="97">
        <v>105.69</v>
      </c>
      <c r="O108" s="95">
        <v>6322.4372400000002</v>
      </c>
      <c r="P108" s="96">
        <v>2.5885241694682268E-3</v>
      </c>
      <c r="Q108" s="96">
        <v>2.2761903936083006E-4</v>
      </c>
    </row>
    <row r="109" spans="2:17">
      <c r="B109" s="88" t="s">
        <v>2700</v>
      </c>
      <c r="C109" s="98" t="s">
        <v>2330</v>
      </c>
      <c r="D109" s="85" t="s">
        <v>2406</v>
      </c>
      <c r="E109" s="85"/>
      <c r="F109" s="85" t="s">
        <v>2358</v>
      </c>
      <c r="G109" s="112">
        <v>42759</v>
      </c>
      <c r="H109" s="85" t="s">
        <v>2329</v>
      </c>
      <c r="I109" s="95">
        <v>4.07</v>
      </c>
      <c r="J109" s="98" t="s">
        <v>178</v>
      </c>
      <c r="K109" s="99">
        <v>3.8800000000000001E-2</v>
      </c>
      <c r="L109" s="99">
        <v>2.9100000000000001E-2</v>
      </c>
      <c r="M109" s="95">
        <v>5982058.0099999998</v>
      </c>
      <c r="N109" s="97">
        <v>104.73</v>
      </c>
      <c r="O109" s="95">
        <v>6265.0092999999997</v>
      </c>
      <c r="P109" s="96">
        <v>2.5650120957140914E-3</v>
      </c>
      <c r="Q109" s="96">
        <v>2.255515308923282E-4</v>
      </c>
    </row>
    <row r="110" spans="2:17">
      <c r="B110" s="88" t="s">
        <v>2701</v>
      </c>
      <c r="C110" s="98" t="s">
        <v>2330</v>
      </c>
      <c r="D110" s="85">
        <v>4069</v>
      </c>
      <c r="E110" s="85"/>
      <c r="F110" s="85" t="s">
        <v>633</v>
      </c>
      <c r="G110" s="112">
        <v>42052</v>
      </c>
      <c r="H110" s="85" t="s">
        <v>174</v>
      </c>
      <c r="I110" s="95">
        <v>5.9700000000000006</v>
      </c>
      <c r="J110" s="98" t="s">
        <v>178</v>
      </c>
      <c r="K110" s="99">
        <v>2.9779E-2</v>
      </c>
      <c r="L110" s="99">
        <v>9.4000000000000004E-3</v>
      </c>
      <c r="M110" s="95">
        <v>9436299.4800000004</v>
      </c>
      <c r="N110" s="97">
        <v>113.53</v>
      </c>
      <c r="O110" s="95">
        <v>10713.030939999999</v>
      </c>
      <c r="P110" s="96">
        <v>4.3861154272922314E-3</v>
      </c>
      <c r="Q110" s="96">
        <v>3.8568825891669106E-4</v>
      </c>
    </row>
    <row r="111" spans="2:17">
      <c r="B111" s="88" t="s">
        <v>2702</v>
      </c>
      <c r="C111" s="98" t="s">
        <v>2330</v>
      </c>
      <c r="D111" s="85">
        <v>2963</v>
      </c>
      <c r="E111" s="85"/>
      <c r="F111" s="85" t="s">
        <v>633</v>
      </c>
      <c r="G111" s="112">
        <v>41423</v>
      </c>
      <c r="H111" s="85" t="s">
        <v>174</v>
      </c>
      <c r="I111" s="95">
        <v>4.8199999999999994</v>
      </c>
      <c r="J111" s="98" t="s">
        <v>178</v>
      </c>
      <c r="K111" s="99">
        <v>0.05</v>
      </c>
      <c r="L111" s="99">
        <v>8.3999999999999995E-3</v>
      </c>
      <c r="M111" s="95">
        <v>4209874.62</v>
      </c>
      <c r="N111" s="97">
        <v>123.86</v>
      </c>
      <c r="O111" s="95">
        <v>5214.3504899999998</v>
      </c>
      <c r="P111" s="96">
        <v>2.1348527093395854E-3</v>
      </c>
      <c r="Q111" s="96">
        <v>1.8772593611771042E-4</v>
      </c>
    </row>
    <row r="112" spans="2:17">
      <c r="B112" s="88" t="s">
        <v>2702</v>
      </c>
      <c r="C112" s="98" t="s">
        <v>2330</v>
      </c>
      <c r="D112" s="85">
        <v>2968</v>
      </c>
      <c r="E112" s="85"/>
      <c r="F112" s="85" t="s">
        <v>633</v>
      </c>
      <c r="G112" s="112">
        <v>41423</v>
      </c>
      <c r="H112" s="85" t="s">
        <v>174</v>
      </c>
      <c r="I112" s="95">
        <v>4.8199999999999994</v>
      </c>
      <c r="J112" s="98" t="s">
        <v>178</v>
      </c>
      <c r="K112" s="99">
        <v>0.05</v>
      </c>
      <c r="L112" s="99">
        <v>8.4000000000000012E-3</v>
      </c>
      <c r="M112" s="95">
        <v>1353979.39</v>
      </c>
      <c r="N112" s="97">
        <v>123.86</v>
      </c>
      <c r="O112" s="95">
        <v>1677.03881</v>
      </c>
      <c r="P112" s="96">
        <v>6.866110849399643E-4</v>
      </c>
      <c r="Q112" s="96">
        <v>6.0376394167738636E-5</v>
      </c>
    </row>
    <row r="113" spans="2:17">
      <c r="B113" s="88" t="s">
        <v>2702</v>
      </c>
      <c r="C113" s="98" t="s">
        <v>2330</v>
      </c>
      <c r="D113" s="85">
        <v>4605</v>
      </c>
      <c r="E113" s="85"/>
      <c r="F113" s="85" t="s">
        <v>633</v>
      </c>
      <c r="G113" s="112">
        <v>42352</v>
      </c>
      <c r="H113" s="85" t="s">
        <v>174</v>
      </c>
      <c r="I113" s="95">
        <v>6.86</v>
      </c>
      <c r="J113" s="98" t="s">
        <v>178</v>
      </c>
      <c r="K113" s="99">
        <v>0.05</v>
      </c>
      <c r="L113" s="99">
        <v>1.9100000000000002E-2</v>
      </c>
      <c r="M113" s="95">
        <v>4113802.2</v>
      </c>
      <c r="N113" s="97">
        <v>124.16</v>
      </c>
      <c r="O113" s="95">
        <v>5107.6965199999995</v>
      </c>
      <c r="P113" s="96">
        <v>2.0911865773346533E-3</v>
      </c>
      <c r="Q113" s="96">
        <v>1.8388620259820161E-4</v>
      </c>
    </row>
    <row r="114" spans="2:17">
      <c r="B114" s="88" t="s">
        <v>2702</v>
      </c>
      <c r="C114" s="98" t="s">
        <v>2330</v>
      </c>
      <c r="D114" s="85">
        <v>4606</v>
      </c>
      <c r="E114" s="85"/>
      <c r="F114" s="85" t="s">
        <v>633</v>
      </c>
      <c r="G114" s="112">
        <v>42352</v>
      </c>
      <c r="H114" s="85" t="s">
        <v>174</v>
      </c>
      <c r="I114" s="95">
        <v>8.89</v>
      </c>
      <c r="J114" s="98" t="s">
        <v>178</v>
      </c>
      <c r="K114" s="99">
        <v>4.0999999999999995E-2</v>
      </c>
      <c r="L114" s="99">
        <v>2.06E-2</v>
      </c>
      <c r="M114" s="95">
        <v>10924845.09</v>
      </c>
      <c r="N114" s="97">
        <v>120.7</v>
      </c>
      <c r="O114" s="95">
        <v>13186.2875</v>
      </c>
      <c r="P114" s="96">
        <v>5.3987129652087714E-3</v>
      </c>
      <c r="Q114" s="96">
        <v>4.7472991499172579E-4</v>
      </c>
    </row>
    <row r="115" spans="2:17">
      <c r="B115" s="88" t="s">
        <v>2702</v>
      </c>
      <c r="C115" s="98" t="s">
        <v>2330</v>
      </c>
      <c r="D115" s="85">
        <v>5150</v>
      </c>
      <c r="E115" s="85"/>
      <c r="F115" s="85" t="s">
        <v>633</v>
      </c>
      <c r="G115" s="112">
        <v>42631</v>
      </c>
      <c r="H115" s="85" t="s">
        <v>174</v>
      </c>
      <c r="I115" s="95">
        <v>8.7099999999999991</v>
      </c>
      <c r="J115" s="98" t="s">
        <v>178</v>
      </c>
      <c r="K115" s="99">
        <v>4.0999999999999995E-2</v>
      </c>
      <c r="L115" s="99">
        <v>2.7199999999999998E-2</v>
      </c>
      <c r="M115" s="95">
        <v>3241955.91</v>
      </c>
      <c r="N115" s="97">
        <v>114.56</v>
      </c>
      <c r="O115" s="95">
        <v>3713.9848099999999</v>
      </c>
      <c r="P115" s="96">
        <v>1.5205749113490386E-3</v>
      </c>
      <c r="Q115" s="96">
        <v>1.3371009035953907E-4</v>
      </c>
    </row>
    <row r="116" spans="2:17">
      <c r="B116" s="88" t="s">
        <v>2703</v>
      </c>
      <c r="C116" s="98" t="s">
        <v>2338</v>
      </c>
      <c r="D116" s="85" t="s">
        <v>2407</v>
      </c>
      <c r="E116" s="85"/>
      <c r="F116" s="85" t="s">
        <v>966</v>
      </c>
      <c r="G116" s="112">
        <v>42732</v>
      </c>
      <c r="H116" s="85" t="s">
        <v>2329</v>
      </c>
      <c r="I116" s="95">
        <v>3.93</v>
      </c>
      <c r="J116" s="98" t="s">
        <v>178</v>
      </c>
      <c r="K116" s="99">
        <v>2.1613000000000004E-2</v>
      </c>
      <c r="L116" s="99">
        <v>1.34E-2</v>
      </c>
      <c r="M116" s="95">
        <v>12836641.92</v>
      </c>
      <c r="N116" s="97">
        <v>104.54</v>
      </c>
      <c r="O116" s="95">
        <v>13419.42642</v>
      </c>
      <c r="P116" s="96">
        <v>5.4941644036897519E-3</v>
      </c>
      <c r="Q116" s="96">
        <v>4.8312333275035284E-4</v>
      </c>
    </row>
    <row r="117" spans="2:17">
      <c r="B117" s="88" t="s">
        <v>2704</v>
      </c>
      <c r="C117" s="98" t="s">
        <v>2338</v>
      </c>
      <c r="D117" s="85" t="s">
        <v>2408</v>
      </c>
      <c r="E117" s="85"/>
      <c r="F117" s="85" t="s">
        <v>633</v>
      </c>
      <c r="G117" s="112">
        <v>43011</v>
      </c>
      <c r="H117" s="85" t="s">
        <v>174</v>
      </c>
      <c r="I117" s="95">
        <v>9.15</v>
      </c>
      <c r="J117" s="98" t="s">
        <v>178</v>
      </c>
      <c r="K117" s="99">
        <v>3.9E-2</v>
      </c>
      <c r="L117" s="99">
        <v>3.8100000000000002E-2</v>
      </c>
      <c r="M117" s="95">
        <v>1095496.0900000001</v>
      </c>
      <c r="N117" s="97">
        <v>102.39</v>
      </c>
      <c r="O117" s="95">
        <v>1121.6784700000001</v>
      </c>
      <c r="P117" s="96">
        <v>4.5923616474952014E-4</v>
      </c>
      <c r="Q117" s="96">
        <v>4.0382429452652917E-5</v>
      </c>
    </row>
    <row r="118" spans="2:17">
      <c r="B118" s="88" t="s">
        <v>2704</v>
      </c>
      <c r="C118" s="98" t="s">
        <v>2338</v>
      </c>
      <c r="D118" s="85" t="s">
        <v>2409</v>
      </c>
      <c r="E118" s="85"/>
      <c r="F118" s="85" t="s">
        <v>633</v>
      </c>
      <c r="G118" s="112">
        <v>43104</v>
      </c>
      <c r="H118" s="85" t="s">
        <v>174</v>
      </c>
      <c r="I118" s="95">
        <v>9.15</v>
      </c>
      <c r="J118" s="98" t="s">
        <v>178</v>
      </c>
      <c r="K118" s="99">
        <v>3.8199999999999998E-2</v>
      </c>
      <c r="L118" s="99">
        <v>4.1500000000000002E-2</v>
      </c>
      <c r="M118" s="95">
        <v>1950829.04</v>
      </c>
      <c r="N118" s="97">
        <v>96.55</v>
      </c>
      <c r="O118" s="95">
        <v>1883.5254199999999</v>
      </c>
      <c r="P118" s="96">
        <v>7.7115056874456106E-4</v>
      </c>
      <c r="Q118" s="96">
        <v>6.7810281136472612E-5</v>
      </c>
    </row>
    <row r="119" spans="2:17">
      <c r="B119" s="88" t="s">
        <v>2704</v>
      </c>
      <c r="C119" s="98" t="s">
        <v>2338</v>
      </c>
      <c r="D119" s="85" t="s">
        <v>2410</v>
      </c>
      <c r="E119" s="85"/>
      <c r="F119" s="85" t="s">
        <v>633</v>
      </c>
      <c r="G119" s="112">
        <v>43194</v>
      </c>
      <c r="H119" s="85" t="s">
        <v>174</v>
      </c>
      <c r="I119" s="95">
        <v>9.2099999999999991</v>
      </c>
      <c r="J119" s="98" t="s">
        <v>178</v>
      </c>
      <c r="K119" s="99">
        <v>3.7900000000000003E-2</v>
      </c>
      <c r="L119" s="99">
        <v>3.6899999999999995E-2</v>
      </c>
      <c r="M119" s="95">
        <v>1259700.27</v>
      </c>
      <c r="N119" s="97">
        <v>100.62</v>
      </c>
      <c r="O119" s="95">
        <v>1267.51052</v>
      </c>
      <c r="P119" s="96">
        <v>5.1894253616588534E-4</v>
      </c>
      <c r="Q119" s="96">
        <v>4.5632643866646935E-5</v>
      </c>
    </row>
    <row r="120" spans="2:17">
      <c r="B120" s="88" t="s">
        <v>2704</v>
      </c>
      <c r="C120" s="98" t="s">
        <v>2338</v>
      </c>
      <c r="D120" s="85" t="s">
        <v>2411</v>
      </c>
      <c r="E120" s="85"/>
      <c r="F120" s="85" t="s">
        <v>633</v>
      </c>
      <c r="G120" s="112">
        <v>43285</v>
      </c>
      <c r="H120" s="85" t="s">
        <v>174</v>
      </c>
      <c r="I120" s="95">
        <v>9.1800000000000015</v>
      </c>
      <c r="J120" s="98" t="s">
        <v>178</v>
      </c>
      <c r="K120" s="99">
        <v>4.0099999999999997E-2</v>
      </c>
      <c r="L120" s="99">
        <v>3.7000000000000005E-2</v>
      </c>
      <c r="M120" s="95">
        <v>1670474.28</v>
      </c>
      <c r="N120" s="97">
        <v>101.34</v>
      </c>
      <c r="O120" s="95">
        <v>1692.8587299999999</v>
      </c>
      <c r="P120" s="96">
        <v>6.9308805635535052E-4</v>
      </c>
      <c r="Q120" s="96">
        <v>6.0945939559250531E-5</v>
      </c>
    </row>
    <row r="121" spans="2:17">
      <c r="B121" s="88" t="s">
        <v>2704</v>
      </c>
      <c r="C121" s="98" t="s">
        <v>2338</v>
      </c>
      <c r="D121" s="85" t="s">
        <v>2412</v>
      </c>
      <c r="E121" s="85"/>
      <c r="F121" s="85" t="s">
        <v>633</v>
      </c>
      <c r="G121" s="112">
        <v>43377</v>
      </c>
      <c r="H121" s="85" t="s">
        <v>174</v>
      </c>
      <c r="I121" s="95">
        <v>9.16</v>
      </c>
      <c r="J121" s="98" t="s">
        <v>178</v>
      </c>
      <c r="K121" s="99">
        <v>3.9699999999999999E-2</v>
      </c>
      <c r="L121" s="99">
        <v>3.8699999999999998E-2</v>
      </c>
      <c r="M121" s="95">
        <v>3343461.92</v>
      </c>
      <c r="N121" s="97">
        <v>99.46</v>
      </c>
      <c r="O121" s="95">
        <v>3325.4071200000003</v>
      </c>
      <c r="P121" s="96">
        <v>1.3614839304346702E-3</v>
      </c>
      <c r="Q121" s="96">
        <v>1.1972059909891087E-4</v>
      </c>
    </row>
    <row r="122" spans="2:17">
      <c r="B122" s="88" t="s">
        <v>2704</v>
      </c>
      <c r="C122" s="98" t="s">
        <v>2338</v>
      </c>
      <c r="D122" s="85" t="s">
        <v>2413</v>
      </c>
      <c r="E122" s="85"/>
      <c r="F122" s="85" t="s">
        <v>633</v>
      </c>
      <c r="G122" s="112">
        <v>43469</v>
      </c>
      <c r="H122" s="85" t="s">
        <v>174</v>
      </c>
      <c r="I122" s="95">
        <v>10.74</v>
      </c>
      <c r="J122" s="98" t="s">
        <v>178</v>
      </c>
      <c r="K122" s="99">
        <v>4.1700000000000001E-2</v>
      </c>
      <c r="L122" s="99">
        <v>3.1199999999999995E-2</v>
      </c>
      <c r="M122" s="95">
        <v>2349002.65</v>
      </c>
      <c r="N122" s="97">
        <v>109.44</v>
      </c>
      <c r="O122" s="95">
        <v>2570.74856</v>
      </c>
      <c r="P122" s="96">
        <v>1.0525125878806888E-3</v>
      </c>
      <c r="Q122" s="96">
        <v>9.2551542301341557E-5</v>
      </c>
    </row>
    <row r="123" spans="2:17">
      <c r="B123" s="88" t="s">
        <v>2704</v>
      </c>
      <c r="C123" s="98" t="s">
        <v>2338</v>
      </c>
      <c r="D123" s="85" t="s">
        <v>2414</v>
      </c>
      <c r="E123" s="85"/>
      <c r="F123" s="85" t="s">
        <v>633</v>
      </c>
      <c r="G123" s="112">
        <v>42935</v>
      </c>
      <c r="H123" s="85" t="s">
        <v>174</v>
      </c>
      <c r="I123" s="95">
        <v>10.66</v>
      </c>
      <c r="J123" s="98" t="s">
        <v>178</v>
      </c>
      <c r="K123" s="99">
        <v>4.0800000000000003E-2</v>
      </c>
      <c r="L123" s="99">
        <v>3.5000000000000003E-2</v>
      </c>
      <c r="M123" s="95">
        <v>5106217.63</v>
      </c>
      <c r="N123" s="97">
        <v>105.49</v>
      </c>
      <c r="O123" s="95">
        <v>5386.5488499999992</v>
      </c>
      <c r="P123" s="96">
        <v>2.2053539416780799E-3</v>
      </c>
      <c r="Q123" s="96">
        <v>1.9392538481049178E-4</v>
      </c>
    </row>
    <row r="124" spans="2:17">
      <c r="B124" s="88" t="s">
        <v>2705</v>
      </c>
      <c r="C124" s="98" t="s">
        <v>2330</v>
      </c>
      <c r="D124" s="85">
        <v>4099</v>
      </c>
      <c r="E124" s="85"/>
      <c r="F124" s="85" t="s">
        <v>633</v>
      </c>
      <c r="G124" s="112">
        <v>42052</v>
      </c>
      <c r="H124" s="85" t="s">
        <v>174</v>
      </c>
      <c r="I124" s="95">
        <v>5.98</v>
      </c>
      <c r="J124" s="98" t="s">
        <v>178</v>
      </c>
      <c r="K124" s="99">
        <v>2.9779E-2</v>
      </c>
      <c r="L124" s="99">
        <v>9.3999999999999986E-3</v>
      </c>
      <c r="M124" s="95">
        <v>6883164.4900000002</v>
      </c>
      <c r="N124" s="97">
        <v>113.53</v>
      </c>
      <c r="O124" s="95">
        <v>7814.4567500000003</v>
      </c>
      <c r="P124" s="96">
        <v>3.1993848892107198E-3</v>
      </c>
      <c r="Q124" s="96">
        <v>2.8133440808370192E-4</v>
      </c>
    </row>
    <row r="125" spans="2:17">
      <c r="B125" s="88" t="s">
        <v>2705</v>
      </c>
      <c r="C125" s="98" t="s">
        <v>2330</v>
      </c>
      <c r="D125" s="85" t="s">
        <v>2415</v>
      </c>
      <c r="E125" s="85"/>
      <c r="F125" s="85" t="s">
        <v>633</v>
      </c>
      <c r="G125" s="112">
        <v>42054</v>
      </c>
      <c r="H125" s="85" t="s">
        <v>174</v>
      </c>
      <c r="I125" s="95">
        <v>5.98</v>
      </c>
      <c r="J125" s="98" t="s">
        <v>178</v>
      </c>
      <c r="K125" s="99">
        <v>2.9779E-2</v>
      </c>
      <c r="L125" s="99">
        <v>9.5000000000000015E-3</v>
      </c>
      <c r="M125" s="95">
        <v>194659.61</v>
      </c>
      <c r="N125" s="97">
        <v>113.45</v>
      </c>
      <c r="O125" s="95">
        <v>220.84133</v>
      </c>
      <c r="P125" s="96">
        <v>9.0416574909727161E-5</v>
      </c>
      <c r="Q125" s="96">
        <v>7.9506825418116846E-6</v>
      </c>
    </row>
    <row r="126" spans="2:17">
      <c r="B126" s="88" t="s">
        <v>2694</v>
      </c>
      <c r="C126" s="98" t="s">
        <v>2330</v>
      </c>
      <c r="D126" s="85" t="s">
        <v>2416</v>
      </c>
      <c r="E126" s="85"/>
      <c r="F126" s="85" t="s">
        <v>966</v>
      </c>
      <c r="G126" s="112">
        <v>40742</v>
      </c>
      <c r="H126" s="85" t="s">
        <v>2329</v>
      </c>
      <c r="I126" s="95">
        <v>8.0400000000000009</v>
      </c>
      <c r="J126" s="98" t="s">
        <v>178</v>
      </c>
      <c r="K126" s="99">
        <v>0.06</v>
      </c>
      <c r="L126" s="99">
        <v>9.1000000000000004E-3</v>
      </c>
      <c r="M126" s="95">
        <v>19823744.34</v>
      </c>
      <c r="N126" s="97">
        <v>154.19999999999999</v>
      </c>
      <c r="O126" s="95">
        <v>30568.212680000001</v>
      </c>
      <c r="P126" s="96">
        <v>1.2515198543849068E-2</v>
      </c>
      <c r="Q126" s="96">
        <v>1.1005102844167014E-3</v>
      </c>
    </row>
    <row r="127" spans="2:17">
      <c r="B127" s="88" t="s">
        <v>2706</v>
      </c>
      <c r="C127" s="98" t="s">
        <v>2338</v>
      </c>
      <c r="D127" s="85" t="s">
        <v>2417</v>
      </c>
      <c r="E127" s="85"/>
      <c r="F127" s="85" t="s">
        <v>966</v>
      </c>
      <c r="G127" s="112">
        <v>42680</v>
      </c>
      <c r="H127" s="85" t="s">
        <v>2329</v>
      </c>
      <c r="I127" s="95">
        <v>3.94</v>
      </c>
      <c r="J127" s="98" t="s">
        <v>178</v>
      </c>
      <c r="K127" s="99">
        <v>2.3E-2</v>
      </c>
      <c r="L127" s="99">
        <v>2.1700000000000001E-2</v>
      </c>
      <c r="M127" s="95">
        <v>2205990.02</v>
      </c>
      <c r="N127" s="97">
        <v>102.32</v>
      </c>
      <c r="O127" s="95">
        <v>2257.1690199999998</v>
      </c>
      <c r="P127" s="96">
        <v>9.2412725362931575E-4</v>
      </c>
      <c r="Q127" s="96">
        <v>8.1262118468640763E-5</v>
      </c>
    </row>
    <row r="128" spans="2:17">
      <c r="B128" s="88" t="s">
        <v>2707</v>
      </c>
      <c r="C128" s="98" t="s">
        <v>2330</v>
      </c>
      <c r="D128" s="85">
        <v>4100</v>
      </c>
      <c r="E128" s="85"/>
      <c r="F128" s="85" t="s">
        <v>633</v>
      </c>
      <c r="G128" s="112">
        <v>42052</v>
      </c>
      <c r="H128" s="85" t="s">
        <v>174</v>
      </c>
      <c r="I128" s="95">
        <v>5.9600000000000009</v>
      </c>
      <c r="J128" s="98" t="s">
        <v>178</v>
      </c>
      <c r="K128" s="99">
        <v>2.9779E-2</v>
      </c>
      <c r="L128" s="99">
        <v>9.4000000000000021E-3</v>
      </c>
      <c r="M128" s="95">
        <v>7842119.3300000001</v>
      </c>
      <c r="N128" s="97">
        <v>113.5</v>
      </c>
      <c r="O128" s="95">
        <v>8900.8055999999997</v>
      </c>
      <c r="P128" s="96">
        <v>3.6441564461204747E-3</v>
      </c>
      <c r="Q128" s="96">
        <v>3.2044490807938748E-4</v>
      </c>
    </row>
    <row r="129" spans="2:17">
      <c r="B129" s="88" t="s">
        <v>2708</v>
      </c>
      <c r="C129" s="98" t="s">
        <v>2338</v>
      </c>
      <c r="D129" s="85" t="s">
        <v>2418</v>
      </c>
      <c r="E129" s="85"/>
      <c r="F129" s="85" t="s">
        <v>633</v>
      </c>
      <c r="G129" s="112">
        <v>42516</v>
      </c>
      <c r="H129" s="85" t="s">
        <v>366</v>
      </c>
      <c r="I129" s="95">
        <v>5.5500000000000007</v>
      </c>
      <c r="J129" s="98" t="s">
        <v>178</v>
      </c>
      <c r="K129" s="99">
        <v>2.3269999999999999E-2</v>
      </c>
      <c r="L129" s="99">
        <v>1.1500000000000002E-2</v>
      </c>
      <c r="M129" s="95">
        <v>21635323.449999999</v>
      </c>
      <c r="N129" s="97">
        <v>108.38</v>
      </c>
      <c r="O129" s="95">
        <v>23448.36277</v>
      </c>
      <c r="P129" s="96">
        <v>9.6001986987859673E-3</v>
      </c>
      <c r="Q129" s="96">
        <v>8.4418296389315395E-4</v>
      </c>
    </row>
    <row r="130" spans="2:17">
      <c r="B130" s="88" t="s">
        <v>2706</v>
      </c>
      <c r="C130" s="98" t="s">
        <v>2338</v>
      </c>
      <c r="D130" s="85" t="s">
        <v>2436</v>
      </c>
      <c r="E130" s="85"/>
      <c r="F130" s="85" t="s">
        <v>966</v>
      </c>
      <c r="G130" s="112">
        <v>42680</v>
      </c>
      <c r="H130" s="85" t="s">
        <v>2329</v>
      </c>
      <c r="I130" s="95">
        <v>2.7500000000000004</v>
      </c>
      <c r="J130" s="98" t="s">
        <v>178</v>
      </c>
      <c r="K130" s="99">
        <v>2.35E-2</v>
      </c>
      <c r="L130" s="99">
        <v>2.5700000000000004E-2</v>
      </c>
      <c r="M130" s="95">
        <v>4565432.82</v>
      </c>
      <c r="N130" s="97">
        <v>99.58</v>
      </c>
      <c r="O130" s="95">
        <v>4546.2581</v>
      </c>
      <c r="P130" s="96">
        <v>1.86132317740345E-3</v>
      </c>
      <c r="Q130" s="96">
        <v>1.6367341614108175E-4</v>
      </c>
    </row>
    <row r="131" spans="2:17">
      <c r="B131" s="88" t="s">
        <v>2706</v>
      </c>
      <c r="C131" s="98" t="s">
        <v>2338</v>
      </c>
      <c r="D131" s="85" t="s">
        <v>2437</v>
      </c>
      <c r="E131" s="85"/>
      <c r="F131" s="85" t="s">
        <v>966</v>
      </c>
      <c r="G131" s="112">
        <v>42680</v>
      </c>
      <c r="H131" s="85" t="s">
        <v>2329</v>
      </c>
      <c r="I131" s="95">
        <v>3.8899999999999992</v>
      </c>
      <c r="J131" s="98" t="s">
        <v>178</v>
      </c>
      <c r="K131" s="99">
        <v>3.3700000000000001E-2</v>
      </c>
      <c r="L131" s="99">
        <v>3.3400000000000006E-2</v>
      </c>
      <c r="M131" s="95">
        <v>1122404.32</v>
      </c>
      <c r="N131" s="97">
        <v>100.46</v>
      </c>
      <c r="O131" s="95">
        <v>1127.5673700000002</v>
      </c>
      <c r="P131" s="96">
        <v>4.6164719065660875E-4</v>
      </c>
      <c r="Q131" s="96">
        <v>4.0594440376606673E-5</v>
      </c>
    </row>
    <row r="132" spans="2:17">
      <c r="B132" s="88" t="s">
        <v>2706</v>
      </c>
      <c r="C132" s="98" t="s">
        <v>2338</v>
      </c>
      <c r="D132" s="85" t="s">
        <v>2438</v>
      </c>
      <c r="E132" s="85"/>
      <c r="F132" s="85" t="s">
        <v>966</v>
      </c>
      <c r="G132" s="112">
        <v>42717</v>
      </c>
      <c r="H132" s="85" t="s">
        <v>2329</v>
      </c>
      <c r="I132" s="95">
        <v>3.51</v>
      </c>
      <c r="J132" s="98" t="s">
        <v>178</v>
      </c>
      <c r="K132" s="99">
        <v>3.85E-2</v>
      </c>
      <c r="L132" s="99">
        <v>4.0300000000000002E-2</v>
      </c>
      <c r="M132" s="95">
        <v>302758.03999999998</v>
      </c>
      <c r="N132" s="97">
        <v>99.78</v>
      </c>
      <c r="O132" s="95">
        <v>302.09196000000003</v>
      </c>
      <c r="P132" s="96">
        <v>1.2368210393845348E-4</v>
      </c>
      <c r="Q132" s="96">
        <v>1.0875850423440549E-5</v>
      </c>
    </row>
    <row r="133" spans="2:17">
      <c r="B133" s="88" t="s">
        <v>2706</v>
      </c>
      <c r="C133" s="98" t="s">
        <v>2338</v>
      </c>
      <c r="D133" s="85" t="s">
        <v>2439</v>
      </c>
      <c r="E133" s="85"/>
      <c r="F133" s="85" t="s">
        <v>966</v>
      </c>
      <c r="G133" s="112">
        <v>42710</v>
      </c>
      <c r="H133" s="85" t="s">
        <v>2329</v>
      </c>
      <c r="I133" s="95">
        <v>3.5100000000000002</v>
      </c>
      <c r="J133" s="98" t="s">
        <v>178</v>
      </c>
      <c r="K133" s="99">
        <v>3.8399999999999997E-2</v>
      </c>
      <c r="L133" s="99">
        <v>4.0199999999999993E-2</v>
      </c>
      <c r="M133" s="95">
        <v>905162.73</v>
      </c>
      <c r="N133" s="97">
        <v>99.78</v>
      </c>
      <c r="O133" s="95">
        <v>903.17137000000002</v>
      </c>
      <c r="P133" s="96">
        <v>3.697752673013059E-4</v>
      </c>
      <c r="Q133" s="96">
        <v>3.2515783362304247E-5</v>
      </c>
    </row>
    <row r="134" spans="2:17">
      <c r="B134" s="88" t="s">
        <v>2706</v>
      </c>
      <c r="C134" s="98" t="s">
        <v>2338</v>
      </c>
      <c r="D134" s="85" t="s">
        <v>2440</v>
      </c>
      <c r="E134" s="85"/>
      <c r="F134" s="85" t="s">
        <v>966</v>
      </c>
      <c r="G134" s="112">
        <v>42680</v>
      </c>
      <c r="H134" s="85" t="s">
        <v>2329</v>
      </c>
      <c r="I134" s="95">
        <v>4.83</v>
      </c>
      <c r="J134" s="98" t="s">
        <v>178</v>
      </c>
      <c r="K134" s="99">
        <v>3.6699999999999997E-2</v>
      </c>
      <c r="L134" s="99">
        <v>3.6499999999999998E-2</v>
      </c>
      <c r="M134" s="95">
        <v>3730724.02</v>
      </c>
      <c r="N134" s="97">
        <v>100.54</v>
      </c>
      <c r="O134" s="95">
        <v>3750.8699900000001</v>
      </c>
      <c r="P134" s="96">
        <v>1.5356763945747046E-3</v>
      </c>
      <c r="Q134" s="96">
        <v>1.3503802275642143E-4</v>
      </c>
    </row>
    <row r="135" spans="2:17">
      <c r="B135" s="88" t="s">
        <v>2706</v>
      </c>
      <c r="C135" s="98" t="s">
        <v>2338</v>
      </c>
      <c r="D135" s="85" t="s">
        <v>2441</v>
      </c>
      <c r="E135" s="85"/>
      <c r="F135" s="85" t="s">
        <v>966</v>
      </c>
      <c r="G135" s="112">
        <v>42680</v>
      </c>
      <c r="H135" s="85" t="s">
        <v>2329</v>
      </c>
      <c r="I135" s="95">
        <v>2.73</v>
      </c>
      <c r="J135" s="98" t="s">
        <v>178</v>
      </c>
      <c r="K135" s="99">
        <v>3.1800000000000002E-2</v>
      </c>
      <c r="L135" s="99">
        <v>3.2700000000000007E-2</v>
      </c>
      <c r="M135" s="95">
        <v>4641178.2300000004</v>
      </c>
      <c r="N135" s="97">
        <v>100.03</v>
      </c>
      <c r="O135" s="95">
        <v>4642.5705599999992</v>
      </c>
      <c r="P135" s="96">
        <v>1.9007553016092318E-3</v>
      </c>
      <c r="Q135" s="96">
        <v>1.6714083681945266E-4</v>
      </c>
    </row>
    <row r="136" spans="2:17">
      <c r="B136" s="88" t="s">
        <v>2709</v>
      </c>
      <c r="C136" s="98" t="s">
        <v>2330</v>
      </c>
      <c r="D136" s="85" t="s">
        <v>2442</v>
      </c>
      <c r="E136" s="85"/>
      <c r="F136" s="85" t="s">
        <v>966</v>
      </c>
      <c r="G136" s="112">
        <v>42884</v>
      </c>
      <c r="H136" s="85" t="s">
        <v>2329</v>
      </c>
      <c r="I136" s="95">
        <v>1.1500000000000001</v>
      </c>
      <c r="J136" s="98" t="s">
        <v>178</v>
      </c>
      <c r="K136" s="99">
        <v>2.2099999999999998E-2</v>
      </c>
      <c r="L136" s="99">
        <v>2.1399999999999995E-2</v>
      </c>
      <c r="M136" s="95">
        <v>3517862.48</v>
      </c>
      <c r="N136" s="97">
        <v>100.29</v>
      </c>
      <c r="O136" s="95">
        <v>3528.0643999999998</v>
      </c>
      <c r="P136" s="96">
        <v>1.4444556148477351E-3</v>
      </c>
      <c r="Q136" s="96">
        <v>1.2701662334431383E-4</v>
      </c>
    </row>
    <row r="137" spans="2:17">
      <c r="B137" s="88" t="s">
        <v>2709</v>
      </c>
      <c r="C137" s="98" t="s">
        <v>2330</v>
      </c>
      <c r="D137" s="85" t="s">
        <v>2443</v>
      </c>
      <c r="E137" s="85"/>
      <c r="F137" s="85" t="s">
        <v>966</v>
      </c>
      <c r="G137" s="112">
        <v>43006</v>
      </c>
      <c r="H137" s="85" t="s">
        <v>2329</v>
      </c>
      <c r="I137" s="95">
        <v>1.3499999999999999</v>
      </c>
      <c r="J137" s="98" t="s">
        <v>178</v>
      </c>
      <c r="K137" s="99">
        <v>2.0799999999999999E-2</v>
      </c>
      <c r="L137" s="99">
        <v>2.4199999999999999E-2</v>
      </c>
      <c r="M137" s="95">
        <v>3908736.09</v>
      </c>
      <c r="N137" s="97">
        <v>99.59</v>
      </c>
      <c r="O137" s="95">
        <v>3892.71045</v>
      </c>
      <c r="P137" s="96">
        <v>1.5937485343178414E-3</v>
      </c>
      <c r="Q137" s="96">
        <v>1.4014453279711234E-4</v>
      </c>
    </row>
    <row r="138" spans="2:17">
      <c r="B138" s="88" t="s">
        <v>2709</v>
      </c>
      <c r="C138" s="98" t="s">
        <v>2330</v>
      </c>
      <c r="D138" s="85" t="s">
        <v>2444</v>
      </c>
      <c r="E138" s="85"/>
      <c r="F138" s="85" t="s">
        <v>966</v>
      </c>
      <c r="G138" s="112">
        <v>43321</v>
      </c>
      <c r="H138" s="85" t="s">
        <v>2329</v>
      </c>
      <c r="I138" s="95">
        <v>1.6899999999999997</v>
      </c>
      <c r="J138" s="98" t="s">
        <v>178</v>
      </c>
      <c r="K138" s="99">
        <v>2.3980000000000001E-2</v>
      </c>
      <c r="L138" s="99">
        <v>2.2099999999999995E-2</v>
      </c>
      <c r="M138" s="95">
        <v>6502814.6699999999</v>
      </c>
      <c r="N138" s="97">
        <v>100.67</v>
      </c>
      <c r="O138" s="95">
        <v>6546.3837300000005</v>
      </c>
      <c r="P138" s="96">
        <v>2.6802120550141776E-3</v>
      </c>
      <c r="Q138" s="96">
        <v>2.3568151321182076E-4</v>
      </c>
    </row>
    <row r="139" spans="2:17">
      <c r="B139" s="88" t="s">
        <v>2709</v>
      </c>
      <c r="C139" s="98" t="s">
        <v>2330</v>
      </c>
      <c r="D139" s="85" t="s">
        <v>2445</v>
      </c>
      <c r="E139" s="85"/>
      <c r="F139" s="85" t="s">
        <v>966</v>
      </c>
      <c r="G139" s="112">
        <v>43343</v>
      </c>
      <c r="H139" s="85" t="s">
        <v>2329</v>
      </c>
      <c r="I139" s="95">
        <v>1.75</v>
      </c>
      <c r="J139" s="98" t="s">
        <v>178</v>
      </c>
      <c r="K139" s="99">
        <v>2.3789999999999999E-2</v>
      </c>
      <c r="L139" s="99">
        <v>2.3099999999999999E-2</v>
      </c>
      <c r="M139" s="95">
        <v>6502814.6699999999</v>
      </c>
      <c r="N139" s="97">
        <v>100.35</v>
      </c>
      <c r="O139" s="95">
        <v>6525.5745099999995</v>
      </c>
      <c r="P139" s="96">
        <v>2.6716923707732652E-3</v>
      </c>
      <c r="Q139" s="96">
        <v>2.3493234410401504E-4</v>
      </c>
    </row>
    <row r="140" spans="2:17">
      <c r="B140" s="88" t="s">
        <v>2709</v>
      </c>
      <c r="C140" s="98" t="s">
        <v>2330</v>
      </c>
      <c r="D140" s="85" t="s">
        <v>2446</v>
      </c>
      <c r="E140" s="85"/>
      <c r="F140" s="85" t="s">
        <v>966</v>
      </c>
      <c r="G140" s="112">
        <v>42828</v>
      </c>
      <c r="H140" s="85" t="s">
        <v>2329</v>
      </c>
      <c r="I140" s="95">
        <v>0.99</v>
      </c>
      <c r="J140" s="98" t="s">
        <v>178</v>
      </c>
      <c r="K140" s="99">
        <v>2.2700000000000001E-2</v>
      </c>
      <c r="L140" s="99">
        <v>2.06E-2</v>
      </c>
      <c r="M140" s="95">
        <v>3517862.48</v>
      </c>
      <c r="N140" s="97">
        <v>100.77</v>
      </c>
      <c r="O140" s="95">
        <v>3544.94994</v>
      </c>
      <c r="P140" s="96">
        <v>1.4513688710407729E-3</v>
      </c>
      <c r="Q140" s="96">
        <v>1.2762453296017725E-4</v>
      </c>
    </row>
    <row r="141" spans="2:17">
      <c r="B141" s="88" t="s">
        <v>2709</v>
      </c>
      <c r="C141" s="98" t="s">
        <v>2330</v>
      </c>
      <c r="D141" s="85" t="s">
        <v>2447</v>
      </c>
      <c r="E141" s="85"/>
      <c r="F141" s="85" t="s">
        <v>966</v>
      </c>
      <c r="G141" s="112">
        <v>42859</v>
      </c>
      <c r="H141" s="85" t="s">
        <v>2329</v>
      </c>
      <c r="I141" s="95">
        <v>1.08</v>
      </c>
      <c r="J141" s="98" t="s">
        <v>178</v>
      </c>
      <c r="K141" s="99">
        <v>2.2799999999999997E-2</v>
      </c>
      <c r="L141" s="99">
        <v>2.0700000000000003E-2</v>
      </c>
      <c r="M141" s="95">
        <v>3517862.48</v>
      </c>
      <c r="N141" s="97">
        <v>100.59</v>
      </c>
      <c r="O141" s="95">
        <v>3538.6178</v>
      </c>
      <c r="P141" s="96">
        <v>1.4487763743797138E-3</v>
      </c>
      <c r="Q141" s="96">
        <v>1.2739656460411679E-4</v>
      </c>
    </row>
    <row r="142" spans="2:17">
      <c r="B142" s="88" t="s">
        <v>2702</v>
      </c>
      <c r="C142" s="98" t="s">
        <v>2330</v>
      </c>
      <c r="D142" s="85">
        <v>9922</v>
      </c>
      <c r="E142" s="85"/>
      <c r="F142" s="85" t="s">
        <v>633</v>
      </c>
      <c r="G142" s="112">
        <v>40489</v>
      </c>
      <c r="H142" s="85" t="s">
        <v>174</v>
      </c>
      <c r="I142" s="95">
        <v>3.9799999999999995</v>
      </c>
      <c r="J142" s="98" t="s">
        <v>178</v>
      </c>
      <c r="K142" s="99">
        <v>5.7000000000000002E-2</v>
      </c>
      <c r="L142" s="99">
        <v>5.7999999999999996E-3</v>
      </c>
      <c r="M142" s="95">
        <v>3505005.55</v>
      </c>
      <c r="N142" s="97">
        <v>129.19999999999999</v>
      </c>
      <c r="O142" s="95">
        <v>4528.4671699999999</v>
      </c>
      <c r="P142" s="96">
        <v>1.8540392375944537E-3</v>
      </c>
      <c r="Q142" s="96">
        <v>1.6303291086721119E-4</v>
      </c>
    </row>
    <row r="143" spans="2:17">
      <c r="B143" s="88" t="s">
        <v>2710</v>
      </c>
      <c r="C143" s="98" t="s">
        <v>2338</v>
      </c>
      <c r="D143" s="85" t="s">
        <v>2450</v>
      </c>
      <c r="E143" s="85"/>
      <c r="F143" s="85" t="s">
        <v>974</v>
      </c>
      <c r="G143" s="112">
        <v>43093</v>
      </c>
      <c r="H143" s="85" t="s">
        <v>2329</v>
      </c>
      <c r="I143" s="95">
        <v>4.41</v>
      </c>
      <c r="J143" s="98" t="s">
        <v>178</v>
      </c>
      <c r="K143" s="99">
        <v>2.6089999999999999E-2</v>
      </c>
      <c r="L143" s="99">
        <v>2.63E-2</v>
      </c>
      <c r="M143" s="95">
        <v>6294395.0499999998</v>
      </c>
      <c r="N143" s="97">
        <v>101.5</v>
      </c>
      <c r="O143" s="95">
        <v>6388.8107399999999</v>
      </c>
      <c r="P143" s="96">
        <v>2.6156987229576972E-3</v>
      </c>
      <c r="Q143" s="96">
        <v>2.3000860397579109E-4</v>
      </c>
    </row>
    <row r="144" spans="2:17">
      <c r="B144" s="88" t="s">
        <v>2710</v>
      </c>
      <c r="C144" s="98" t="s">
        <v>2338</v>
      </c>
      <c r="D144" s="85" t="s">
        <v>2451</v>
      </c>
      <c r="E144" s="85"/>
      <c r="F144" s="85" t="s">
        <v>974</v>
      </c>
      <c r="G144" s="112">
        <v>43374</v>
      </c>
      <c r="H144" s="85" t="s">
        <v>2329</v>
      </c>
      <c r="I144" s="95">
        <v>4.42</v>
      </c>
      <c r="J144" s="98" t="s">
        <v>178</v>
      </c>
      <c r="K144" s="99">
        <v>2.6849999999999999E-2</v>
      </c>
      <c r="L144" s="99">
        <v>2.4399999999999998E-2</v>
      </c>
      <c r="M144" s="95">
        <v>8812153.0700000003</v>
      </c>
      <c r="N144" s="97">
        <v>101.77</v>
      </c>
      <c r="O144" s="95">
        <v>8968.1280000000006</v>
      </c>
      <c r="P144" s="96">
        <v>3.6717194970344621E-3</v>
      </c>
      <c r="Q144" s="96">
        <v>3.2286863479011178E-4</v>
      </c>
    </row>
    <row r="145" spans="2:17">
      <c r="B145" s="88" t="s">
        <v>2711</v>
      </c>
      <c r="C145" s="98" t="s">
        <v>2338</v>
      </c>
      <c r="D145" s="85" t="s">
        <v>2452</v>
      </c>
      <c r="E145" s="85"/>
      <c r="F145" s="85" t="s">
        <v>677</v>
      </c>
      <c r="G145" s="112">
        <v>43552</v>
      </c>
      <c r="H145" s="85" t="s">
        <v>174</v>
      </c>
      <c r="I145" s="95">
        <v>6.7</v>
      </c>
      <c r="J145" s="98" t="s">
        <v>178</v>
      </c>
      <c r="K145" s="99">
        <v>3.5499999999999997E-2</v>
      </c>
      <c r="L145" s="99">
        <v>3.6999999999999998E-2</v>
      </c>
      <c r="M145" s="95">
        <v>12976748.49</v>
      </c>
      <c r="N145" s="97">
        <v>99.59</v>
      </c>
      <c r="O145" s="95">
        <v>12923.5434</v>
      </c>
      <c r="P145" s="96">
        <v>5.2911406117922312E-3</v>
      </c>
      <c r="Q145" s="96">
        <v>4.6527065784618139E-4</v>
      </c>
    </row>
    <row r="146" spans="2:17">
      <c r="B146" s="88" t="s">
        <v>2712</v>
      </c>
      <c r="C146" s="98" t="s">
        <v>2338</v>
      </c>
      <c r="D146" s="85" t="s">
        <v>2453</v>
      </c>
      <c r="E146" s="85"/>
      <c r="F146" s="85" t="s">
        <v>677</v>
      </c>
      <c r="G146" s="112">
        <v>43301</v>
      </c>
      <c r="H146" s="85" t="s">
        <v>366</v>
      </c>
      <c r="I146" s="95">
        <v>1.78</v>
      </c>
      <c r="J146" s="98" t="s">
        <v>177</v>
      </c>
      <c r="K146" s="99">
        <v>6.2560000000000004E-2</v>
      </c>
      <c r="L146" s="99">
        <v>6.9400000000000003E-2</v>
      </c>
      <c r="M146" s="95">
        <v>8235856.1900000004</v>
      </c>
      <c r="N146" s="97">
        <v>101.26</v>
      </c>
      <c r="O146" s="95">
        <v>30289.52781</v>
      </c>
      <c r="P146" s="96">
        <v>1.2401099740764688E-2</v>
      </c>
      <c r="Q146" s="96">
        <v>1.090477131063676E-3</v>
      </c>
    </row>
    <row r="147" spans="2:17">
      <c r="B147" s="88" t="s">
        <v>2712</v>
      </c>
      <c r="C147" s="98" t="s">
        <v>2338</v>
      </c>
      <c r="D147" s="85" t="s">
        <v>2454</v>
      </c>
      <c r="E147" s="85"/>
      <c r="F147" s="85" t="s">
        <v>677</v>
      </c>
      <c r="G147" s="112">
        <v>43496</v>
      </c>
      <c r="H147" s="85" t="s">
        <v>366</v>
      </c>
      <c r="I147" s="95">
        <v>1.7799999999999998</v>
      </c>
      <c r="J147" s="98" t="s">
        <v>177</v>
      </c>
      <c r="K147" s="99">
        <v>6.2560000000000004E-2</v>
      </c>
      <c r="L147" s="99">
        <v>6.989999999999999E-2</v>
      </c>
      <c r="M147" s="95">
        <v>3697208.8</v>
      </c>
      <c r="N147" s="97">
        <v>101.18</v>
      </c>
      <c r="O147" s="95">
        <v>13586.715400000001</v>
      </c>
      <c r="P147" s="96">
        <v>5.5626556439469172E-3</v>
      </c>
      <c r="Q147" s="96">
        <v>4.8914603498966425E-4</v>
      </c>
    </row>
    <row r="148" spans="2:17">
      <c r="B148" s="88" t="s">
        <v>2712</v>
      </c>
      <c r="C148" s="98" t="s">
        <v>2338</v>
      </c>
      <c r="D148" s="85" t="s">
        <v>2455</v>
      </c>
      <c r="E148" s="85"/>
      <c r="F148" s="85" t="s">
        <v>677</v>
      </c>
      <c r="G148" s="112">
        <v>43496</v>
      </c>
      <c r="H148" s="85" t="s">
        <v>366</v>
      </c>
      <c r="I148" s="95">
        <v>1.78</v>
      </c>
      <c r="J148" s="98" t="s">
        <v>177</v>
      </c>
      <c r="K148" s="99">
        <v>6.2560000000000004E-2</v>
      </c>
      <c r="L148" s="99">
        <v>6.9800000000000001E-2</v>
      </c>
      <c r="M148" s="95">
        <v>840648.95</v>
      </c>
      <c r="N148" s="97">
        <v>101.21</v>
      </c>
      <c r="O148" s="95">
        <v>3090.1810399999999</v>
      </c>
      <c r="P148" s="96">
        <v>1.2651779695756159E-3</v>
      </c>
      <c r="Q148" s="96">
        <v>1.1125203985035535E-4</v>
      </c>
    </row>
    <row r="149" spans="2:17">
      <c r="B149" s="88" t="s">
        <v>2712</v>
      </c>
      <c r="C149" s="98" t="s">
        <v>2338</v>
      </c>
      <c r="D149" s="85">
        <v>6615</v>
      </c>
      <c r="E149" s="85"/>
      <c r="F149" s="85" t="s">
        <v>677</v>
      </c>
      <c r="G149" s="112">
        <v>40456</v>
      </c>
      <c r="H149" s="85" t="s">
        <v>366</v>
      </c>
      <c r="I149" s="95">
        <v>1.78</v>
      </c>
      <c r="J149" s="98" t="s">
        <v>177</v>
      </c>
      <c r="K149" s="99">
        <v>6.2560000000000004E-2</v>
      </c>
      <c r="L149" s="99">
        <v>6.9800000000000001E-2</v>
      </c>
      <c r="M149" s="95">
        <v>589041.05000000005</v>
      </c>
      <c r="N149" s="97">
        <v>101.21</v>
      </c>
      <c r="O149" s="95">
        <v>2165.2837500000001</v>
      </c>
      <c r="P149" s="96">
        <v>8.8650770389170331E-4</v>
      </c>
      <c r="Q149" s="96">
        <v>7.795408454202634E-5</v>
      </c>
    </row>
    <row r="150" spans="2:17">
      <c r="B150" s="88" t="s">
        <v>2712</v>
      </c>
      <c r="C150" s="98" t="s">
        <v>2338</v>
      </c>
      <c r="D150" s="85" t="s">
        <v>2456</v>
      </c>
      <c r="E150" s="85"/>
      <c r="F150" s="85" t="s">
        <v>677</v>
      </c>
      <c r="G150" s="112">
        <v>43496</v>
      </c>
      <c r="H150" s="85" t="s">
        <v>366</v>
      </c>
      <c r="I150" s="95">
        <v>1.78</v>
      </c>
      <c r="J150" s="98" t="s">
        <v>177</v>
      </c>
      <c r="K150" s="99">
        <v>6.2560000000000004E-2</v>
      </c>
      <c r="L150" s="99">
        <v>6.9800000000000001E-2</v>
      </c>
      <c r="M150" s="95">
        <v>508941.04</v>
      </c>
      <c r="N150" s="97">
        <v>101.21</v>
      </c>
      <c r="O150" s="95">
        <v>1870.84033</v>
      </c>
      <c r="P150" s="96">
        <v>7.659570554188551E-4</v>
      </c>
      <c r="Q150" s="96">
        <v>6.7353595227162471E-5</v>
      </c>
    </row>
    <row r="151" spans="2:17">
      <c r="B151" s="88" t="s">
        <v>2712</v>
      </c>
      <c r="C151" s="98" t="s">
        <v>2338</v>
      </c>
      <c r="D151" s="85" t="s">
        <v>2457</v>
      </c>
      <c r="E151" s="85"/>
      <c r="F151" s="85" t="s">
        <v>677</v>
      </c>
      <c r="G151" s="112">
        <v>43496</v>
      </c>
      <c r="H151" s="85" t="s">
        <v>366</v>
      </c>
      <c r="I151" s="95">
        <v>1.78</v>
      </c>
      <c r="J151" s="98" t="s">
        <v>177</v>
      </c>
      <c r="K151" s="99">
        <v>6.2560000000000004E-2</v>
      </c>
      <c r="L151" s="99">
        <v>6.5499999999999989E-2</v>
      </c>
      <c r="M151" s="95">
        <v>235797.78</v>
      </c>
      <c r="N151" s="97">
        <v>101.94</v>
      </c>
      <c r="O151" s="95">
        <v>873.03201000000001</v>
      </c>
      <c r="P151" s="96">
        <v>3.5743564907327204E-4</v>
      </c>
      <c r="Q151" s="96">
        <v>3.1430712540762933E-5</v>
      </c>
    </row>
    <row r="152" spans="2:17">
      <c r="B152" s="88" t="s">
        <v>2712</v>
      </c>
      <c r="C152" s="98" t="s">
        <v>2338</v>
      </c>
      <c r="D152" s="85" t="s">
        <v>2458</v>
      </c>
      <c r="E152" s="85"/>
      <c r="F152" s="85" t="s">
        <v>677</v>
      </c>
      <c r="G152" s="112">
        <v>43496</v>
      </c>
      <c r="H152" s="85" t="s">
        <v>366</v>
      </c>
      <c r="I152" s="95">
        <v>1.78</v>
      </c>
      <c r="J152" s="98" t="s">
        <v>177</v>
      </c>
      <c r="K152" s="99">
        <v>6.2519000000000005E-2</v>
      </c>
      <c r="L152" s="99">
        <v>6.5799999999999997E-2</v>
      </c>
      <c r="M152" s="95">
        <v>580935.88</v>
      </c>
      <c r="N152" s="97">
        <v>101.78</v>
      </c>
      <c r="O152" s="95">
        <v>2147.5164</v>
      </c>
      <c r="P152" s="96">
        <v>8.7923341817615201E-4</v>
      </c>
      <c r="Q152" s="96">
        <v>7.7314428190295177E-5</v>
      </c>
    </row>
    <row r="153" spans="2:17">
      <c r="B153" s="88" t="s">
        <v>2712</v>
      </c>
      <c r="C153" s="98" t="s">
        <v>2338</v>
      </c>
      <c r="D153" s="85" t="s">
        <v>2459</v>
      </c>
      <c r="E153" s="85"/>
      <c r="F153" s="85" t="s">
        <v>677</v>
      </c>
      <c r="G153" s="112">
        <v>43552</v>
      </c>
      <c r="H153" s="85" t="s">
        <v>366</v>
      </c>
      <c r="I153" s="95">
        <v>1.7999999999999998</v>
      </c>
      <c r="J153" s="98" t="s">
        <v>177</v>
      </c>
      <c r="K153" s="99">
        <v>6.2244000000000001E-2</v>
      </c>
      <c r="L153" s="99">
        <v>6.9699999999999998E-2</v>
      </c>
      <c r="M153" s="95">
        <v>406845.72</v>
      </c>
      <c r="N153" s="97">
        <v>100.09</v>
      </c>
      <c r="O153" s="95">
        <v>1478.9936200000002</v>
      </c>
      <c r="P153" s="96">
        <v>6.0552767651661293E-4</v>
      </c>
      <c r="Q153" s="96">
        <v>5.3246413404523814E-5</v>
      </c>
    </row>
    <row r="154" spans="2:17">
      <c r="B154" s="88" t="s">
        <v>2691</v>
      </c>
      <c r="C154" s="98" t="s">
        <v>2338</v>
      </c>
      <c r="D154" s="85">
        <v>2424</v>
      </c>
      <c r="E154" s="85"/>
      <c r="F154" s="85" t="s">
        <v>677</v>
      </c>
      <c r="G154" s="112">
        <v>41305</v>
      </c>
      <c r="H154" s="85" t="s">
        <v>174</v>
      </c>
      <c r="I154" s="95">
        <v>3.7800000000000002</v>
      </c>
      <c r="J154" s="98" t="s">
        <v>178</v>
      </c>
      <c r="K154" s="99">
        <v>7.1500000000000008E-2</v>
      </c>
      <c r="L154" s="99">
        <v>8.9999999999999998E-4</v>
      </c>
      <c r="M154" s="95">
        <v>35442075.590000004</v>
      </c>
      <c r="N154" s="97">
        <v>137.13999999999999</v>
      </c>
      <c r="O154" s="95">
        <v>48605.261720000002</v>
      </c>
      <c r="P154" s="96">
        <v>1.9899904095457468E-2</v>
      </c>
      <c r="Q154" s="96">
        <v>1.7498762835624646E-3</v>
      </c>
    </row>
    <row r="155" spans="2:17">
      <c r="B155" s="88" t="s">
        <v>2710</v>
      </c>
      <c r="C155" s="98" t="s">
        <v>2338</v>
      </c>
      <c r="D155" s="85" t="s">
        <v>2460</v>
      </c>
      <c r="E155" s="85"/>
      <c r="F155" s="85" t="s">
        <v>974</v>
      </c>
      <c r="G155" s="112">
        <v>41339</v>
      </c>
      <c r="H155" s="85" t="s">
        <v>2329</v>
      </c>
      <c r="I155" s="95">
        <v>2.81</v>
      </c>
      <c r="J155" s="98" t="s">
        <v>178</v>
      </c>
      <c r="K155" s="99">
        <v>4.7500000000000001E-2</v>
      </c>
      <c r="L155" s="99">
        <v>4.5999999999999999E-3</v>
      </c>
      <c r="M155" s="95">
        <v>3134170</v>
      </c>
      <c r="N155" s="97">
        <v>115.73</v>
      </c>
      <c r="O155" s="95">
        <v>3627.1747799999998</v>
      </c>
      <c r="P155" s="96">
        <v>1.4850332598818486E-3</v>
      </c>
      <c r="Q155" s="96">
        <v>1.3058477414280034E-4</v>
      </c>
    </row>
    <row r="156" spans="2:17">
      <c r="B156" s="88" t="s">
        <v>2710</v>
      </c>
      <c r="C156" s="98" t="s">
        <v>2338</v>
      </c>
      <c r="D156" s="85" t="s">
        <v>2461</v>
      </c>
      <c r="E156" s="85"/>
      <c r="F156" s="85" t="s">
        <v>974</v>
      </c>
      <c r="G156" s="112">
        <v>41338</v>
      </c>
      <c r="H156" s="85" t="s">
        <v>2329</v>
      </c>
      <c r="I156" s="95">
        <v>2.8200000000000003</v>
      </c>
      <c r="J156" s="98" t="s">
        <v>178</v>
      </c>
      <c r="K156" s="99">
        <v>4.4999999999999998E-2</v>
      </c>
      <c r="L156" s="99">
        <v>3.7000000000000002E-3</v>
      </c>
      <c r="M156" s="95">
        <v>5330839.8899999997</v>
      </c>
      <c r="N156" s="97">
        <v>115.24</v>
      </c>
      <c r="O156" s="95">
        <v>6143.2598899999994</v>
      </c>
      <c r="P156" s="96">
        <v>2.5151656079688851E-3</v>
      </c>
      <c r="Q156" s="96">
        <v>2.2116833455601345E-4</v>
      </c>
    </row>
    <row r="157" spans="2:17">
      <c r="B157" s="88" t="s">
        <v>2713</v>
      </c>
      <c r="C157" s="98" t="s">
        <v>2330</v>
      </c>
      <c r="D157" s="85" t="s">
        <v>2462</v>
      </c>
      <c r="E157" s="85"/>
      <c r="F157" s="85" t="s">
        <v>677</v>
      </c>
      <c r="G157" s="112">
        <v>42432</v>
      </c>
      <c r="H157" s="85" t="s">
        <v>174</v>
      </c>
      <c r="I157" s="95">
        <v>6.44</v>
      </c>
      <c r="J157" s="98" t="s">
        <v>178</v>
      </c>
      <c r="K157" s="99">
        <v>2.5399999999999999E-2</v>
      </c>
      <c r="L157" s="99">
        <v>1.1000000000000001E-2</v>
      </c>
      <c r="M157" s="95">
        <v>11896980.98</v>
      </c>
      <c r="N157" s="97">
        <v>111.07</v>
      </c>
      <c r="O157" s="95">
        <v>13213.97602</v>
      </c>
      <c r="P157" s="96">
        <v>5.4100491636582173E-3</v>
      </c>
      <c r="Q157" s="96">
        <v>4.7572675119341232E-4</v>
      </c>
    </row>
    <row r="158" spans="2:17">
      <c r="B158" s="88" t="s">
        <v>2714</v>
      </c>
      <c r="C158" s="98" t="s">
        <v>2338</v>
      </c>
      <c r="D158" s="85" t="s">
        <v>2463</v>
      </c>
      <c r="E158" s="85"/>
      <c r="F158" s="85" t="s">
        <v>974</v>
      </c>
      <c r="G158" s="112">
        <v>42242</v>
      </c>
      <c r="H158" s="85" t="s">
        <v>2329</v>
      </c>
      <c r="I158" s="95">
        <v>5.08</v>
      </c>
      <c r="J158" s="98" t="s">
        <v>178</v>
      </c>
      <c r="K158" s="99">
        <v>2.3599999999999999E-2</v>
      </c>
      <c r="L158" s="99">
        <v>1.8000000000000002E-2</v>
      </c>
      <c r="M158" s="95">
        <v>23423194.210000001</v>
      </c>
      <c r="N158" s="97">
        <v>103.48</v>
      </c>
      <c r="O158" s="95">
        <v>24238.322899999999</v>
      </c>
      <c r="P158" s="96">
        <v>9.9236231649845845E-3</v>
      </c>
      <c r="Q158" s="96">
        <v>8.7262294029756288E-4</v>
      </c>
    </row>
    <row r="159" spans="2:17">
      <c r="B159" s="88" t="s">
        <v>2715</v>
      </c>
      <c r="C159" s="98" t="s">
        <v>2330</v>
      </c>
      <c r="D159" s="85" t="s">
        <v>2464</v>
      </c>
      <c r="E159" s="85"/>
      <c r="F159" s="85" t="s">
        <v>677</v>
      </c>
      <c r="G159" s="112">
        <v>43072</v>
      </c>
      <c r="H159" s="85" t="s">
        <v>174</v>
      </c>
      <c r="I159" s="95">
        <v>6.91</v>
      </c>
      <c r="J159" s="98" t="s">
        <v>178</v>
      </c>
      <c r="K159" s="99">
        <v>0.04</v>
      </c>
      <c r="L159" s="99">
        <v>0.04</v>
      </c>
      <c r="M159" s="95">
        <v>24261978.899999999</v>
      </c>
      <c r="N159" s="97">
        <v>101.79</v>
      </c>
      <c r="O159" s="95">
        <v>24696.266769999998</v>
      </c>
      <c r="P159" s="96">
        <v>1.011111395860689E-2</v>
      </c>
      <c r="Q159" s="96">
        <v>8.8910973800132001E-4</v>
      </c>
    </row>
    <row r="160" spans="2:17">
      <c r="B160" s="88" t="s">
        <v>2716</v>
      </c>
      <c r="C160" s="98" t="s">
        <v>2338</v>
      </c>
      <c r="D160" s="85" t="s">
        <v>2465</v>
      </c>
      <c r="E160" s="85"/>
      <c r="F160" s="85" t="s">
        <v>677</v>
      </c>
      <c r="G160" s="112">
        <v>42326</v>
      </c>
      <c r="H160" s="85" t="s">
        <v>174</v>
      </c>
      <c r="I160" s="95">
        <v>10.370000000000001</v>
      </c>
      <c r="J160" s="98" t="s">
        <v>178</v>
      </c>
      <c r="K160" s="99">
        <v>3.5499999999999997E-2</v>
      </c>
      <c r="L160" s="99">
        <v>1.8599999999999998E-2</v>
      </c>
      <c r="M160" s="95">
        <v>345124.9</v>
      </c>
      <c r="N160" s="97">
        <v>119.45</v>
      </c>
      <c r="O160" s="95">
        <v>412.25085999999999</v>
      </c>
      <c r="P160" s="96">
        <v>1.6878321990177039E-4</v>
      </c>
      <c r="Q160" s="96">
        <v>1.4841767686550581E-5</v>
      </c>
    </row>
    <row r="161" spans="2:17">
      <c r="B161" s="88" t="s">
        <v>2716</v>
      </c>
      <c r="C161" s="98" t="s">
        <v>2338</v>
      </c>
      <c r="D161" s="85" t="s">
        <v>2466</v>
      </c>
      <c r="E161" s="85"/>
      <c r="F161" s="85" t="s">
        <v>677</v>
      </c>
      <c r="G161" s="112">
        <v>42606</v>
      </c>
      <c r="H161" s="85" t="s">
        <v>174</v>
      </c>
      <c r="I161" s="95">
        <v>10.23</v>
      </c>
      <c r="J161" s="98" t="s">
        <v>178</v>
      </c>
      <c r="K161" s="99">
        <v>3.5499999999999997E-2</v>
      </c>
      <c r="L161" s="99">
        <v>2.2400000000000003E-2</v>
      </c>
      <c r="M161" s="95">
        <v>1451691.24</v>
      </c>
      <c r="N161" s="97">
        <v>114.98</v>
      </c>
      <c r="O161" s="95">
        <v>1669.1498899999999</v>
      </c>
      <c r="P161" s="96">
        <v>6.8338121340216448E-4</v>
      </c>
      <c r="Q161" s="96">
        <v>6.0092378949582915E-5</v>
      </c>
    </row>
    <row r="162" spans="2:17">
      <c r="B162" s="88" t="s">
        <v>2716</v>
      </c>
      <c r="C162" s="98" t="s">
        <v>2338</v>
      </c>
      <c r="D162" s="85" t="s">
        <v>2467</v>
      </c>
      <c r="E162" s="85"/>
      <c r="F162" s="85" t="s">
        <v>677</v>
      </c>
      <c r="G162" s="112">
        <v>42648</v>
      </c>
      <c r="H162" s="85" t="s">
        <v>174</v>
      </c>
      <c r="I162" s="95">
        <v>10.24</v>
      </c>
      <c r="J162" s="98" t="s">
        <v>178</v>
      </c>
      <c r="K162" s="99">
        <v>3.5499999999999997E-2</v>
      </c>
      <c r="L162" s="99">
        <v>2.1899999999999999E-2</v>
      </c>
      <c r="M162" s="95">
        <v>1331644.53</v>
      </c>
      <c r="N162" s="97">
        <v>115.53</v>
      </c>
      <c r="O162" s="95">
        <v>1538.44505</v>
      </c>
      <c r="P162" s="96">
        <v>6.2986820495884504E-4</v>
      </c>
      <c r="Q162" s="96">
        <v>5.5386771129170461E-5</v>
      </c>
    </row>
    <row r="163" spans="2:17">
      <c r="B163" s="88" t="s">
        <v>2716</v>
      </c>
      <c r="C163" s="98" t="s">
        <v>2338</v>
      </c>
      <c r="D163" s="85" t="s">
        <v>2468</v>
      </c>
      <c r="E163" s="85"/>
      <c r="F163" s="85" t="s">
        <v>677</v>
      </c>
      <c r="G163" s="112">
        <v>42718</v>
      </c>
      <c r="H163" s="85" t="s">
        <v>174</v>
      </c>
      <c r="I163" s="95">
        <v>10.200000000000001</v>
      </c>
      <c r="J163" s="98" t="s">
        <v>178</v>
      </c>
      <c r="K163" s="99">
        <v>3.5499999999999997E-2</v>
      </c>
      <c r="L163" s="99">
        <v>2.3100000000000006E-2</v>
      </c>
      <c r="M163" s="95">
        <v>930386.59</v>
      </c>
      <c r="N163" s="97">
        <v>114.15</v>
      </c>
      <c r="O163" s="95">
        <v>1062.0333999999998</v>
      </c>
      <c r="P163" s="96">
        <v>4.3481635646612076E-4</v>
      </c>
      <c r="Q163" s="96">
        <v>3.8235100341955491E-5</v>
      </c>
    </row>
    <row r="164" spans="2:17">
      <c r="B164" s="88" t="s">
        <v>2716</v>
      </c>
      <c r="C164" s="98" t="s">
        <v>2338</v>
      </c>
      <c r="D164" s="85" t="s">
        <v>2469</v>
      </c>
      <c r="E164" s="85"/>
      <c r="F164" s="85" t="s">
        <v>677</v>
      </c>
      <c r="G164" s="112">
        <v>42900</v>
      </c>
      <c r="H164" s="85" t="s">
        <v>174</v>
      </c>
      <c r="I164" s="95">
        <v>9.86</v>
      </c>
      <c r="J164" s="98" t="s">
        <v>178</v>
      </c>
      <c r="K164" s="99">
        <v>3.5499999999999997E-2</v>
      </c>
      <c r="L164" s="99">
        <v>3.2099999999999997E-2</v>
      </c>
      <c r="M164" s="95">
        <v>1102078.29</v>
      </c>
      <c r="N164" s="97">
        <v>104.5</v>
      </c>
      <c r="O164" s="95">
        <v>1151.66848</v>
      </c>
      <c r="P164" s="96">
        <v>4.7151463629154747E-4</v>
      </c>
      <c r="Q164" s="96">
        <v>4.1462123407293374E-5</v>
      </c>
    </row>
    <row r="165" spans="2:17">
      <c r="B165" s="88" t="s">
        <v>2716</v>
      </c>
      <c r="C165" s="98" t="s">
        <v>2338</v>
      </c>
      <c r="D165" s="85" t="s">
        <v>2470</v>
      </c>
      <c r="E165" s="85"/>
      <c r="F165" s="85" t="s">
        <v>677</v>
      </c>
      <c r="G165" s="112">
        <v>43075</v>
      </c>
      <c r="H165" s="85" t="s">
        <v>174</v>
      </c>
      <c r="I165" s="95">
        <v>9.7000000000000011</v>
      </c>
      <c r="J165" s="98" t="s">
        <v>178</v>
      </c>
      <c r="K165" s="99">
        <v>3.5499999999999997E-2</v>
      </c>
      <c r="L165" s="99">
        <v>3.6600000000000001E-2</v>
      </c>
      <c r="M165" s="95">
        <v>683845.69</v>
      </c>
      <c r="N165" s="97">
        <v>100.17</v>
      </c>
      <c r="O165" s="95">
        <v>685.00599999999997</v>
      </c>
      <c r="P165" s="96">
        <v>2.8045428051267648E-4</v>
      </c>
      <c r="Q165" s="96">
        <v>2.4661440162655493E-5</v>
      </c>
    </row>
    <row r="166" spans="2:17">
      <c r="B166" s="88" t="s">
        <v>2716</v>
      </c>
      <c r="C166" s="98" t="s">
        <v>2338</v>
      </c>
      <c r="D166" s="85" t="s">
        <v>2471</v>
      </c>
      <c r="E166" s="85"/>
      <c r="F166" s="85" t="s">
        <v>677</v>
      </c>
      <c r="G166" s="112">
        <v>43292</v>
      </c>
      <c r="H166" s="85" t="s">
        <v>174</v>
      </c>
      <c r="I166" s="95">
        <v>9.8000000000000007</v>
      </c>
      <c r="J166" s="98" t="s">
        <v>178</v>
      </c>
      <c r="K166" s="99">
        <v>3.5499999999999997E-2</v>
      </c>
      <c r="L166" s="99">
        <v>3.3700000000000001E-2</v>
      </c>
      <c r="M166" s="95">
        <v>1947189.04</v>
      </c>
      <c r="N166" s="97">
        <v>102.99</v>
      </c>
      <c r="O166" s="95">
        <v>2005.40356</v>
      </c>
      <c r="P166" s="96">
        <v>8.2104976096174351E-4</v>
      </c>
      <c r="Q166" s="96">
        <v>7.2198111982838545E-5</v>
      </c>
    </row>
    <row r="167" spans="2:17">
      <c r="B167" s="88" t="s">
        <v>2717</v>
      </c>
      <c r="C167" s="98" t="s">
        <v>2338</v>
      </c>
      <c r="D167" s="85" t="s">
        <v>2472</v>
      </c>
      <c r="E167" s="85"/>
      <c r="F167" s="85" t="s">
        <v>677</v>
      </c>
      <c r="G167" s="112">
        <v>42326</v>
      </c>
      <c r="H167" s="85" t="s">
        <v>174</v>
      </c>
      <c r="I167" s="95">
        <v>10.220000000000001</v>
      </c>
      <c r="J167" s="98" t="s">
        <v>178</v>
      </c>
      <c r="K167" s="99">
        <v>3.5499999999999997E-2</v>
      </c>
      <c r="L167" s="99">
        <v>2.2499999999999999E-2</v>
      </c>
      <c r="M167" s="95">
        <v>768181.22</v>
      </c>
      <c r="N167" s="97">
        <v>114.89</v>
      </c>
      <c r="O167" s="95">
        <v>882.56070999999997</v>
      </c>
      <c r="P167" s="96">
        <v>3.613368772416693E-4</v>
      </c>
      <c r="Q167" s="96">
        <v>3.1773762769341798E-5</v>
      </c>
    </row>
    <row r="168" spans="2:17">
      <c r="B168" s="88" t="s">
        <v>2717</v>
      </c>
      <c r="C168" s="98" t="s">
        <v>2338</v>
      </c>
      <c r="D168" s="85" t="s">
        <v>2473</v>
      </c>
      <c r="E168" s="85"/>
      <c r="F168" s="85" t="s">
        <v>677</v>
      </c>
      <c r="G168" s="112">
        <v>42606</v>
      </c>
      <c r="H168" s="85" t="s">
        <v>174</v>
      </c>
      <c r="I168" s="95">
        <v>10.120000000000001</v>
      </c>
      <c r="J168" s="98" t="s">
        <v>178</v>
      </c>
      <c r="K168" s="99">
        <v>3.5499999999999997E-2</v>
      </c>
      <c r="L168" s="99">
        <v>2.5300000000000003E-2</v>
      </c>
      <c r="M168" s="95">
        <v>3231183.59</v>
      </c>
      <c r="N168" s="97">
        <v>111.71</v>
      </c>
      <c r="O168" s="95">
        <v>3609.54538</v>
      </c>
      <c r="P168" s="96">
        <v>1.4778154534788826E-3</v>
      </c>
      <c r="Q168" s="96">
        <v>1.299500842375973E-4</v>
      </c>
    </row>
    <row r="169" spans="2:17">
      <c r="B169" s="88" t="s">
        <v>2717</v>
      </c>
      <c r="C169" s="98" t="s">
        <v>2338</v>
      </c>
      <c r="D169" s="85" t="s">
        <v>2474</v>
      </c>
      <c r="E169" s="85"/>
      <c r="F169" s="85" t="s">
        <v>677</v>
      </c>
      <c r="G169" s="112">
        <v>42648</v>
      </c>
      <c r="H169" s="85" t="s">
        <v>174</v>
      </c>
      <c r="I169" s="95">
        <v>10.129999999999999</v>
      </c>
      <c r="J169" s="98" t="s">
        <v>178</v>
      </c>
      <c r="K169" s="99">
        <v>3.5499999999999997E-2</v>
      </c>
      <c r="L169" s="99">
        <v>2.5000000000000001E-2</v>
      </c>
      <c r="M169" s="95">
        <v>2963983.19</v>
      </c>
      <c r="N169" s="97">
        <v>112.01</v>
      </c>
      <c r="O169" s="95">
        <v>3319.9484500000003</v>
      </c>
      <c r="P169" s="96">
        <v>1.3592490487439901E-3</v>
      </c>
      <c r="Q169" s="96">
        <v>1.1952407722381389E-4</v>
      </c>
    </row>
    <row r="170" spans="2:17">
      <c r="B170" s="88" t="s">
        <v>2717</v>
      </c>
      <c r="C170" s="98" t="s">
        <v>2338</v>
      </c>
      <c r="D170" s="85" t="s">
        <v>2475</v>
      </c>
      <c r="E170" s="85"/>
      <c r="F170" s="85" t="s">
        <v>677</v>
      </c>
      <c r="G170" s="112">
        <v>42718</v>
      </c>
      <c r="H170" s="85" t="s">
        <v>174</v>
      </c>
      <c r="I170" s="95">
        <v>10.1</v>
      </c>
      <c r="J170" s="98" t="s">
        <v>178</v>
      </c>
      <c r="K170" s="99">
        <v>3.5499999999999997E-2</v>
      </c>
      <c r="L170" s="99">
        <v>2.5799999999999997E-2</v>
      </c>
      <c r="M170" s="95">
        <v>2070860.52</v>
      </c>
      <c r="N170" s="97">
        <v>111.12</v>
      </c>
      <c r="O170" s="95">
        <v>2301.1335199999999</v>
      </c>
      <c r="P170" s="96">
        <v>9.4212714299612358E-4</v>
      </c>
      <c r="Q170" s="96">
        <v>8.2844919036856323E-5</v>
      </c>
    </row>
    <row r="171" spans="2:17">
      <c r="B171" s="88" t="s">
        <v>2717</v>
      </c>
      <c r="C171" s="98" t="s">
        <v>2338</v>
      </c>
      <c r="D171" s="85" t="s">
        <v>2476</v>
      </c>
      <c r="E171" s="85"/>
      <c r="F171" s="85" t="s">
        <v>677</v>
      </c>
      <c r="G171" s="112">
        <v>42900</v>
      </c>
      <c r="H171" s="85" t="s">
        <v>174</v>
      </c>
      <c r="I171" s="95">
        <v>9.76</v>
      </c>
      <c r="J171" s="98" t="s">
        <v>178</v>
      </c>
      <c r="K171" s="99">
        <v>3.5499999999999997E-2</v>
      </c>
      <c r="L171" s="99">
        <v>3.4800000000000005E-2</v>
      </c>
      <c r="M171" s="95">
        <v>2453012.9500000002</v>
      </c>
      <c r="N171" s="97">
        <v>101.87</v>
      </c>
      <c r="O171" s="95">
        <v>2498.8765400000002</v>
      </c>
      <c r="P171" s="96">
        <v>1.0230868373644999E-3</v>
      </c>
      <c r="Q171" s="96">
        <v>8.996402114006826E-5</v>
      </c>
    </row>
    <row r="172" spans="2:17">
      <c r="B172" s="88" t="s">
        <v>2717</v>
      </c>
      <c r="C172" s="98" t="s">
        <v>2338</v>
      </c>
      <c r="D172" s="85" t="s">
        <v>2477</v>
      </c>
      <c r="E172" s="85"/>
      <c r="F172" s="85" t="s">
        <v>677</v>
      </c>
      <c r="G172" s="112">
        <v>43075</v>
      </c>
      <c r="H172" s="85" t="s">
        <v>174</v>
      </c>
      <c r="I172" s="95">
        <v>9.5899999999999981</v>
      </c>
      <c r="J172" s="98" t="s">
        <v>178</v>
      </c>
      <c r="K172" s="99">
        <v>3.5499999999999997E-2</v>
      </c>
      <c r="L172" s="99">
        <v>3.9699999999999985E-2</v>
      </c>
      <c r="M172" s="95">
        <v>1522108.44</v>
      </c>
      <c r="N172" s="97">
        <v>97.32</v>
      </c>
      <c r="O172" s="95">
        <v>1481.3111000000001</v>
      </c>
      <c r="P172" s="96">
        <v>6.0647649621454623E-4</v>
      </c>
      <c r="Q172" s="96">
        <v>5.3329846826053186E-5</v>
      </c>
    </row>
    <row r="173" spans="2:17">
      <c r="B173" s="88" t="s">
        <v>2717</v>
      </c>
      <c r="C173" s="98" t="s">
        <v>2338</v>
      </c>
      <c r="D173" s="85" t="s">
        <v>2478</v>
      </c>
      <c r="E173" s="85"/>
      <c r="F173" s="85" t="s">
        <v>677</v>
      </c>
      <c r="G173" s="112">
        <v>43292</v>
      </c>
      <c r="H173" s="85" t="s">
        <v>174</v>
      </c>
      <c r="I173" s="95">
        <v>9.6700000000000017</v>
      </c>
      <c r="J173" s="98" t="s">
        <v>178</v>
      </c>
      <c r="K173" s="99">
        <v>3.5499999999999997E-2</v>
      </c>
      <c r="L173" s="99">
        <v>3.7499999999999999E-2</v>
      </c>
      <c r="M173" s="95">
        <v>4334065.96</v>
      </c>
      <c r="N173" s="97">
        <v>99.4</v>
      </c>
      <c r="O173" s="95">
        <v>4308.0477699999992</v>
      </c>
      <c r="P173" s="96">
        <v>1.7637954087257486E-3</v>
      </c>
      <c r="Q173" s="96">
        <v>1.5509741855942343E-4</v>
      </c>
    </row>
    <row r="174" spans="2:17">
      <c r="B174" s="88" t="s">
        <v>2718</v>
      </c>
      <c r="C174" s="98" t="s">
        <v>2330</v>
      </c>
      <c r="D174" s="85" t="s">
        <v>2479</v>
      </c>
      <c r="E174" s="85"/>
      <c r="F174" s="85" t="s">
        <v>974</v>
      </c>
      <c r="G174" s="112">
        <v>42978</v>
      </c>
      <c r="H174" s="85" t="s">
        <v>2329</v>
      </c>
      <c r="I174" s="95">
        <v>3.2499999999999996</v>
      </c>
      <c r="J174" s="98" t="s">
        <v>178</v>
      </c>
      <c r="K174" s="99">
        <v>2.4500000000000001E-2</v>
      </c>
      <c r="L174" s="99">
        <v>2.4999999999999994E-2</v>
      </c>
      <c r="M174" s="95">
        <v>1856296.45</v>
      </c>
      <c r="N174" s="97">
        <v>100.08</v>
      </c>
      <c r="O174" s="95">
        <v>1857.7826200000002</v>
      </c>
      <c r="P174" s="96">
        <v>7.6061098448926745E-4</v>
      </c>
      <c r="Q174" s="96">
        <v>6.6883494331949428E-5</v>
      </c>
    </row>
    <row r="175" spans="2:17">
      <c r="B175" s="88" t="s">
        <v>2718</v>
      </c>
      <c r="C175" s="98" t="s">
        <v>2330</v>
      </c>
      <c r="D175" s="85" t="s">
        <v>2480</v>
      </c>
      <c r="E175" s="85"/>
      <c r="F175" s="85" t="s">
        <v>974</v>
      </c>
      <c r="G175" s="112">
        <v>42978</v>
      </c>
      <c r="H175" s="85" t="s">
        <v>2329</v>
      </c>
      <c r="I175" s="95">
        <v>3.2200000000000006</v>
      </c>
      <c r="J175" s="98" t="s">
        <v>178</v>
      </c>
      <c r="K175" s="99">
        <v>2.76E-2</v>
      </c>
      <c r="L175" s="99">
        <v>3.1700000000000006E-2</v>
      </c>
      <c r="M175" s="95">
        <v>4331358.3899999997</v>
      </c>
      <c r="N175" s="97">
        <v>99</v>
      </c>
      <c r="O175" s="95">
        <v>4288.0448499999993</v>
      </c>
      <c r="P175" s="96">
        <v>1.7556058387997152E-3</v>
      </c>
      <c r="Q175" s="96">
        <v>1.5437727769254287E-4</v>
      </c>
    </row>
    <row r="176" spans="2:17">
      <c r="B176" s="88" t="s">
        <v>2719</v>
      </c>
      <c r="C176" s="98" t="s">
        <v>2338</v>
      </c>
      <c r="D176" s="85" t="s">
        <v>2419</v>
      </c>
      <c r="E176" s="85"/>
      <c r="F176" s="85" t="s">
        <v>677</v>
      </c>
      <c r="G176" s="112">
        <v>41816</v>
      </c>
      <c r="H176" s="85" t="s">
        <v>174</v>
      </c>
      <c r="I176" s="95">
        <v>7.54</v>
      </c>
      <c r="J176" s="98" t="s">
        <v>178</v>
      </c>
      <c r="K176" s="99">
        <v>4.4999999999999998E-2</v>
      </c>
      <c r="L176" s="99">
        <v>1.66E-2</v>
      </c>
      <c r="M176" s="95">
        <v>3947715.5</v>
      </c>
      <c r="N176" s="97">
        <v>122.9</v>
      </c>
      <c r="O176" s="95">
        <v>4851.74226</v>
      </c>
      <c r="P176" s="96">
        <v>1.986394111527851E-3</v>
      </c>
      <c r="Q176" s="96">
        <v>1.7467139182666565E-4</v>
      </c>
    </row>
    <row r="177" spans="2:17">
      <c r="B177" s="88" t="s">
        <v>2719</v>
      </c>
      <c r="C177" s="98" t="s">
        <v>2338</v>
      </c>
      <c r="D177" s="85" t="s">
        <v>2420</v>
      </c>
      <c r="E177" s="85"/>
      <c r="F177" s="85" t="s">
        <v>677</v>
      </c>
      <c r="G177" s="112">
        <v>42625</v>
      </c>
      <c r="H177" s="85" t="s">
        <v>174</v>
      </c>
      <c r="I177" s="95">
        <v>7.29</v>
      </c>
      <c r="J177" s="98" t="s">
        <v>178</v>
      </c>
      <c r="K177" s="99">
        <v>4.4999999999999998E-2</v>
      </c>
      <c r="L177" s="99">
        <v>2.8300000000000002E-2</v>
      </c>
      <c r="M177" s="95">
        <v>1099275.1100000001</v>
      </c>
      <c r="N177" s="97">
        <v>113.42</v>
      </c>
      <c r="O177" s="95">
        <v>1246.7978500000002</v>
      </c>
      <c r="P177" s="96">
        <v>5.1046238130250242E-4</v>
      </c>
      <c r="Q177" s="96">
        <v>4.488695073138414E-5</v>
      </c>
    </row>
    <row r="178" spans="2:17">
      <c r="B178" s="88" t="s">
        <v>2719</v>
      </c>
      <c r="C178" s="98" t="s">
        <v>2338</v>
      </c>
      <c r="D178" s="85" t="s">
        <v>2421</v>
      </c>
      <c r="E178" s="85"/>
      <c r="F178" s="85" t="s">
        <v>677</v>
      </c>
      <c r="G178" s="112">
        <v>42716</v>
      </c>
      <c r="H178" s="85" t="s">
        <v>174</v>
      </c>
      <c r="I178" s="95">
        <v>7.3500000000000005</v>
      </c>
      <c r="J178" s="98" t="s">
        <v>178</v>
      </c>
      <c r="K178" s="99">
        <v>4.4999999999999998E-2</v>
      </c>
      <c r="L178" s="99">
        <v>2.5600000000000001E-2</v>
      </c>
      <c r="M178" s="95">
        <v>831666.2</v>
      </c>
      <c r="N178" s="97">
        <v>115.9</v>
      </c>
      <c r="O178" s="95">
        <v>963.90109999999993</v>
      </c>
      <c r="P178" s="96">
        <v>3.9463915569480765E-4</v>
      </c>
      <c r="Q178" s="96">
        <v>3.4702162171379238E-5</v>
      </c>
    </row>
    <row r="179" spans="2:17">
      <c r="B179" s="88" t="s">
        <v>2719</v>
      </c>
      <c r="C179" s="98" t="s">
        <v>2338</v>
      </c>
      <c r="D179" s="85" t="s">
        <v>2422</v>
      </c>
      <c r="E179" s="85"/>
      <c r="F179" s="85" t="s">
        <v>677</v>
      </c>
      <c r="G179" s="112">
        <v>42803</v>
      </c>
      <c r="H179" s="85" t="s">
        <v>174</v>
      </c>
      <c r="I179" s="95">
        <v>7.219999999999998</v>
      </c>
      <c r="J179" s="98" t="s">
        <v>178</v>
      </c>
      <c r="K179" s="99">
        <v>4.4999999999999998E-2</v>
      </c>
      <c r="L179" s="99">
        <v>3.15E-2</v>
      </c>
      <c r="M179" s="95">
        <v>5329935.24</v>
      </c>
      <c r="N179" s="97">
        <v>111.76</v>
      </c>
      <c r="O179" s="95">
        <v>5956.7358299999996</v>
      </c>
      <c r="P179" s="96">
        <v>2.4387991658565483E-3</v>
      </c>
      <c r="Q179" s="96">
        <v>2.144531350620155E-4</v>
      </c>
    </row>
    <row r="180" spans="2:17">
      <c r="B180" s="88" t="s">
        <v>2719</v>
      </c>
      <c r="C180" s="98" t="s">
        <v>2338</v>
      </c>
      <c r="D180" s="85" t="s">
        <v>2423</v>
      </c>
      <c r="E180" s="85"/>
      <c r="F180" s="85" t="s">
        <v>677</v>
      </c>
      <c r="G180" s="112">
        <v>42898</v>
      </c>
      <c r="H180" s="85" t="s">
        <v>174</v>
      </c>
      <c r="I180" s="95">
        <v>7.08</v>
      </c>
      <c r="J180" s="98" t="s">
        <v>178</v>
      </c>
      <c r="K180" s="99">
        <v>4.4999999999999998E-2</v>
      </c>
      <c r="L180" s="99">
        <v>3.7900000000000003E-2</v>
      </c>
      <c r="M180" s="95">
        <v>1002425.37</v>
      </c>
      <c r="N180" s="97">
        <v>106.45</v>
      </c>
      <c r="O180" s="95">
        <v>1067.08179</v>
      </c>
      <c r="P180" s="96">
        <v>4.3688326184388013E-4</v>
      </c>
      <c r="Q180" s="96">
        <v>3.8416851403848017E-5</v>
      </c>
    </row>
    <row r="181" spans="2:17">
      <c r="B181" s="88" t="s">
        <v>2719</v>
      </c>
      <c r="C181" s="98" t="s">
        <v>2338</v>
      </c>
      <c r="D181" s="85" t="s">
        <v>2424</v>
      </c>
      <c r="E181" s="85"/>
      <c r="F181" s="85" t="s">
        <v>677</v>
      </c>
      <c r="G181" s="112">
        <v>42989</v>
      </c>
      <c r="H181" s="85" t="s">
        <v>174</v>
      </c>
      <c r="I181" s="95">
        <v>7.0299999999999994</v>
      </c>
      <c r="J181" s="98" t="s">
        <v>178</v>
      </c>
      <c r="K181" s="99">
        <v>4.4999999999999998E-2</v>
      </c>
      <c r="L181" s="99">
        <v>4.0399999999999998E-2</v>
      </c>
      <c r="M181" s="95">
        <v>1263182.1399999999</v>
      </c>
      <c r="N181" s="97">
        <v>105.06</v>
      </c>
      <c r="O181" s="95">
        <v>1327.09923</v>
      </c>
      <c r="P181" s="96">
        <v>5.4333926961015961E-4</v>
      </c>
      <c r="Q181" s="96">
        <v>4.7777943916624354E-5</v>
      </c>
    </row>
    <row r="182" spans="2:17">
      <c r="B182" s="88" t="s">
        <v>2719</v>
      </c>
      <c r="C182" s="98" t="s">
        <v>2338</v>
      </c>
      <c r="D182" s="85" t="s">
        <v>2425</v>
      </c>
      <c r="E182" s="85"/>
      <c r="F182" s="85" t="s">
        <v>677</v>
      </c>
      <c r="G182" s="112">
        <v>43080</v>
      </c>
      <c r="H182" s="85" t="s">
        <v>174</v>
      </c>
      <c r="I182" s="95">
        <v>6.89</v>
      </c>
      <c r="J182" s="98" t="s">
        <v>178</v>
      </c>
      <c r="K182" s="99">
        <v>4.4999999999999998E-2</v>
      </c>
      <c r="L182" s="99">
        <v>4.6999999999999993E-2</v>
      </c>
      <c r="M182" s="95">
        <v>391377.46</v>
      </c>
      <c r="N182" s="97">
        <v>99.82</v>
      </c>
      <c r="O182" s="95">
        <v>390.67296000000005</v>
      </c>
      <c r="P182" s="96">
        <v>1.5994882367827094E-4</v>
      </c>
      <c r="Q182" s="96">
        <v>1.4064924725049859E-5</v>
      </c>
    </row>
    <row r="183" spans="2:17">
      <c r="B183" s="88" t="s">
        <v>2719</v>
      </c>
      <c r="C183" s="98" t="s">
        <v>2338</v>
      </c>
      <c r="D183" s="85" t="s">
        <v>2426</v>
      </c>
      <c r="E183" s="85"/>
      <c r="F183" s="85" t="s">
        <v>677</v>
      </c>
      <c r="G183" s="112">
        <v>43171</v>
      </c>
      <c r="H183" s="85" t="s">
        <v>174</v>
      </c>
      <c r="I183" s="95">
        <v>6.87</v>
      </c>
      <c r="J183" s="98" t="s">
        <v>178</v>
      </c>
      <c r="K183" s="99">
        <v>4.4999999999999998E-2</v>
      </c>
      <c r="L183" s="99">
        <v>4.7700000000000006E-2</v>
      </c>
      <c r="M183" s="95">
        <v>415791.94</v>
      </c>
      <c r="N183" s="97">
        <v>100.04</v>
      </c>
      <c r="O183" s="95">
        <v>415.95828999999998</v>
      </c>
      <c r="P183" s="96">
        <v>1.7030111115119172E-4</v>
      </c>
      <c r="Q183" s="96">
        <v>1.4975241792036129E-5</v>
      </c>
    </row>
    <row r="184" spans="2:17">
      <c r="B184" s="88" t="s">
        <v>2719</v>
      </c>
      <c r="C184" s="98" t="s">
        <v>2338</v>
      </c>
      <c r="D184" s="85" t="s">
        <v>2427</v>
      </c>
      <c r="E184" s="85"/>
      <c r="F184" s="85" t="s">
        <v>677</v>
      </c>
      <c r="G184" s="112">
        <v>43341</v>
      </c>
      <c r="H184" s="85" t="s">
        <v>174</v>
      </c>
      <c r="I184" s="95">
        <v>6.96</v>
      </c>
      <c r="J184" s="98" t="s">
        <v>178</v>
      </c>
      <c r="K184" s="99">
        <v>4.4999999999999998E-2</v>
      </c>
      <c r="L184" s="99">
        <v>4.4100000000000007E-2</v>
      </c>
      <c r="M184" s="95">
        <v>733639.83</v>
      </c>
      <c r="N184" s="97">
        <v>101.19</v>
      </c>
      <c r="O184" s="95">
        <v>742.37014999999997</v>
      </c>
      <c r="P184" s="96">
        <v>3.0394023744658837E-4</v>
      </c>
      <c r="Q184" s="96">
        <v>2.6726652077159299E-5</v>
      </c>
    </row>
    <row r="185" spans="2:17">
      <c r="B185" s="88" t="s">
        <v>2719</v>
      </c>
      <c r="C185" s="98" t="s">
        <v>2338</v>
      </c>
      <c r="D185" s="85" t="s">
        <v>2428</v>
      </c>
      <c r="E185" s="85"/>
      <c r="F185" s="85" t="s">
        <v>677</v>
      </c>
      <c r="G185" s="112">
        <v>41893</v>
      </c>
      <c r="H185" s="85" t="s">
        <v>174</v>
      </c>
      <c r="I185" s="95">
        <v>7.5600000000000005</v>
      </c>
      <c r="J185" s="98" t="s">
        <v>178</v>
      </c>
      <c r="K185" s="99">
        <v>4.4999999999999998E-2</v>
      </c>
      <c r="L185" s="99">
        <v>1.5900000000000001E-2</v>
      </c>
      <c r="M185" s="95">
        <v>774499.3</v>
      </c>
      <c r="N185" s="97">
        <v>123.36</v>
      </c>
      <c r="O185" s="95">
        <v>955.42233999999996</v>
      </c>
      <c r="P185" s="96">
        <v>3.9116779261851394E-4</v>
      </c>
      <c r="Q185" s="96">
        <v>3.4396911659130417E-5</v>
      </c>
    </row>
    <row r="186" spans="2:17">
      <c r="B186" s="88" t="s">
        <v>2719</v>
      </c>
      <c r="C186" s="98" t="s">
        <v>2338</v>
      </c>
      <c r="D186" s="85" t="s">
        <v>2429</v>
      </c>
      <c r="E186" s="85"/>
      <c r="F186" s="85" t="s">
        <v>677</v>
      </c>
      <c r="G186" s="112">
        <v>42151</v>
      </c>
      <c r="H186" s="85" t="s">
        <v>174</v>
      </c>
      <c r="I186" s="95">
        <v>7.53</v>
      </c>
      <c r="J186" s="98" t="s">
        <v>178</v>
      </c>
      <c r="K186" s="99">
        <v>4.4999999999999998E-2</v>
      </c>
      <c r="L186" s="99">
        <v>1.7299999999999999E-2</v>
      </c>
      <c r="M186" s="95">
        <v>2836357.89</v>
      </c>
      <c r="N186" s="97">
        <v>122.92</v>
      </c>
      <c r="O186" s="95">
        <v>3486.4511200000002</v>
      </c>
      <c r="P186" s="96">
        <v>1.4274183589665129E-3</v>
      </c>
      <c r="Q186" s="96">
        <v>1.2551847089792384E-4</v>
      </c>
    </row>
    <row r="187" spans="2:17">
      <c r="B187" s="88" t="s">
        <v>2719</v>
      </c>
      <c r="C187" s="98" t="s">
        <v>2338</v>
      </c>
      <c r="D187" s="85" t="s">
        <v>2430</v>
      </c>
      <c r="E187" s="85"/>
      <c r="F187" s="85" t="s">
        <v>677</v>
      </c>
      <c r="G187" s="112">
        <v>42166</v>
      </c>
      <c r="H187" s="85" t="s">
        <v>174</v>
      </c>
      <c r="I187" s="95">
        <v>7.54</v>
      </c>
      <c r="J187" s="98" t="s">
        <v>178</v>
      </c>
      <c r="K187" s="99">
        <v>4.4999999999999998E-2</v>
      </c>
      <c r="L187" s="99">
        <v>1.6700000000000003E-2</v>
      </c>
      <c r="M187" s="95">
        <v>2668700.98</v>
      </c>
      <c r="N187" s="97">
        <v>123.47</v>
      </c>
      <c r="O187" s="95">
        <v>3295.0450699999997</v>
      </c>
      <c r="P187" s="96">
        <v>1.3490531387516191E-3</v>
      </c>
      <c r="Q187" s="96">
        <v>1.1862751103940399E-4</v>
      </c>
    </row>
    <row r="188" spans="2:17">
      <c r="B188" s="88" t="s">
        <v>2719</v>
      </c>
      <c r="C188" s="98" t="s">
        <v>2338</v>
      </c>
      <c r="D188" s="85" t="s">
        <v>2431</v>
      </c>
      <c r="E188" s="85"/>
      <c r="F188" s="85" t="s">
        <v>677</v>
      </c>
      <c r="G188" s="112">
        <v>42257</v>
      </c>
      <c r="H188" s="85" t="s">
        <v>174</v>
      </c>
      <c r="I188" s="95">
        <v>7.54</v>
      </c>
      <c r="J188" s="98" t="s">
        <v>178</v>
      </c>
      <c r="K188" s="99">
        <v>4.4999999999999998E-2</v>
      </c>
      <c r="L188" s="99">
        <v>1.6899999999999998E-2</v>
      </c>
      <c r="M188" s="95">
        <v>1418159.61</v>
      </c>
      <c r="N188" s="97">
        <v>122.45</v>
      </c>
      <c r="O188" s="95">
        <v>1736.53646</v>
      </c>
      <c r="P188" s="96">
        <v>7.1097053671548901E-4</v>
      </c>
      <c r="Q188" s="96">
        <v>6.2518415894984264E-5</v>
      </c>
    </row>
    <row r="189" spans="2:17">
      <c r="B189" s="88" t="s">
        <v>2719</v>
      </c>
      <c r="C189" s="98" t="s">
        <v>2338</v>
      </c>
      <c r="D189" s="85" t="s">
        <v>2432</v>
      </c>
      <c r="E189" s="85"/>
      <c r="F189" s="85" t="s">
        <v>677</v>
      </c>
      <c r="G189" s="112">
        <v>42348</v>
      </c>
      <c r="H189" s="85" t="s">
        <v>174</v>
      </c>
      <c r="I189" s="95">
        <v>7.5200000000000005</v>
      </c>
      <c r="J189" s="98" t="s">
        <v>178</v>
      </c>
      <c r="K189" s="99">
        <v>4.4999999999999998E-2</v>
      </c>
      <c r="L189" s="99">
        <v>1.7799999999999996E-2</v>
      </c>
      <c r="M189" s="95">
        <v>2455809.2999999998</v>
      </c>
      <c r="N189" s="97">
        <v>122.31</v>
      </c>
      <c r="O189" s="95">
        <v>3003.70048</v>
      </c>
      <c r="P189" s="96">
        <v>1.2297712092944895E-3</v>
      </c>
      <c r="Q189" s="96">
        <v>1.081385851424069E-4</v>
      </c>
    </row>
    <row r="190" spans="2:17">
      <c r="B190" s="88" t="s">
        <v>2719</v>
      </c>
      <c r="C190" s="98" t="s">
        <v>2338</v>
      </c>
      <c r="D190" s="85" t="s">
        <v>2433</v>
      </c>
      <c r="E190" s="85"/>
      <c r="F190" s="85" t="s">
        <v>677</v>
      </c>
      <c r="G190" s="112">
        <v>42439</v>
      </c>
      <c r="H190" s="85" t="s">
        <v>174</v>
      </c>
      <c r="I190" s="95">
        <v>7.4899999999999993</v>
      </c>
      <c r="J190" s="98" t="s">
        <v>178</v>
      </c>
      <c r="K190" s="99">
        <v>4.4999999999999998E-2</v>
      </c>
      <c r="L190" s="99">
        <v>1.8800000000000001E-2</v>
      </c>
      <c r="M190" s="95">
        <v>2916728.69</v>
      </c>
      <c r="N190" s="97">
        <v>122.63</v>
      </c>
      <c r="O190" s="95">
        <v>3576.7845400000001</v>
      </c>
      <c r="P190" s="96">
        <v>1.4644025522616802E-3</v>
      </c>
      <c r="Q190" s="96">
        <v>1.2877063545125336E-4</v>
      </c>
    </row>
    <row r="191" spans="2:17">
      <c r="B191" s="88" t="s">
        <v>2719</v>
      </c>
      <c r="C191" s="98" t="s">
        <v>2338</v>
      </c>
      <c r="D191" s="85" t="s">
        <v>2434</v>
      </c>
      <c r="E191" s="85"/>
      <c r="F191" s="85" t="s">
        <v>677</v>
      </c>
      <c r="G191" s="112">
        <v>42549</v>
      </c>
      <c r="H191" s="85" t="s">
        <v>174</v>
      </c>
      <c r="I191" s="95">
        <v>7.379999999999999</v>
      </c>
      <c r="J191" s="98" t="s">
        <v>178</v>
      </c>
      <c r="K191" s="99">
        <v>4.4999999999999998E-2</v>
      </c>
      <c r="L191" s="99">
        <v>2.3899999999999998E-2</v>
      </c>
      <c r="M191" s="95">
        <v>2051592.91</v>
      </c>
      <c r="N191" s="97">
        <v>117.85</v>
      </c>
      <c r="O191" s="95">
        <v>2417.8021800000001</v>
      </c>
      <c r="P191" s="96">
        <v>9.898934765737537E-4</v>
      </c>
      <c r="Q191" s="96">
        <v>8.7045199293448542E-5</v>
      </c>
    </row>
    <row r="192" spans="2:17">
      <c r="B192" s="88" t="s">
        <v>2719</v>
      </c>
      <c r="C192" s="98" t="s">
        <v>2338</v>
      </c>
      <c r="D192" s="85" t="s">
        <v>2435</v>
      </c>
      <c r="E192" s="85"/>
      <c r="F192" s="85" t="s">
        <v>677</v>
      </c>
      <c r="G192" s="112">
        <v>42604</v>
      </c>
      <c r="H192" s="85" t="s">
        <v>174</v>
      </c>
      <c r="I192" s="95">
        <v>7.2900000000000018</v>
      </c>
      <c r="J192" s="98" t="s">
        <v>178</v>
      </c>
      <c r="K192" s="99">
        <v>4.4999999999999998E-2</v>
      </c>
      <c r="L192" s="99">
        <v>2.8300000000000002E-2</v>
      </c>
      <c r="M192" s="95">
        <v>2682814.79</v>
      </c>
      <c r="N192" s="97">
        <v>113.44</v>
      </c>
      <c r="O192" s="95">
        <v>3043.3851500000001</v>
      </c>
      <c r="P192" s="96">
        <v>1.2460188561358792E-3</v>
      </c>
      <c r="Q192" s="96">
        <v>1.0956730418221054E-4</v>
      </c>
    </row>
    <row r="193" spans="2:17">
      <c r="B193" s="88" t="s">
        <v>2720</v>
      </c>
      <c r="C193" s="98" t="s">
        <v>2338</v>
      </c>
      <c r="D193" s="85" t="s">
        <v>2481</v>
      </c>
      <c r="E193" s="85"/>
      <c r="F193" s="85" t="s">
        <v>677</v>
      </c>
      <c r="G193" s="112">
        <v>43552</v>
      </c>
      <c r="H193" s="85" t="s">
        <v>174</v>
      </c>
      <c r="I193" s="95">
        <v>6.9200000000000008</v>
      </c>
      <c r="J193" s="98" t="s">
        <v>178</v>
      </c>
      <c r="K193" s="99">
        <v>3.5499999999999997E-2</v>
      </c>
      <c r="L193" s="99">
        <v>3.7000000000000005E-2</v>
      </c>
      <c r="M193" s="95">
        <v>26805015.32</v>
      </c>
      <c r="N193" s="97">
        <v>99.57</v>
      </c>
      <c r="O193" s="95">
        <v>26689.75287</v>
      </c>
      <c r="P193" s="96">
        <v>1.0927284488335859E-2</v>
      </c>
      <c r="Q193" s="96">
        <v>9.6087880012666704E-4</v>
      </c>
    </row>
    <row r="194" spans="2:17">
      <c r="B194" s="88" t="s">
        <v>2721</v>
      </c>
      <c r="C194" s="98" t="s">
        <v>2338</v>
      </c>
      <c r="D194" s="85" t="s">
        <v>2482</v>
      </c>
      <c r="E194" s="85"/>
      <c r="F194" s="85" t="s">
        <v>677</v>
      </c>
      <c r="G194" s="112">
        <v>43227</v>
      </c>
      <c r="H194" s="85" t="s">
        <v>174</v>
      </c>
      <c r="I194" s="95">
        <v>0.1</v>
      </c>
      <c r="J194" s="98" t="s">
        <v>178</v>
      </c>
      <c r="K194" s="99">
        <v>2.75E-2</v>
      </c>
      <c r="L194" s="99">
        <v>2.7900000000000001E-2</v>
      </c>
      <c r="M194" s="95">
        <v>31895.8</v>
      </c>
      <c r="N194" s="97">
        <v>100.18</v>
      </c>
      <c r="O194" s="95">
        <v>31.953209999999999</v>
      </c>
      <c r="P194" s="96">
        <v>1.3082242375425119E-5</v>
      </c>
      <c r="Q194" s="96">
        <v>1.1503726630420246E-6</v>
      </c>
    </row>
    <row r="195" spans="2:17">
      <c r="B195" s="88" t="s">
        <v>2721</v>
      </c>
      <c r="C195" s="98" t="s">
        <v>2338</v>
      </c>
      <c r="D195" s="85" t="s">
        <v>2483</v>
      </c>
      <c r="E195" s="85"/>
      <c r="F195" s="85" t="s">
        <v>677</v>
      </c>
      <c r="G195" s="112">
        <v>43279</v>
      </c>
      <c r="H195" s="85" t="s">
        <v>174</v>
      </c>
      <c r="I195" s="95">
        <v>0.08</v>
      </c>
      <c r="J195" s="98" t="s">
        <v>178</v>
      </c>
      <c r="K195" s="99">
        <v>2.75E-2</v>
      </c>
      <c r="L195" s="99">
        <v>2.5600000000000001E-2</v>
      </c>
      <c r="M195" s="95">
        <v>137856.45000000001</v>
      </c>
      <c r="N195" s="97">
        <v>100.25</v>
      </c>
      <c r="O195" s="95">
        <v>138.20108999999999</v>
      </c>
      <c r="P195" s="96">
        <v>5.6582113531878039E-5</v>
      </c>
      <c r="Q195" s="96">
        <v>4.9754862168342555E-6</v>
      </c>
    </row>
    <row r="196" spans="2:17">
      <c r="B196" s="88" t="s">
        <v>2721</v>
      </c>
      <c r="C196" s="98" t="s">
        <v>2338</v>
      </c>
      <c r="D196" s="85" t="s">
        <v>2484</v>
      </c>
      <c r="E196" s="85"/>
      <c r="F196" s="85" t="s">
        <v>677</v>
      </c>
      <c r="G196" s="112">
        <v>43321</v>
      </c>
      <c r="H196" s="85" t="s">
        <v>174</v>
      </c>
      <c r="I196" s="95">
        <v>0.03</v>
      </c>
      <c r="J196" s="98" t="s">
        <v>178</v>
      </c>
      <c r="K196" s="99">
        <v>2.75E-2</v>
      </c>
      <c r="L196" s="99">
        <v>2.6399999999999996E-2</v>
      </c>
      <c r="M196" s="95">
        <v>608563.34</v>
      </c>
      <c r="N196" s="97">
        <v>100.38</v>
      </c>
      <c r="O196" s="95">
        <v>610.87585999999999</v>
      </c>
      <c r="P196" s="96">
        <v>2.5010401339384253E-4</v>
      </c>
      <c r="Q196" s="96">
        <v>2.1992622645934072E-5</v>
      </c>
    </row>
    <row r="197" spans="2:17">
      <c r="B197" s="88" t="s">
        <v>2721</v>
      </c>
      <c r="C197" s="98" t="s">
        <v>2338</v>
      </c>
      <c r="D197" s="85" t="s">
        <v>2485</v>
      </c>
      <c r="E197" s="85"/>
      <c r="F197" s="85" t="s">
        <v>677</v>
      </c>
      <c r="G197" s="112">
        <v>43138</v>
      </c>
      <c r="H197" s="85" t="s">
        <v>174</v>
      </c>
      <c r="I197" s="95">
        <v>0.02</v>
      </c>
      <c r="J197" s="98" t="s">
        <v>178</v>
      </c>
      <c r="K197" s="99">
        <v>2.75E-2</v>
      </c>
      <c r="L197" s="99">
        <v>4.4899999999999995E-2</v>
      </c>
      <c r="M197" s="95">
        <v>130959.55</v>
      </c>
      <c r="N197" s="97">
        <v>100.36</v>
      </c>
      <c r="O197" s="95">
        <v>131.43100000000001</v>
      </c>
      <c r="P197" s="96">
        <v>5.381031194188312E-5</v>
      </c>
      <c r="Q197" s="96">
        <v>4.7317508781207378E-6</v>
      </c>
    </row>
    <row r="198" spans="2:17">
      <c r="B198" s="88" t="s">
        <v>2721</v>
      </c>
      <c r="C198" s="98" t="s">
        <v>2338</v>
      </c>
      <c r="D198" s="85" t="s">
        <v>2486</v>
      </c>
      <c r="E198" s="85"/>
      <c r="F198" s="85" t="s">
        <v>677</v>
      </c>
      <c r="G198" s="112">
        <v>43227</v>
      </c>
      <c r="H198" s="85" t="s">
        <v>174</v>
      </c>
      <c r="I198" s="95">
        <v>9.4499999999999975</v>
      </c>
      <c r="J198" s="98" t="s">
        <v>178</v>
      </c>
      <c r="K198" s="99">
        <v>2.9805999999999999E-2</v>
      </c>
      <c r="L198" s="99">
        <v>2.8999999999999998E-2</v>
      </c>
      <c r="M198" s="95">
        <v>696401.64</v>
      </c>
      <c r="N198" s="97">
        <v>100.54</v>
      </c>
      <c r="O198" s="95">
        <v>700.16226000000006</v>
      </c>
      <c r="P198" s="96">
        <v>2.8665953709957221E-4</v>
      </c>
      <c r="Q198" s="96">
        <v>2.520709260815181E-5</v>
      </c>
    </row>
    <row r="199" spans="2:17">
      <c r="B199" s="88" t="s">
        <v>2721</v>
      </c>
      <c r="C199" s="98" t="s">
        <v>2338</v>
      </c>
      <c r="D199" s="85" t="s">
        <v>2487</v>
      </c>
      <c r="E199" s="85"/>
      <c r="F199" s="85" t="s">
        <v>677</v>
      </c>
      <c r="G199" s="112">
        <v>43279</v>
      </c>
      <c r="H199" s="85" t="s">
        <v>174</v>
      </c>
      <c r="I199" s="95">
        <v>9.49</v>
      </c>
      <c r="J199" s="98" t="s">
        <v>178</v>
      </c>
      <c r="K199" s="99">
        <v>2.9796999999999997E-2</v>
      </c>
      <c r="L199" s="99">
        <v>2.7699999999999999E-2</v>
      </c>
      <c r="M199" s="95">
        <v>814466.78</v>
      </c>
      <c r="N199" s="97">
        <v>100.82</v>
      </c>
      <c r="O199" s="95">
        <v>821.14544999999998</v>
      </c>
      <c r="P199" s="96">
        <v>3.3619232003224492E-4</v>
      </c>
      <c r="Q199" s="96">
        <v>2.9562703655167719E-5</v>
      </c>
    </row>
    <row r="200" spans="2:17">
      <c r="B200" s="88" t="s">
        <v>2721</v>
      </c>
      <c r="C200" s="98" t="s">
        <v>2338</v>
      </c>
      <c r="D200" s="85" t="s">
        <v>2488</v>
      </c>
      <c r="E200" s="85"/>
      <c r="F200" s="85" t="s">
        <v>677</v>
      </c>
      <c r="G200" s="112">
        <v>43321</v>
      </c>
      <c r="H200" s="85" t="s">
        <v>174</v>
      </c>
      <c r="I200" s="95">
        <v>9.5</v>
      </c>
      <c r="J200" s="98" t="s">
        <v>178</v>
      </c>
      <c r="K200" s="99">
        <v>3.0529000000000001E-2</v>
      </c>
      <c r="L200" s="99">
        <v>2.6900000000000004E-2</v>
      </c>
      <c r="M200" s="95">
        <v>4560867.88</v>
      </c>
      <c r="N200" s="97">
        <v>102.3</v>
      </c>
      <c r="O200" s="95">
        <v>4665.7676700000002</v>
      </c>
      <c r="P200" s="96">
        <v>1.9102526327202348E-3</v>
      </c>
      <c r="Q200" s="96">
        <v>1.6797597423461627E-4</v>
      </c>
    </row>
    <row r="201" spans="2:17">
      <c r="B201" s="88" t="s">
        <v>2721</v>
      </c>
      <c r="C201" s="98" t="s">
        <v>2338</v>
      </c>
      <c r="D201" s="85" t="s">
        <v>2489</v>
      </c>
      <c r="E201" s="85"/>
      <c r="F201" s="85" t="s">
        <v>677</v>
      </c>
      <c r="G201" s="112">
        <v>43138</v>
      </c>
      <c r="H201" s="85" t="s">
        <v>174</v>
      </c>
      <c r="I201" s="95">
        <v>9.41</v>
      </c>
      <c r="J201" s="98" t="s">
        <v>178</v>
      </c>
      <c r="K201" s="99">
        <v>2.8239999999999998E-2</v>
      </c>
      <c r="L201" s="99">
        <v>3.1900000000000005E-2</v>
      </c>
      <c r="M201" s="95">
        <v>4369921.1100000003</v>
      </c>
      <c r="N201" s="97">
        <v>96.35</v>
      </c>
      <c r="O201" s="95">
        <v>4210.4187699999993</v>
      </c>
      <c r="P201" s="96">
        <v>1.7238242683967997E-3</v>
      </c>
      <c r="Q201" s="96">
        <v>1.5158260008828612E-4</v>
      </c>
    </row>
    <row r="202" spans="2:17">
      <c r="B202" s="88" t="s">
        <v>2721</v>
      </c>
      <c r="C202" s="98" t="s">
        <v>2338</v>
      </c>
      <c r="D202" s="85" t="s">
        <v>2490</v>
      </c>
      <c r="E202" s="85"/>
      <c r="F202" s="85" t="s">
        <v>677</v>
      </c>
      <c r="G202" s="112">
        <v>43417</v>
      </c>
      <c r="H202" s="85" t="s">
        <v>174</v>
      </c>
      <c r="I202" s="95">
        <v>9.4</v>
      </c>
      <c r="J202" s="98" t="s">
        <v>178</v>
      </c>
      <c r="K202" s="99">
        <v>3.2797E-2</v>
      </c>
      <c r="L202" s="99">
        <v>2.8399999999999998E-2</v>
      </c>
      <c r="M202" s="95">
        <v>5186914.58</v>
      </c>
      <c r="N202" s="97">
        <v>102.99</v>
      </c>
      <c r="O202" s="95">
        <v>5342.0034299999998</v>
      </c>
      <c r="P202" s="96">
        <v>2.1871162127877711E-3</v>
      </c>
      <c r="Q202" s="96">
        <v>1.9232167008412392E-4</v>
      </c>
    </row>
    <row r="203" spans="2:17">
      <c r="B203" s="88" t="s">
        <v>2721</v>
      </c>
      <c r="C203" s="98" t="s">
        <v>2338</v>
      </c>
      <c r="D203" s="85" t="s">
        <v>2448</v>
      </c>
      <c r="E203" s="85"/>
      <c r="F203" s="85" t="s">
        <v>677</v>
      </c>
      <c r="G203" s="112">
        <v>43496</v>
      </c>
      <c r="H203" s="85" t="s">
        <v>174</v>
      </c>
      <c r="I203" s="95">
        <v>9.52</v>
      </c>
      <c r="J203" s="98" t="s">
        <v>178</v>
      </c>
      <c r="K203" s="99">
        <v>3.2190999999999997E-2</v>
      </c>
      <c r="L203" s="99">
        <v>2.4900000000000002E-2</v>
      </c>
      <c r="M203" s="95">
        <v>6556666.3300000001</v>
      </c>
      <c r="N203" s="97">
        <v>105.85</v>
      </c>
      <c r="O203" s="95">
        <v>6940.2312000000002</v>
      </c>
      <c r="P203" s="96">
        <v>2.8414605825169844E-3</v>
      </c>
      <c r="Q203" s="96">
        <v>2.498607259699838E-4</v>
      </c>
    </row>
    <row r="204" spans="2:17">
      <c r="B204" s="88" t="s">
        <v>2721</v>
      </c>
      <c r="C204" s="98" t="s">
        <v>2338</v>
      </c>
      <c r="D204" s="85" t="s">
        <v>2449</v>
      </c>
      <c r="E204" s="85"/>
      <c r="F204" s="85" t="s">
        <v>677</v>
      </c>
      <c r="G204" s="112">
        <v>43541</v>
      </c>
      <c r="H204" s="85" t="s">
        <v>174</v>
      </c>
      <c r="I204" s="95">
        <v>9.4999999999999982</v>
      </c>
      <c r="J204" s="98" t="s">
        <v>178</v>
      </c>
      <c r="K204" s="99">
        <v>2.9270999999999998E-2</v>
      </c>
      <c r="L204" s="99">
        <v>2.7899999999999994E-2</v>
      </c>
      <c r="M204" s="95">
        <v>563926.98</v>
      </c>
      <c r="N204" s="97">
        <v>100.19</v>
      </c>
      <c r="O204" s="95">
        <v>564.9984300000001</v>
      </c>
      <c r="P204" s="96">
        <v>2.3132093467275009E-4</v>
      </c>
      <c r="Q204" s="96">
        <v>2.0340953179153613E-5</v>
      </c>
    </row>
    <row r="205" spans="2:17">
      <c r="B205" s="88" t="s">
        <v>2722</v>
      </c>
      <c r="C205" s="98" t="s">
        <v>2338</v>
      </c>
      <c r="D205" s="85" t="s">
        <v>2491</v>
      </c>
      <c r="E205" s="85"/>
      <c r="F205" s="85" t="s">
        <v>707</v>
      </c>
      <c r="G205" s="112">
        <v>42825</v>
      </c>
      <c r="H205" s="85" t="s">
        <v>174</v>
      </c>
      <c r="I205" s="95">
        <v>7.11</v>
      </c>
      <c r="J205" s="98" t="s">
        <v>178</v>
      </c>
      <c r="K205" s="99">
        <v>2.8999999999999998E-2</v>
      </c>
      <c r="L205" s="99">
        <v>2.2000000000000002E-2</v>
      </c>
      <c r="M205" s="95">
        <v>25827292.219999999</v>
      </c>
      <c r="N205" s="97">
        <v>106.5</v>
      </c>
      <c r="O205" s="95">
        <v>27506.065340000001</v>
      </c>
      <c r="P205" s="96">
        <v>1.126149809587707E-2</v>
      </c>
      <c r="Q205" s="96">
        <v>9.9026750786489789E-4</v>
      </c>
    </row>
    <row r="206" spans="2:17">
      <c r="B206" s="88" t="s">
        <v>2723</v>
      </c>
      <c r="C206" s="98" t="s">
        <v>2330</v>
      </c>
      <c r="D206" s="85" t="s">
        <v>2492</v>
      </c>
      <c r="E206" s="85"/>
      <c r="F206" s="85" t="s">
        <v>731</v>
      </c>
      <c r="G206" s="112">
        <v>42372</v>
      </c>
      <c r="H206" s="85" t="s">
        <v>174</v>
      </c>
      <c r="I206" s="95">
        <v>9.65</v>
      </c>
      <c r="J206" s="98" t="s">
        <v>178</v>
      </c>
      <c r="K206" s="99">
        <v>6.7000000000000004E-2</v>
      </c>
      <c r="L206" s="99">
        <v>3.32E-2</v>
      </c>
      <c r="M206" s="95">
        <v>12721387.779999999</v>
      </c>
      <c r="N206" s="97">
        <v>135.63</v>
      </c>
      <c r="O206" s="95">
        <v>17254.019</v>
      </c>
      <c r="P206" s="96">
        <v>7.0641183939951623E-3</v>
      </c>
      <c r="Q206" s="96">
        <v>6.2117551836600113E-4</v>
      </c>
    </row>
    <row r="207" spans="2:17">
      <c r="B207" s="88" t="s">
        <v>2724</v>
      </c>
      <c r="C207" s="98" t="s">
        <v>2338</v>
      </c>
      <c r="D207" s="85" t="s">
        <v>2493</v>
      </c>
      <c r="E207" s="85"/>
      <c r="F207" s="85" t="s">
        <v>2494</v>
      </c>
      <c r="G207" s="112">
        <v>41529</v>
      </c>
      <c r="H207" s="85" t="s">
        <v>2329</v>
      </c>
      <c r="I207" s="95">
        <v>6.9200000000000008</v>
      </c>
      <c r="J207" s="98" t="s">
        <v>178</v>
      </c>
      <c r="K207" s="99">
        <v>7.6999999999999999E-2</v>
      </c>
      <c r="L207" s="99">
        <v>0</v>
      </c>
      <c r="M207" s="95">
        <v>10262758.98</v>
      </c>
      <c r="N207" s="97">
        <v>0</v>
      </c>
      <c r="O207" s="95">
        <v>0</v>
      </c>
      <c r="P207" s="96">
        <v>0</v>
      </c>
      <c r="Q207" s="96">
        <v>0</v>
      </c>
    </row>
    <row r="208" spans="2:17">
      <c r="B208" s="88" t="s">
        <v>2725</v>
      </c>
      <c r="C208" s="98" t="s">
        <v>2330</v>
      </c>
      <c r="D208" s="85">
        <v>6718</v>
      </c>
      <c r="E208" s="85"/>
      <c r="F208" s="85" t="s">
        <v>1873</v>
      </c>
      <c r="G208" s="112">
        <v>43482</v>
      </c>
      <c r="H208" s="85"/>
      <c r="I208" s="95">
        <v>3.8600000000000003</v>
      </c>
      <c r="J208" s="98" t="s">
        <v>178</v>
      </c>
      <c r="K208" s="99">
        <v>4.1299999999999996E-2</v>
      </c>
      <c r="L208" s="99">
        <v>3.6300000000000006E-2</v>
      </c>
      <c r="M208" s="95">
        <v>40419713.890000001</v>
      </c>
      <c r="N208" s="97">
        <v>102.87</v>
      </c>
      <c r="O208" s="95">
        <v>41579.760579999995</v>
      </c>
      <c r="P208" s="96">
        <v>1.7023532403151576E-2</v>
      </c>
      <c r="Q208" s="96">
        <v>1.4969456873680108E-3</v>
      </c>
    </row>
    <row r="209" spans="2:17">
      <c r="B209" s="88" t="s">
        <v>2726</v>
      </c>
      <c r="C209" s="98" t="s">
        <v>2338</v>
      </c>
      <c r="D209" s="85" t="s">
        <v>2495</v>
      </c>
      <c r="E209" s="85"/>
      <c r="F209" s="85" t="s">
        <v>1873</v>
      </c>
      <c r="G209" s="112">
        <v>41534</v>
      </c>
      <c r="H209" s="85"/>
      <c r="I209" s="95">
        <v>8.2000000000000011</v>
      </c>
      <c r="J209" s="98" t="s">
        <v>178</v>
      </c>
      <c r="K209" s="99">
        <v>3.9842000000000002E-2</v>
      </c>
      <c r="L209" s="99">
        <v>2.0500000000000004E-2</v>
      </c>
      <c r="M209" s="95">
        <v>19401074.02</v>
      </c>
      <c r="N209" s="97">
        <v>117.8</v>
      </c>
      <c r="O209" s="95">
        <v>22854.46615</v>
      </c>
      <c r="P209" s="96">
        <v>9.3570463041193364E-3</v>
      </c>
      <c r="Q209" s="96">
        <v>8.22801624230533E-4</v>
      </c>
    </row>
    <row r="210" spans="2:17">
      <c r="B210" s="88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95"/>
      <c r="N210" s="97"/>
      <c r="O210" s="85"/>
      <c r="P210" s="96"/>
      <c r="Q210" s="85"/>
    </row>
    <row r="211" spans="2:17">
      <c r="B211" s="103" t="s">
        <v>41</v>
      </c>
      <c r="C211" s="83"/>
      <c r="D211" s="83"/>
      <c r="E211" s="83"/>
      <c r="F211" s="83"/>
      <c r="G211" s="83"/>
      <c r="H211" s="83"/>
      <c r="I211" s="92">
        <v>0.21827456610996299</v>
      </c>
      <c r="J211" s="83"/>
      <c r="K211" s="83"/>
      <c r="L211" s="105">
        <v>1.5626133367879283E-2</v>
      </c>
      <c r="M211" s="92"/>
      <c r="N211" s="94"/>
      <c r="O211" s="92">
        <v>5650.2904900000003</v>
      </c>
      <c r="P211" s="93">
        <v>2.3133347066457352E-3</v>
      </c>
      <c r="Q211" s="93">
        <v>2.0342055517872309E-4</v>
      </c>
    </row>
    <row r="212" spans="2:17">
      <c r="B212" s="88" t="s">
        <v>2727</v>
      </c>
      <c r="C212" s="98" t="s">
        <v>2330</v>
      </c>
      <c r="D212" s="85">
        <v>4351</v>
      </c>
      <c r="E212" s="85"/>
      <c r="F212" s="85" t="s">
        <v>974</v>
      </c>
      <c r="G212" s="112">
        <v>42183</v>
      </c>
      <c r="H212" s="85" t="s">
        <v>2329</v>
      </c>
      <c r="I212" s="95">
        <v>0.23</v>
      </c>
      <c r="J212" s="98" t="s">
        <v>178</v>
      </c>
      <c r="K212" s="99">
        <v>3.61E-2</v>
      </c>
      <c r="L212" s="99">
        <v>1.5399999999999999E-2</v>
      </c>
      <c r="M212" s="95">
        <v>5150791.9400000004</v>
      </c>
      <c r="N212" s="97">
        <v>100.51</v>
      </c>
      <c r="O212" s="95">
        <v>5177.0611500000005</v>
      </c>
      <c r="P212" s="96">
        <v>2.1195857554435725E-3</v>
      </c>
      <c r="Q212" s="96">
        <v>1.863834532385606E-4</v>
      </c>
    </row>
    <row r="213" spans="2:17">
      <c r="B213" s="88" t="s">
        <v>2728</v>
      </c>
      <c r="C213" s="98" t="s">
        <v>2330</v>
      </c>
      <c r="D213" s="85">
        <v>3880</v>
      </c>
      <c r="E213" s="85"/>
      <c r="F213" s="85" t="s">
        <v>978</v>
      </c>
      <c r="G213" s="112">
        <v>41959</v>
      </c>
      <c r="H213" s="85" t="s">
        <v>2329</v>
      </c>
      <c r="I213" s="95">
        <v>0.09</v>
      </c>
      <c r="J213" s="98" t="s">
        <v>178</v>
      </c>
      <c r="K213" s="99">
        <v>4.4999999999999998E-2</v>
      </c>
      <c r="L213" s="99">
        <v>1.8100000000000002E-2</v>
      </c>
      <c r="M213" s="95">
        <v>471297.02</v>
      </c>
      <c r="N213" s="97">
        <v>100.41</v>
      </c>
      <c r="O213" s="95">
        <v>473.22934000000004</v>
      </c>
      <c r="P213" s="96">
        <v>1.9374895120216287E-4</v>
      </c>
      <c r="Q213" s="96">
        <v>1.7037101940162498E-5</v>
      </c>
    </row>
    <row r="214" spans="2:17">
      <c r="B214" s="88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95"/>
      <c r="N214" s="97"/>
      <c r="O214" s="85"/>
      <c r="P214" s="96"/>
      <c r="Q214" s="85"/>
    </row>
    <row r="215" spans="2:17">
      <c r="B215" s="103" t="s">
        <v>43</v>
      </c>
      <c r="C215" s="83"/>
      <c r="D215" s="83"/>
      <c r="E215" s="83"/>
      <c r="F215" s="83"/>
      <c r="G215" s="83"/>
      <c r="H215" s="83"/>
      <c r="I215" s="92">
        <v>1.0000000000000002E-2</v>
      </c>
      <c r="J215" s="83"/>
      <c r="K215" s="83"/>
      <c r="L215" s="105">
        <v>-5.9000000000000007E-3</v>
      </c>
      <c r="M215" s="92"/>
      <c r="N215" s="94"/>
      <c r="O215" s="92">
        <v>698.95882999999992</v>
      </c>
      <c r="P215" s="93">
        <v>2.8616683032795648E-4</v>
      </c>
      <c r="Q215" s="93">
        <v>2.5163766977522372E-5</v>
      </c>
    </row>
    <row r="216" spans="2:17">
      <c r="B216" s="88" t="s">
        <v>2729</v>
      </c>
      <c r="C216" s="98" t="s">
        <v>2330</v>
      </c>
      <c r="D216" s="85">
        <v>6163</v>
      </c>
      <c r="E216" s="85"/>
      <c r="F216" s="85" t="s">
        <v>633</v>
      </c>
      <c r="G216" s="112">
        <v>43157</v>
      </c>
      <c r="H216" s="85" t="s">
        <v>174</v>
      </c>
      <c r="I216" s="95">
        <v>1.0000000000000002E-2</v>
      </c>
      <c r="J216" s="98" t="s">
        <v>178</v>
      </c>
      <c r="K216" s="99">
        <v>0</v>
      </c>
      <c r="L216" s="99">
        <v>-5.9000000000000007E-3</v>
      </c>
      <c r="M216" s="95">
        <v>692038.44</v>
      </c>
      <c r="N216" s="97">
        <v>101</v>
      </c>
      <c r="O216" s="95">
        <v>698.95882999999992</v>
      </c>
      <c r="P216" s="96">
        <v>2.8616683032795648E-4</v>
      </c>
      <c r="Q216" s="96">
        <v>2.5163766977522372E-5</v>
      </c>
    </row>
    <row r="217" spans="2:17">
      <c r="B217" s="88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95"/>
      <c r="N217" s="97"/>
      <c r="O217" s="85"/>
      <c r="P217" s="96"/>
      <c r="Q217" s="85"/>
    </row>
    <row r="218" spans="2:17">
      <c r="B218" s="82" t="s">
        <v>45</v>
      </c>
      <c r="C218" s="83"/>
      <c r="D218" s="83"/>
      <c r="E218" s="83"/>
      <c r="F218" s="83"/>
      <c r="G218" s="83"/>
      <c r="H218" s="83"/>
      <c r="I218" s="92">
        <v>4.6298483554964154</v>
      </c>
      <c r="J218" s="83"/>
      <c r="K218" s="83"/>
      <c r="L218" s="105">
        <v>4.7929685849193035E-2</v>
      </c>
      <c r="M218" s="92"/>
      <c r="N218" s="94"/>
      <c r="O218" s="92">
        <v>885704.4681800002</v>
      </c>
      <c r="P218" s="93">
        <v>0.3626239906953877</v>
      </c>
      <c r="Q218" s="93">
        <v>3.188694368197896E-2</v>
      </c>
    </row>
    <row r="219" spans="2:17">
      <c r="B219" s="103" t="s">
        <v>42</v>
      </c>
      <c r="C219" s="83"/>
      <c r="D219" s="83"/>
      <c r="E219" s="83"/>
      <c r="F219" s="83"/>
      <c r="G219" s="83"/>
      <c r="H219" s="83"/>
      <c r="I219" s="92">
        <v>4.6298483554964154</v>
      </c>
      <c r="J219" s="83"/>
      <c r="K219" s="83"/>
      <c r="L219" s="105">
        <v>4.7929685849193014E-2</v>
      </c>
      <c r="M219" s="92"/>
      <c r="N219" s="94"/>
      <c r="O219" s="92">
        <v>885704.4681800002</v>
      </c>
      <c r="P219" s="93">
        <v>0.3626239906953877</v>
      </c>
      <c r="Q219" s="93">
        <v>3.188694368197896E-2</v>
      </c>
    </row>
    <row r="220" spans="2:17">
      <c r="B220" s="88" t="s">
        <v>2730</v>
      </c>
      <c r="C220" s="98" t="s">
        <v>2338</v>
      </c>
      <c r="D220" s="85" t="s">
        <v>2496</v>
      </c>
      <c r="E220" s="85"/>
      <c r="F220" s="85" t="s">
        <v>2358</v>
      </c>
      <c r="G220" s="112">
        <v>43496</v>
      </c>
      <c r="H220" s="85" t="s">
        <v>2329</v>
      </c>
      <c r="I220" s="95">
        <v>8.89</v>
      </c>
      <c r="J220" s="98" t="s">
        <v>177</v>
      </c>
      <c r="K220" s="99">
        <v>5.3899999999999997E-2</v>
      </c>
      <c r="L220" s="99">
        <v>4.7599999999999996E-2</v>
      </c>
      <c r="M220" s="95">
        <v>12983629.960000001</v>
      </c>
      <c r="N220" s="97">
        <v>106.02</v>
      </c>
      <c r="O220" s="95">
        <v>49995.369009999995</v>
      </c>
      <c r="P220" s="96">
        <v>2.0469040044416124E-2</v>
      </c>
      <c r="Q220" s="96">
        <v>1.7999226302397287E-3</v>
      </c>
    </row>
    <row r="221" spans="2:17">
      <c r="B221" s="88" t="s">
        <v>2731</v>
      </c>
      <c r="C221" s="98" t="s">
        <v>2330</v>
      </c>
      <c r="D221" s="85" t="s">
        <v>2497</v>
      </c>
      <c r="E221" s="85"/>
      <c r="F221" s="85" t="s">
        <v>2358</v>
      </c>
      <c r="G221" s="112">
        <v>43186</v>
      </c>
      <c r="H221" s="85" t="s">
        <v>2329</v>
      </c>
      <c r="I221" s="95">
        <v>6.27</v>
      </c>
      <c r="J221" s="98" t="s">
        <v>177</v>
      </c>
      <c r="K221" s="99">
        <v>4.8000000000000001E-2</v>
      </c>
      <c r="L221" s="99">
        <v>4.2900000000000001E-2</v>
      </c>
      <c r="M221" s="95">
        <v>13562528</v>
      </c>
      <c r="N221" s="97">
        <v>103.69</v>
      </c>
      <c r="O221" s="95">
        <v>51076.763380000004</v>
      </c>
      <c r="P221" s="96">
        <v>2.0911783144460228E-2</v>
      </c>
      <c r="Q221" s="96">
        <v>1.8388547601013471E-3</v>
      </c>
    </row>
    <row r="222" spans="2:17">
      <c r="B222" s="88" t="s">
        <v>2731</v>
      </c>
      <c r="C222" s="98" t="s">
        <v>2330</v>
      </c>
      <c r="D222" s="85">
        <v>6831</v>
      </c>
      <c r="E222" s="85"/>
      <c r="F222" s="85" t="s">
        <v>2358</v>
      </c>
      <c r="G222" s="112">
        <v>43552</v>
      </c>
      <c r="H222" s="85" t="s">
        <v>2329</v>
      </c>
      <c r="I222" s="95">
        <v>6.27</v>
      </c>
      <c r="J222" s="98" t="s">
        <v>177</v>
      </c>
      <c r="K222" s="99">
        <v>4.5999999999999999E-2</v>
      </c>
      <c r="L222" s="99">
        <v>4.6799999999999994E-2</v>
      </c>
      <c r="M222" s="95">
        <v>6832182</v>
      </c>
      <c r="N222" s="97">
        <v>99.85</v>
      </c>
      <c r="O222" s="95">
        <v>24777.26396</v>
      </c>
      <c r="P222" s="96">
        <v>1.0144275724554924E-2</v>
      </c>
      <c r="Q222" s="96">
        <v>8.9202578159003061E-4</v>
      </c>
    </row>
    <row r="223" spans="2:17">
      <c r="B223" s="88" t="s">
        <v>2732</v>
      </c>
      <c r="C223" s="98" t="s">
        <v>2338</v>
      </c>
      <c r="D223" s="85" t="s">
        <v>2498</v>
      </c>
      <c r="E223" s="85"/>
      <c r="F223" s="85" t="s">
        <v>974</v>
      </c>
      <c r="G223" s="112">
        <v>43555</v>
      </c>
      <c r="H223" s="85" t="s">
        <v>2329</v>
      </c>
      <c r="I223" s="95">
        <v>2.54</v>
      </c>
      <c r="J223" s="98" t="s">
        <v>177</v>
      </c>
      <c r="K223" s="99">
        <v>6.3825999999999994E-2</v>
      </c>
      <c r="L223" s="99">
        <v>6.7000000000000004E-2</v>
      </c>
      <c r="M223" s="95">
        <v>6284299.6900000004</v>
      </c>
      <c r="N223" s="97">
        <v>99.94</v>
      </c>
      <c r="O223" s="95">
        <v>22810.88263</v>
      </c>
      <c r="P223" s="96">
        <v>9.3392023950969183E-3</v>
      </c>
      <c r="Q223" s="96">
        <v>8.2123253962316037E-4</v>
      </c>
    </row>
    <row r="224" spans="2:17">
      <c r="B224" s="88" t="s">
        <v>2733</v>
      </c>
      <c r="C224" s="98" t="s">
        <v>2338</v>
      </c>
      <c r="D224" s="85">
        <v>6496</v>
      </c>
      <c r="E224" s="85"/>
      <c r="F224" s="85" t="s">
        <v>1001</v>
      </c>
      <c r="G224" s="112">
        <v>43343</v>
      </c>
      <c r="H224" s="85" t="s">
        <v>956</v>
      </c>
      <c r="I224" s="95">
        <v>10.979999999999999</v>
      </c>
      <c r="J224" s="98" t="s">
        <v>177</v>
      </c>
      <c r="K224" s="99">
        <v>4.4999999999999998E-2</v>
      </c>
      <c r="L224" s="99">
        <v>4.5399999999999989E-2</v>
      </c>
      <c r="M224" s="95">
        <v>690052.76</v>
      </c>
      <c r="N224" s="97">
        <v>100.5</v>
      </c>
      <c r="O224" s="95">
        <v>2518.8029700000002</v>
      </c>
      <c r="P224" s="96">
        <v>1.0312450908525513E-3</v>
      </c>
      <c r="Q224" s="96">
        <v>9.0681408230254838E-5</v>
      </c>
    </row>
    <row r="225" spans="2:17">
      <c r="B225" s="88" t="s">
        <v>2733</v>
      </c>
      <c r="C225" s="98" t="s">
        <v>2338</v>
      </c>
      <c r="D225" s="85" t="s">
        <v>2499</v>
      </c>
      <c r="E225" s="85"/>
      <c r="F225" s="85" t="s">
        <v>1001</v>
      </c>
      <c r="G225" s="112">
        <v>43434</v>
      </c>
      <c r="H225" s="85" t="s">
        <v>956</v>
      </c>
      <c r="I225" s="95">
        <v>10.979999999999997</v>
      </c>
      <c r="J225" s="98" t="s">
        <v>177</v>
      </c>
      <c r="K225" s="99">
        <v>4.4999999999999998E-2</v>
      </c>
      <c r="L225" s="99">
        <v>4.5400000000000003E-2</v>
      </c>
      <c r="M225" s="95">
        <v>630818.74</v>
      </c>
      <c r="N225" s="97">
        <v>100.5</v>
      </c>
      <c r="O225" s="95">
        <v>2302.5893099999998</v>
      </c>
      <c r="P225" s="96">
        <v>9.4272317067621331E-4</v>
      </c>
      <c r="Q225" s="96">
        <v>8.289733007847405E-5</v>
      </c>
    </row>
    <row r="226" spans="2:17">
      <c r="B226" s="88" t="s">
        <v>2733</v>
      </c>
      <c r="C226" s="98" t="s">
        <v>2338</v>
      </c>
      <c r="D226" s="85">
        <v>6785</v>
      </c>
      <c r="E226" s="85"/>
      <c r="F226" s="85" t="s">
        <v>1001</v>
      </c>
      <c r="G226" s="112">
        <v>43524</v>
      </c>
      <c r="H226" s="85" t="s">
        <v>956</v>
      </c>
      <c r="I226" s="95">
        <v>10.979999999999999</v>
      </c>
      <c r="J226" s="98" t="s">
        <v>177</v>
      </c>
      <c r="K226" s="99">
        <v>4.4999999999999998E-2</v>
      </c>
      <c r="L226" s="99">
        <v>4.5400000000000003E-2</v>
      </c>
      <c r="M226" s="95">
        <v>598286.43000000005</v>
      </c>
      <c r="N226" s="97">
        <v>100.5</v>
      </c>
      <c r="O226" s="95">
        <v>2183.8411800000003</v>
      </c>
      <c r="P226" s="96">
        <v>8.941054631504754E-4</v>
      </c>
      <c r="Q226" s="96">
        <v>7.8622185185696144E-5</v>
      </c>
    </row>
    <row r="227" spans="2:17">
      <c r="B227" s="88" t="s">
        <v>2733</v>
      </c>
      <c r="C227" s="98" t="s">
        <v>2338</v>
      </c>
      <c r="D227" s="85">
        <v>6484</v>
      </c>
      <c r="E227" s="85"/>
      <c r="F227" s="85" t="s">
        <v>1001</v>
      </c>
      <c r="G227" s="112">
        <v>43336</v>
      </c>
      <c r="H227" s="85" t="s">
        <v>956</v>
      </c>
      <c r="I227" s="95">
        <v>10.98</v>
      </c>
      <c r="J227" s="98" t="s">
        <v>177</v>
      </c>
      <c r="K227" s="99">
        <v>4.4999999999999998E-2</v>
      </c>
      <c r="L227" s="99">
        <v>4.5400000000000003E-2</v>
      </c>
      <c r="M227" s="95">
        <v>3570616.79</v>
      </c>
      <c r="N227" s="97">
        <v>100.5</v>
      </c>
      <c r="O227" s="95">
        <v>13033.32257</v>
      </c>
      <c r="P227" s="96">
        <v>5.3360862591845587E-3</v>
      </c>
      <c r="Q227" s="96">
        <v>4.6922290415068237E-4</v>
      </c>
    </row>
    <row r="228" spans="2:17">
      <c r="B228" s="88" t="s">
        <v>2734</v>
      </c>
      <c r="C228" s="98" t="s">
        <v>2338</v>
      </c>
      <c r="D228" s="85" t="s">
        <v>2500</v>
      </c>
      <c r="E228" s="85"/>
      <c r="F228" s="85" t="s">
        <v>1001</v>
      </c>
      <c r="G228" s="112">
        <v>43090</v>
      </c>
      <c r="H228" s="85" t="s">
        <v>956</v>
      </c>
      <c r="I228" s="95">
        <v>1.4100000000000001</v>
      </c>
      <c r="J228" s="98" t="s">
        <v>177</v>
      </c>
      <c r="K228" s="99">
        <v>4.1210000000000004E-2</v>
      </c>
      <c r="L228" s="99">
        <v>4.3900000000000002E-2</v>
      </c>
      <c r="M228" s="95">
        <v>3488466.79</v>
      </c>
      <c r="N228" s="97">
        <v>99.39</v>
      </c>
      <c r="O228" s="95">
        <v>12592.824279999999</v>
      </c>
      <c r="P228" s="96">
        <v>5.1557380126158944E-3</v>
      </c>
      <c r="Q228" s="96">
        <v>4.5336417850362653E-4</v>
      </c>
    </row>
    <row r="229" spans="2:17">
      <c r="B229" s="88" t="s">
        <v>2735</v>
      </c>
      <c r="C229" s="98" t="s">
        <v>2338</v>
      </c>
      <c r="D229" s="85" t="s">
        <v>2501</v>
      </c>
      <c r="E229" s="85"/>
      <c r="F229" s="85" t="s">
        <v>950</v>
      </c>
      <c r="G229" s="112">
        <v>43005</v>
      </c>
      <c r="H229" s="85" t="s">
        <v>951</v>
      </c>
      <c r="I229" s="95">
        <v>7.36</v>
      </c>
      <c r="J229" s="98" t="s">
        <v>177</v>
      </c>
      <c r="K229" s="99">
        <v>5.3499999999999999E-2</v>
      </c>
      <c r="L229" s="99">
        <v>5.7400000000000014E-2</v>
      </c>
      <c r="M229" s="95">
        <v>6885268.7800000003</v>
      </c>
      <c r="N229" s="97">
        <v>97.77</v>
      </c>
      <c r="O229" s="95">
        <v>24449.633809999999</v>
      </c>
      <c r="P229" s="96">
        <v>1.0010137807525714E-2</v>
      </c>
      <c r="Q229" s="96">
        <v>8.8023051068772189E-4</v>
      </c>
    </row>
    <row r="230" spans="2:17">
      <c r="B230" s="88" t="s">
        <v>2736</v>
      </c>
      <c r="C230" s="98" t="s">
        <v>2338</v>
      </c>
      <c r="D230" s="85">
        <v>4623</v>
      </c>
      <c r="E230" s="85"/>
      <c r="F230" s="85" t="s">
        <v>950</v>
      </c>
      <c r="G230" s="112">
        <v>42354</v>
      </c>
      <c r="H230" s="85" t="s">
        <v>956</v>
      </c>
      <c r="I230" s="95">
        <v>5.34</v>
      </c>
      <c r="J230" s="98" t="s">
        <v>177</v>
      </c>
      <c r="K230" s="99">
        <v>5.0199999999999995E-2</v>
      </c>
      <c r="L230" s="99">
        <v>4.6199999999999991E-2</v>
      </c>
      <c r="M230" s="95">
        <v>3329205</v>
      </c>
      <c r="N230" s="97">
        <v>103.61</v>
      </c>
      <c r="O230" s="95">
        <v>12528.181970000001</v>
      </c>
      <c r="P230" s="96">
        <v>5.1292722407223247E-3</v>
      </c>
      <c r="Q230" s="96">
        <v>4.5103693982244603E-4</v>
      </c>
    </row>
    <row r="231" spans="2:17">
      <c r="B231" s="88" t="s">
        <v>2737</v>
      </c>
      <c r="C231" s="98" t="s">
        <v>2338</v>
      </c>
      <c r="D231" s="85" t="s">
        <v>2502</v>
      </c>
      <c r="E231" s="85"/>
      <c r="F231" s="85" t="s">
        <v>950</v>
      </c>
      <c r="G231" s="112">
        <v>43185</v>
      </c>
      <c r="H231" s="85" t="s">
        <v>956</v>
      </c>
      <c r="I231" s="95">
        <v>5.83</v>
      </c>
      <c r="J231" s="98" t="s">
        <v>186</v>
      </c>
      <c r="K231" s="99">
        <v>4.2199999999999994E-2</v>
      </c>
      <c r="L231" s="99">
        <v>4.2599999999999999E-2</v>
      </c>
      <c r="M231" s="95">
        <v>4446733.9400000004</v>
      </c>
      <c r="N231" s="97">
        <v>101.04</v>
      </c>
      <c r="O231" s="95">
        <v>12154.40936</v>
      </c>
      <c r="P231" s="96">
        <v>4.9762427367283507E-3</v>
      </c>
      <c r="Q231" s="96">
        <v>4.3758045789972619E-4</v>
      </c>
    </row>
    <row r="232" spans="2:17">
      <c r="B232" s="88" t="s">
        <v>2738</v>
      </c>
      <c r="C232" s="98" t="s">
        <v>2338</v>
      </c>
      <c r="D232" s="85" t="s">
        <v>2503</v>
      </c>
      <c r="E232" s="85"/>
      <c r="F232" s="85" t="s">
        <v>1873</v>
      </c>
      <c r="G232" s="112">
        <v>43098</v>
      </c>
      <c r="H232" s="85"/>
      <c r="I232" s="95">
        <v>0.51</v>
      </c>
      <c r="J232" s="98" t="s">
        <v>177</v>
      </c>
      <c r="K232" s="99">
        <v>4.9336999999999999E-2</v>
      </c>
      <c r="L232" s="99">
        <v>7.4699999999999989E-2</v>
      </c>
      <c r="M232" s="95">
        <v>5341654.91</v>
      </c>
      <c r="N232" s="97">
        <v>99.1</v>
      </c>
      <c r="O232" s="95">
        <v>19226.28314</v>
      </c>
      <c r="P232" s="96">
        <v>7.871600256000243E-3</v>
      </c>
      <c r="Q232" s="96">
        <v>6.9218055200594175E-4</v>
      </c>
    </row>
    <row r="233" spans="2:17">
      <c r="B233" s="88" t="s">
        <v>2739</v>
      </c>
      <c r="C233" s="98" t="s">
        <v>2338</v>
      </c>
      <c r="D233" s="85">
        <v>6828</v>
      </c>
      <c r="E233" s="85"/>
      <c r="F233" s="85" t="s">
        <v>1873</v>
      </c>
      <c r="G233" s="112">
        <v>43551</v>
      </c>
      <c r="H233" s="85"/>
      <c r="I233" s="95">
        <v>7.81</v>
      </c>
      <c r="J233" s="98" t="s">
        <v>177</v>
      </c>
      <c r="K233" s="99">
        <v>4.8499999999999995E-2</v>
      </c>
      <c r="L233" s="99">
        <v>4.9500000000000002E-2</v>
      </c>
      <c r="M233" s="95">
        <v>10786359.359999999</v>
      </c>
      <c r="N233" s="97">
        <v>100.27</v>
      </c>
      <c r="O233" s="95">
        <v>39281.832990000003</v>
      </c>
      <c r="P233" s="96">
        <v>1.6082717827916208E-2</v>
      </c>
      <c r="Q233" s="96">
        <v>1.4142161875404179E-3</v>
      </c>
    </row>
    <row r="234" spans="2:17">
      <c r="B234" s="88" t="s">
        <v>2740</v>
      </c>
      <c r="C234" s="98" t="s">
        <v>2338</v>
      </c>
      <c r="D234" s="85">
        <v>6812</v>
      </c>
      <c r="E234" s="85"/>
      <c r="F234" s="85" t="s">
        <v>1873</v>
      </c>
      <c r="G234" s="112">
        <v>43536</v>
      </c>
      <c r="H234" s="85"/>
      <c r="I234" s="95">
        <v>5.1999999999999993</v>
      </c>
      <c r="J234" s="98" t="s">
        <v>177</v>
      </c>
      <c r="K234" s="99">
        <v>5.0015000000000004E-2</v>
      </c>
      <c r="L234" s="99">
        <v>5.45E-2</v>
      </c>
      <c r="M234" s="95">
        <v>3260187.77</v>
      </c>
      <c r="N234" s="97">
        <v>99.01</v>
      </c>
      <c r="O234" s="95">
        <v>11723.77594</v>
      </c>
      <c r="P234" s="96">
        <v>4.7999333526195795E-3</v>
      </c>
      <c r="Q234" s="96">
        <v>4.2207688520201305E-4</v>
      </c>
    </row>
    <row r="235" spans="2:17">
      <c r="B235" s="88" t="s">
        <v>2741</v>
      </c>
      <c r="C235" s="98" t="s">
        <v>2338</v>
      </c>
      <c r="D235" s="85">
        <v>6518</v>
      </c>
      <c r="E235" s="85"/>
      <c r="F235" s="85" t="s">
        <v>1873</v>
      </c>
      <c r="G235" s="112">
        <v>43347</v>
      </c>
      <c r="H235" s="85"/>
      <c r="I235" s="95">
        <v>5.2600000000000007</v>
      </c>
      <c r="J235" s="98" t="s">
        <v>177</v>
      </c>
      <c r="K235" s="99">
        <v>5.2354999999999999E-2</v>
      </c>
      <c r="L235" s="99">
        <v>5.4299999999999987E-2</v>
      </c>
      <c r="M235" s="95">
        <v>5691916.7199999997</v>
      </c>
      <c r="N235" s="97">
        <v>100.09</v>
      </c>
      <c r="O235" s="95">
        <v>20691.647530000002</v>
      </c>
      <c r="P235" s="96">
        <v>8.471547870599748E-3</v>
      </c>
      <c r="Q235" s="96">
        <v>7.4493628877389886E-4</v>
      </c>
    </row>
    <row r="236" spans="2:17">
      <c r="B236" s="88" t="s">
        <v>2742</v>
      </c>
      <c r="C236" s="98" t="s">
        <v>2338</v>
      </c>
      <c r="D236" s="85" t="s">
        <v>2504</v>
      </c>
      <c r="E236" s="85"/>
      <c r="F236" s="85" t="s">
        <v>1873</v>
      </c>
      <c r="G236" s="112">
        <v>43098</v>
      </c>
      <c r="H236" s="85"/>
      <c r="I236" s="95">
        <v>4.84</v>
      </c>
      <c r="J236" s="98" t="s">
        <v>177</v>
      </c>
      <c r="K236" s="99">
        <v>5.7622E-2</v>
      </c>
      <c r="L236" s="99">
        <v>6.4699999999999994E-2</v>
      </c>
      <c r="M236" s="95">
        <v>910143.18</v>
      </c>
      <c r="N236" s="97">
        <v>99.4</v>
      </c>
      <c r="O236" s="95">
        <v>3285.8061600000001</v>
      </c>
      <c r="P236" s="96">
        <v>1.3452705560344296E-3</v>
      </c>
      <c r="Q236" s="96">
        <v>1.1829489376870396E-4</v>
      </c>
    </row>
    <row r="237" spans="2:17">
      <c r="B237" s="88" t="s">
        <v>2742</v>
      </c>
      <c r="C237" s="98" t="s">
        <v>2338</v>
      </c>
      <c r="D237" s="85" t="s">
        <v>2505</v>
      </c>
      <c r="E237" s="85"/>
      <c r="F237" s="85" t="s">
        <v>1873</v>
      </c>
      <c r="G237" s="112">
        <v>43131</v>
      </c>
      <c r="H237" s="85"/>
      <c r="I237" s="95">
        <v>4.84</v>
      </c>
      <c r="J237" s="98" t="s">
        <v>177</v>
      </c>
      <c r="K237" s="99">
        <v>5.7622E-2</v>
      </c>
      <c r="L237" s="99">
        <v>6.4699999999999994E-2</v>
      </c>
      <c r="M237" s="95">
        <v>147229.04</v>
      </c>
      <c r="N237" s="97">
        <v>99.4</v>
      </c>
      <c r="O237" s="95">
        <v>531.52746999999999</v>
      </c>
      <c r="P237" s="96">
        <v>2.176172970332716E-4</v>
      </c>
      <c r="Q237" s="96">
        <v>1.9135938803766191E-5</v>
      </c>
    </row>
    <row r="238" spans="2:17">
      <c r="B238" s="88" t="s">
        <v>2742</v>
      </c>
      <c r="C238" s="98" t="s">
        <v>2338</v>
      </c>
      <c r="D238" s="85" t="s">
        <v>2506</v>
      </c>
      <c r="E238" s="85"/>
      <c r="F238" s="85" t="s">
        <v>1873</v>
      </c>
      <c r="G238" s="112">
        <v>43081</v>
      </c>
      <c r="H238" s="85"/>
      <c r="I238" s="95">
        <v>4.8400000000000007</v>
      </c>
      <c r="J238" s="98" t="s">
        <v>177</v>
      </c>
      <c r="K238" s="99">
        <v>5.7424000000000003E-2</v>
      </c>
      <c r="L238" s="99">
        <v>6.4600000000000005E-2</v>
      </c>
      <c r="M238" s="95">
        <v>4631022.67</v>
      </c>
      <c r="N238" s="97">
        <v>99.4</v>
      </c>
      <c r="O238" s="95">
        <v>16718.955620000001</v>
      </c>
      <c r="P238" s="96">
        <v>6.8450534292115242E-3</v>
      </c>
      <c r="Q238" s="96">
        <v>6.0191228048326988E-4</v>
      </c>
    </row>
    <row r="239" spans="2:17">
      <c r="B239" s="88" t="s">
        <v>2742</v>
      </c>
      <c r="C239" s="98" t="s">
        <v>2338</v>
      </c>
      <c r="D239" s="85" t="s">
        <v>2507</v>
      </c>
      <c r="E239" s="85"/>
      <c r="F239" s="85" t="s">
        <v>1873</v>
      </c>
      <c r="G239" s="112">
        <v>42817</v>
      </c>
      <c r="H239" s="85"/>
      <c r="I239" s="95">
        <v>4.83</v>
      </c>
      <c r="J239" s="98" t="s">
        <v>177</v>
      </c>
      <c r="K239" s="99">
        <v>5.7820000000000003E-2</v>
      </c>
      <c r="L239" s="99">
        <v>5.7199999999999987E-2</v>
      </c>
      <c r="M239" s="95">
        <v>1338445.8600000001</v>
      </c>
      <c r="N239" s="97">
        <v>101.27</v>
      </c>
      <c r="O239" s="95">
        <v>4922.9732300000005</v>
      </c>
      <c r="P239" s="96">
        <v>2.0155574041728352E-3</v>
      </c>
      <c r="Q239" s="96">
        <v>1.7723583404232935E-4</v>
      </c>
    </row>
    <row r="240" spans="2:17">
      <c r="B240" s="88" t="s">
        <v>2743</v>
      </c>
      <c r="C240" s="98" t="s">
        <v>2338</v>
      </c>
      <c r="D240" s="85" t="s">
        <v>2508</v>
      </c>
      <c r="E240" s="85"/>
      <c r="F240" s="85" t="s">
        <v>1873</v>
      </c>
      <c r="G240" s="112">
        <v>43083</v>
      </c>
      <c r="H240" s="85"/>
      <c r="I240" s="95">
        <v>2.9400000000000004</v>
      </c>
      <c r="J240" s="98" t="s">
        <v>186</v>
      </c>
      <c r="K240" s="99">
        <v>3.6400000000000002E-2</v>
      </c>
      <c r="L240" s="99">
        <v>3.5500000000000011E-2</v>
      </c>
      <c r="M240" s="95">
        <v>1322053.76</v>
      </c>
      <c r="N240" s="97">
        <v>100.51</v>
      </c>
      <c r="O240" s="95">
        <v>3594.65951</v>
      </c>
      <c r="P240" s="96">
        <v>1.4717208996200036E-3</v>
      </c>
      <c r="Q240" s="96">
        <v>1.2941416631531041E-4</v>
      </c>
    </row>
    <row r="241" spans="2:17">
      <c r="B241" s="88" t="s">
        <v>2743</v>
      </c>
      <c r="C241" s="98" t="s">
        <v>2338</v>
      </c>
      <c r="D241" s="85" t="s">
        <v>2509</v>
      </c>
      <c r="E241" s="85"/>
      <c r="F241" s="85" t="s">
        <v>1873</v>
      </c>
      <c r="G241" s="112">
        <v>43083</v>
      </c>
      <c r="H241" s="85"/>
      <c r="I241" s="95">
        <v>8.9500000000000011</v>
      </c>
      <c r="J241" s="98" t="s">
        <v>186</v>
      </c>
      <c r="K241" s="99">
        <v>3.8149999999999996E-2</v>
      </c>
      <c r="L241" s="99">
        <v>3.6799999999999999E-2</v>
      </c>
      <c r="M241" s="95">
        <v>763093.43</v>
      </c>
      <c r="N241" s="97">
        <v>101.7</v>
      </c>
      <c r="O241" s="95">
        <v>2099.4137099999998</v>
      </c>
      <c r="P241" s="96">
        <v>8.5953927635159231E-4</v>
      </c>
      <c r="Q241" s="96">
        <v>7.5582645386790135E-5</v>
      </c>
    </row>
    <row r="242" spans="2:17">
      <c r="B242" s="88" t="s">
        <v>2743</v>
      </c>
      <c r="C242" s="98" t="s">
        <v>2338</v>
      </c>
      <c r="D242" s="85" t="s">
        <v>2510</v>
      </c>
      <c r="E242" s="85"/>
      <c r="F242" s="85" t="s">
        <v>1873</v>
      </c>
      <c r="G242" s="112">
        <v>43083</v>
      </c>
      <c r="H242" s="85"/>
      <c r="I242" s="95">
        <v>8.6799999999999979</v>
      </c>
      <c r="J242" s="98" t="s">
        <v>186</v>
      </c>
      <c r="K242" s="99">
        <v>4.4999999999999998E-2</v>
      </c>
      <c r="L242" s="99">
        <v>4.2099999999999992E-2</v>
      </c>
      <c r="M242" s="95">
        <v>3052373.72</v>
      </c>
      <c r="N242" s="97">
        <v>103.09</v>
      </c>
      <c r="O242" s="95">
        <v>8512.4310600000008</v>
      </c>
      <c r="P242" s="96">
        <v>3.4851486386193119E-3</v>
      </c>
      <c r="Q242" s="96">
        <v>3.0646273058180525E-4</v>
      </c>
    </row>
    <row r="243" spans="2:17">
      <c r="B243" s="88" t="s">
        <v>2744</v>
      </c>
      <c r="C243" s="98" t="s">
        <v>2338</v>
      </c>
      <c r="D243" s="85" t="s">
        <v>2511</v>
      </c>
      <c r="E243" s="85"/>
      <c r="F243" s="85" t="s">
        <v>1873</v>
      </c>
      <c r="G243" s="112">
        <v>43185</v>
      </c>
      <c r="H243" s="85"/>
      <c r="I243" s="95">
        <v>3.54</v>
      </c>
      <c r="J243" s="98" t="s">
        <v>179</v>
      </c>
      <c r="K243" s="99">
        <v>0.03</v>
      </c>
      <c r="L243" s="99">
        <v>3.0299999999999997E-2</v>
      </c>
      <c r="M243" s="95">
        <v>7456211.3399999999</v>
      </c>
      <c r="N243" s="97">
        <v>100.19</v>
      </c>
      <c r="O243" s="95">
        <v>30465.69613</v>
      </c>
      <c r="P243" s="96">
        <v>1.2473226349049472E-2</v>
      </c>
      <c r="Q243" s="96">
        <v>1.0968195054111059E-3</v>
      </c>
    </row>
    <row r="244" spans="2:17">
      <c r="B244" s="88" t="s">
        <v>2745</v>
      </c>
      <c r="C244" s="98" t="s">
        <v>2338</v>
      </c>
      <c r="D244" s="85">
        <v>6654</v>
      </c>
      <c r="E244" s="85"/>
      <c r="F244" s="85" t="s">
        <v>1873</v>
      </c>
      <c r="G244" s="112">
        <v>43451</v>
      </c>
      <c r="H244" s="85"/>
      <c r="I244" s="95">
        <v>3.55</v>
      </c>
      <c r="J244" s="98" t="s">
        <v>177</v>
      </c>
      <c r="K244" s="99">
        <v>5.101E-2</v>
      </c>
      <c r="L244" s="99">
        <v>5.1999999999999991E-2</v>
      </c>
      <c r="M244" s="95">
        <v>8220459.6699999999</v>
      </c>
      <c r="N244" s="97">
        <v>100</v>
      </c>
      <c r="O244" s="95">
        <v>29856.709920000001</v>
      </c>
      <c r="P244" s="96">
        <v>1.2223895993742085E-2</v>
      </c>
      <c r="Q244" s="96">
        <v>1.0748949135421335E-3</v>
      </c>
    </row>
    <row r="245" spans="2:17">
      <c r="B245" s="88" t="s">
        <v>2746</v>
      </c>
      <c r="C245" s="98" t="s">
        <v>2338</v>
      </c>
      <c r="D245" s="85" t="s">
        <v>2512</v>
      </c>
      <c r="E245" s="85"/>
      <c r="F245" s="85" t="s">
        <v>1873</v>
      </c>
      <c r="G245" s="112">
        <v>42870</v>
      </c>
      <c r="H245" s="85"/>
      <c r="I245" s="95">
        <v>3.0900000000000003</v>
      </c>
      <c r="J245" s="98" t="s">
        <v>177</v>
      </c>
      <c r="K245" s="99">
        <v>5.0122E-2</v>
      </c>
      <c r="L245" s="99">
        <v>5.2600000000000008E-2</v>
      </c>
      <c r="M245" s="95">
        <v>4955257.78</v>
      </c>
      <c r="N245" s="97">
        <v>100.17</v>
      </c>
      <c r="O245" s="95">
        <v>18028.091789999999</v>
      </c>
      <c r="P245" s="96">
        <v>7.3810382857682124E-3</v>
      </c>
      <c r="Q245" s="96">
        <v>6.4904352213841299E-4</v>
      </c>
    </row>
    <row r="246" spans="2:17">
      <c r="B246" s="88" t="s">
        <v>2747</v>
      </c>
      <c r="C246" s="98" t="s">
        <v>2338</v>
      </c>
      <c r="D246" s="85">
        <v>6734</v>
      </c>
      <c r="E246" s="85"/>
      <c r="F246" s="85" t="s">
        <v>1873</v>
      </c>
      <c r="G246" s="112">
        <v>43489</v>
      </c>
      <c r="H246" s="85"/>
      <c r="I246" s="95">
        <v>1.27</v>
      </c>
      <c r="J246" s="98" t="s">
        <v>177</v>
      </c>
      <c r="K246" s="99">
        <v>4.3114999999999994E-2</v>
      </c>
      <c r="L246" s="99">
        <v>4.3699999999999989E-2</v>
      </c>
      <c r="M246" s="95">
        <v>81993.83</v>
      </c>
      <c r="N246" s="97">
        <v>100.29</v>
      </c>
      <c r="O246" s="95">
        <v>298.66521</v>
      </c>
      <c r="P246" s="96">
        <v>1.2227912833568966E-4</v>
      </c>
      <c r="Q246" s="96">
        <v>1.0752481299553489E-5</v>
      </c>
    </row>
    <row r="247" spans="2:17">
      <c r="B247" s="88" t="s">
        <v>2747</v>
      </c>
      <c r="C247" s="98" t="s">
        <v>2338</v>
      </c>
      <c r="D247" s="85">
        <v>6660</v>
      </c>
      <c r="E247" s="85"/>
      <c r="F247" s="85" t="s">
        <v>1873</v>
      </c>
      <c r="G247" s="112">
        <v>43454</v>
      </c>
      <c r="H247" s="85"/>
      <c r="I247" s="95">
        <v>1.27</v>
      </c>
      <c r="J247" s="98" t="s">
        <v>177</v>
      </c>
      <c r="K247" s="99">
        <v>4.3114999999999994E-2</v>
      </c>
      <c r="L247" s="99">
        <v>4.3700000000000003E-2</v>
      </c>
      <c r="M247" s="95">
        <v>15148486.279999999</v>
      </c>
      <c r="N247" s="97">
        <v>100.29</v>
      </c>
      <c r="O247" s="95">
        <v>55178.857380000001</v>
      </c>
      <c r="P247" s="96">
        <v>2.2591257224052769E-2</v>
      </c>
      <c r="Q247" s="96">
        <v>1.9865374748842661E-3</v>
      </c>
    </row>
    <row r="248" spans="2:17">
      <c r="B248" s="88" t="s">
        <v>2747</v>
      </c>
      <c r="C248" s="98" t="s">
        <v>2338</v>
      </c>
      <c r="D248" s="85">
        <v>6700</v>
      </c>
      <c r="E248" s="85"/>
      <c r="F248" s="85" t="s">
        <v>1873</v>
      </c>
      <c r="G248" s="112">
        <v>43475</v>
      </c>
      <c r="H248" s="85"/>
      <c r="I248" s="95">
        <v>1.2700000000000002</v>
      </c>
      <c r="J248" s="98" t="s">
        <v>177</v>
      </c>
      <c r="K248" s="99">
        <v>4.3114999999999994E-2</v>
      </c>
      <c r="L248" s="99">
        <v>4.3700000000000003E-2</v>
      </c>
      <c r="M248" s="95">
        <v>68201.47</v>
      </c>
      <c r="N248" s="97">
        <v>100.29</v>
      </c>
      <c r="O248" s="95">
        <v>248.42610999999999</v>
      </c>
      <c r="P248" s="96">
        <v>1.0171030026103863E-4</v>
      </c>
      <c r="Q248" s="96">
        <v>8.9437839181062223E-6</v>
      </c>
    </row>
    <row r="249" spans="2:17">
      <c r="B249" s="88" t="s">
        <v>2748</v>
      </c>
      <c r="C249" s="98" t="s">
        <v>2338</v>
      </c>
      <c r="D249" s="85">
        <v>6639</v>
      </c>
      <c r="E249" s="85"/>
      <c r="F249" s="85" t="s">
        <v>1873</v>
      </c>
      <c r="G249" s="112">
        <v>43437</v>
      </c>
      <c r="H249" s="85"/>
      <c r="I249" s="95">
        <v>1.5799999999999998</v>
      </c>
      <c r="J249" s="98" t="s">
        <v>177</v>
      </c>
      <c r="K249" s="99">
        <v>4.99E-2</v>
      </c>
      <c r="L249" s="99">
        <v>5.0300000000000004E-2</v>
      </c>
      <c r="M249" s="95">
        <v>10820297.27</v>
      </c>
      <c r="N249" s="97">
        <v>100.63</v>
      </c>
      <c r="O249" s="95">
        <v>39546.907169999999</v>
      </c>
      <c r="P249" s="96">
        <v>1.6191244159706568E-2</v>
      </c>
      <c r="Q249" s="96">
        <v>1.4237593317300088E-3</v>
      </c>
    </row>
    <row r="250" spans="2:17">
      <c r="B250" s="88" t="s">
        <v>2748</v>
      </c>
      <c r="C250" s="98" t="s">
        <v>2338</v>
      </c>
      <c r="D250" s="85">
        <v>6643</v>
      </c>
      <c r="E250" s="85"/>
      <c r="F250" s="85" t="s">
        <v>1873</v>
      </c>
      <c r="G250" s="112">
        <v>43454</v>
      </c>
      <c r="H250" s="85"/>
      <c r="I250" s="95">
        <v>1.5800000000000003</v>
      </c>
      <c r="J250" s="98" t="s">
        <v>177</v>
      </c>
      <c r="K250" s="99">
        <v>4.99E-2</v>
      </c>
      <c r="L250" s="99">
        <v>5.0299999999999991E-2</v>
      </c>
      <c r="M250" s="95">
        <v>74208.210000000006</v>
      </c>
      <c r="N250" s="97">
        <v>100.63</v>
      </c>
      <c r="O250" s="95">
        <v>271.22226000000001</v>
      </c>
      <c r="P250" s="96">
        <v>1.1104347084160151E-4</v>
      </c>
      <c r="Q250" s="96">
        <v>9.7644860567209492E-6</v>
      </c>
    </row>
    <row r="251" spans="2:17">
      <c r="B251" s="88" t="s">
        <v>2748</v>
      </c>
      <c r="C251" s="98" t="s">
        <v>2338</v>
      </c>
      <c r="D251" s="85">
        <v>6693</v>
      </c>
      <c r="E251" s="85"/>
      <c r="F251" s="85" t="s">
        <v>1873</v>
      </c>
      <c r="G251" s="112">
        <v>43473</v>
      </c>
      <c r="H251" s="85"/>
      <c r="I251" s="95">
        <v>1.5799999999999998</v>
      </c>
      <c r="J251" s="98" t="s">
        <v>177</v>
      </c>
      <c r="K251" s="99">
        <v>4.99E-2</v>
      </c>
      <c r="L251" s="99">
        <v>5.0300000000000004E-2</v>
      </c>
      <c r="M251" s="95">
        <v>118133.26</v>
      </c>
      <c r="N251" s="97">
        <v>100.63</v>
      </c>
      <c r="O251" s="95">
        <v>431.76308</v>
      </c>
      <c r="P251" s="96">
        <v>1.7677188806132675E-4</v>
      </c>
      <c r="Q251" s="96">
        <v>1.5544242476509458E-5</v>
      </c>
    </row>
    <row r="252" spans="2:17">
      <c r="B252" s="88" t="s">
        <v>2748</v>
      </c>
      <c r="C252" s="98" t="s">
        <v>2338</v>
      </c>
      <c r="D252" s="85">
        <v>6760</v>
      </c>
      <c r="E252" s="85"/>
      <c r="F252" s="85" t="s">
        <v>1873</v>
      </c>
      <c r="G252" s="112">
        <v>43503</v>
      </c>
      <c r="H252" s="85"/>
      <c r="I252" s="95">
        <v>1.58</v>
      </c>
      <c r="J252" s="98" t="s">
        <v>177</v>
      </c>
      <c r="K252" s="99">
        <v>4.99E-2</v>
      </c>
      <c r="L252" s="99">
        <v>5.0300000000000004E-2</v>
      </c>
      <c r="M252" s="95">
        <v>95632.91</v>
      </c>
      <c r="N252" s="97">
        <v>100.63</v>
      </c>
      <c r="O252" s="95">
        <v>349.52696999999995</v>
      </c>
      <c r="P252" s="96">
        <v>1.4310288507126339E-4</v>
      </c>
      <c r="Q252" s="96">
        <v>1.2583595553745925E-5</v>
      </c>
    </row>
    <row r="253" spans="2:17">
      <c r="B253" s="88" t="s">
        <v>2748</v>
      </c>
      <c r="C253" s="98" t="s">
        <v>2338</v>
      </c>
      <c r="D253" s="85">
        <v>6811</v>
      </c>
      <c r="E253" s="85"/>
      <c r="F253" s="85" t="s">
        <v>1873</v>
      </c>
      <c r="G253" s="112">
        <v>43535</v>
      </c>
      <c r="H253" s="85"/>
      <c r="I253" s="95">
        <v>1.59</v>
      </c>
      <c r="J253" s="98" t="s">
        <v>177</v>
      </c>
      <c r="K253" s="99">
        <v>4.99E-2</v>
      </c>
      <c r="L253" s="99">
        <v>4.9400000000000006E-2</v>
      </c>
      <c r="M253" s="95">
        <v>61048.81</v>
      </c>
      <c r="N253" s="97">
        <v>100.63</v>
      </c>
      <c r="O253" s="95">
        <v>223.12618000000001</v>
      </c>
      <c r="P253" s="96">
        <v>9.1352035274788762E-5</v>
      </c>
      <c r="Q253" s="96">
        <v>8.0329412250285388E-6</v>
      </c>
    </row>
    <row r="254" spans="2:17">
      <c r="B254" s="88" t="s">
        <v>2749</v>
      </c>
      <c r="C254" s="98" t="s">
        <v>2338</v>
      </c>
      <c r="D254" s="85" t="s">
        <v>2513</v>
      </c>
      <c r="E254" s="85"/>
      <c r="F254" s="85" t="s">
        <v>1873</v>
      </c>
      <c r="G254" s="112">
        <v>42921</v>
      </c>
      <c r="H254" s="85"/>
      <c r="I254" s="95">
        <v>4.0200000000000005</v>
      </c>
      <c r="J254" s="98" t="s">
        <v>177</v>
      </c>
      <c r="K254" s="99">
        <v>5.2485999999999998E-2</v>
      </c>
      <c r="L254" s="99">
        <v>6.2800000000000009E-2</v>
      </c>
      <c r="M254" s="95">
        <v>3443530.26</v>
      </c>
      <c r="N254" s="97">
        <v>99.21</v>
      </c>
      <c r="O254" s="95">
        <v>12408.097189999999</v>
      </c>
      <c r="P254" s="96">
        <v>5.0801072836629355E-3</v>
      </c>
      <c r="Q254" s="96">
        <v>4.4671367314096333E-4</v>
      </c>
    </row>
    <row r="255" spans="2:17">
      <c r="B255" s="88" t="s">
        <v>2749</v>
      </c>
      <c r="C255" s="98" t="s">
        <v>2338</v>
      </c>
      <c r="D255" s="85">
        <v>6497</v>
      </c>
      <c r="E255" s="85"/>
      <c r="F255" s="85" t="s">
        <v>1873</v>
      </c>
      <c r="G255" s="112">
        <v>43342</v>
      </c>
      <c r="H255" s="85"/>
      <c r="I255" s="95">
        <v>3.94</v>
      </c>
      <c r="J255" s="98" t="s">
        <v>177</v>
      </c>
      <c r="K255" s="99">
        <v>5.2485999999999998E-2</v>
      </c>
      <c r="L255" s="99">
        <v>5.7099999999999998E-2</v>
      </c>
      <c r="M255" s="95">
        <v>653591.29</v>
      </c>
      <c r="N255" s="97">
        <v>99.21</v>
      </c>
      <c r="O255" s="95">
        <v>2355.0901699999999</v>
      </c>
      <c r="P255" s="96">
        <v>9.6421800563765427E-4</v>
      </c>
      <c r="Q255" s="96">
        <v>8.4787454861874416E-5</v>
      </c>
    </row>
    <row r="256" spans="2:17">
      <c r="B256" s="88" t="s">
        <v>2750</v>
      </c>
      <c r="C256" s="98" t="s">
        <v>2338</v>
      </c>
      <c r="D256" s="85" t="s">
        <v>2514</v>
      </c>
      <c r="E256" s="85"/>
      <c r="F256" s="85" t="s">
        <v>1873</v>
      </c>
      <c r="G256" s="112">
        <v>43079</v>
      </c>
      <c r="H256" s="85"/>
      <c r="I256" s="95">
        <v>3.69</v>
      </c>
      <c r="J256" s="98" t="s">
        <v>177</v>
      </c>
      <c r="K256" s="99">
        <v>5.2485999999999998E-2</v>
      </c>
      <c r="L256" s="99">
        <v>5.2399999999999995E-2</v>
      </c>
      <c r="M256" s="95">
        <v>6076703.75</v>
      </c>
      <c r="N256" s="97">
        <v>100.67</v>
      </c>
      <c r="O256" s="95">
        <v>22218.460620000002</v>
      </c>
      <c r="P256" s="96">
        <v>9.0966537333707093E-3</v>
      </c>
      <c r="Q256" s="96">
        <v>7.9990428855578998E-4</v>
      </c>
    </row>
    <row r="257" spans="2:17">
      <c r="B257" s="88" t="s">
        <v>2750</v>
      </c>
      <c r="C257" s="98" t="s">
        <v>2338</v>
      </c>
      <c r="D257" s="85">
        <v>6783</v>
      </c>
      <c r="E257" s="85"/>
      <c r="F257" s="85" t="s">
        <v>1873</v>
      </c>
      <c r="G257" s="112">
        <v>43521</v>
      </c>
      <c r="H257" s="85"/>
      <c r="I257" s="95">
        <v>3.69</v>
      </c>
      <c r="J257" s="98" t="s">
        <v>177</v>
      </c>
      <c r="K257" s="99">
        <v>5.2485999999999998E-2</v>
      </c>
      <c r="L257" s="99">
        <v>5.5600000000000004E-2</v>
      </c>
      <c r="M257" s="95">
        <v>188395.48</v>
      </c>
      <c r="N257" s="97">
        <v>100.67</v>
      </c>
      <c r="O257" s="95">
        <v>688.79409999999996</v>
      </c>
      <c r="P257" s="96">
        <v>2.8200519957033448E-4</v>
      </c>
      <c r="Q257" s="96">
        <v>2.4797818532305036E-5</v>
      </c>
    </row>
    <row r="258" spans="2:17">
      <c r="B258" s="88" t="s">
        <v>2750</v>
      </c>
      <c r="C258" s="98" t="s">
        <v>2338</v>
      </c>
      <c r="D258" s="85">
        <v>6800</v>
      </c>
      <c r="E258" s="85"/>
      <c r="F258" s="85" t="s">
        <v>1873</v>
      </c>
      <c r="G258" s="112">
        <v>43525</v>
      </c>
      <c r="H258" s="85"/>
      <c r="I258" s="95">
        <v>3.69</v>
      </c>
      <c r="J258" s="98" t="s">
        <v>177</v>
      </c>
      <c r="K258" s="99">
        <v>5.2485999999999998E-2</v>
      </c>
      <c r="L258" s="99">
        <v>5.5599999999999997E-2</v>
      </c>
      <c r="M258" s="95">
        <v>23582.560000000001</v>
      </c>
      <c r="N258" s="97">
        <v>100.67</v>
      </c>
      <c r="O258" s="95">
        <v>86.225719999999995</v>
      </c>
      <c r="P258" s="96">
        <v>3.5302424014223962E-5</v>
      </c>
      <c r="Q258" s="96">
        <v>3.1042800125281924E-6</v>
      </c>
    </row>
    <row r="259" spans="2:17">
      <c r="B259" s="88" t="s">
        <v>2751</v>
      </c>
      <c r="C259" s="98" t="s">
        <v>2338</v>
      </c>
      <c r="D259" s="85">
        <v>6438</v>
      </c>
      <c r="E259" s="85"/>
      <c r="F259" s="85" t="s">
        <v>1873</v>
      </c>
      <c r="G259" s="112">
        <v>43304</v>
      </c>
      <c r="H259" s="85"/>
      <c r="I259" s="95">
        <v>5.2899999999999991</v>
      </c>
      <c r="J259" s="98" t="s">
        <v>179</v>
      </c>
      <c r="K259" s="99">
        <v>1.9390000000000001E-2</v>
      </c>
      <c r="L259" s="99">
        <v>2.1099999999999997E-2</v>
      </c>
      <c r="M259" s="95">
        <v>11052990.199999999</v>
      </c>
      <c r="N259" s="97">
        <v>99.98</v>
      </c>
      <c r="O259" s="95">
        <v>45067.288630000003</v>
      </c>
      <c r="P259" s="96">
        <v>1.8451391677421478E-2</v>
      </c>
      <c r="Q259" s="96">
        <v>1.6225029296704982E-3</v>
      </c>
    </row>
    <row r="260" spans="2:17">
      <c r="B260" s="88" t="s">
        <v>2752</v>
      </c>
      <c r="C260" s="98" t="s">
        <v>2338</v>
      </c>
      <c r="D260" s="85">
        <v>6588</v>
      </c>
      <c r="E260" s="85"/>
      <c r="F260" s="85" t="s">
        <v>1873</v>
      </c>
      <c r="G260" s="112">
        <v>43397</v>
      </c>
      <c r="H260" s="85"/>
      <c r="I260" s="95">
        <v>1.24</v>
      </c>
      <c r="J260" s="98" t="s">
        <v>177</v>
      </c>
      <c r="K260" s="99">
        <v>4.2927E-2</v>
      </c>
      <c r="L260" s="99">
        <v>4.4100000000000007E-2</v>
      </c>
      <c r="M260" s="95">
        <v>10089610.85</v>
      </c>
      <c r="N260" s="97">
        <v>100.28</v>
      </c>
      <c r="O260" s="95">
        <v>36748.073549999994</v>
      </c>
      <c r="P260" s="96">
        <v>1.504534927824306E-2</v>
      </c>
      <c r="Q260" s="96">
        <v>1.3229963196617078E-3</v>
      </c>
    </row>
    <row r="261" spans="2:17">
      <c r="B261" s="88" t="s">
        <v>2753</v>
      </c>
      <c r="C261" s="98" t="s">
        <v>2338</v>
      </c>
      <c r="D261" s="85" t="s">
        <v>2515</v>
      </c>
      <c r="E261" s="85"/>
      <c r="F261" s="85" t="s">
        <v>1873</v>
      </c>
      <c r="G261" s="112">
        <v>43051</v>
      </c>
      <c r="H261" s="85"/>
      <c r="I261" s="95">
        <v>2.9899999999999998</v>
      </c>
      <c r="J261" s="98" t="s">
        <v>177</v>
      </c>
      <c r="K261" s="99">
        <v>5.2445000000000006E-2</v>
      </c>
      <c r="L261" s="99">
        <v>5.5300000000000002E-2</v>
      </c>
      <c r="M261" s="95">
        <v>5223233.8099999996</v>
      </c>
      <c r="N261" s="97">
        <v>99.74</v>
      </c>
      <c r="O261" s="95">
        <v>18921.461620000002</v>
      </c>
      <c r="P261" s="96">
        <v>7.7468006190972386E-3</v>
      </c>
      <c r="Q261" s="96">
        <v>6.812064325445507E-4</v>
      </c>
    </row>
    <row r="262" spans="2:17">
      <c r="B262" s="88" t="s">
        <v>2754</v>
      </c>
      <c r="C262" s="98" t="s">
        <v>2338</v>
      </c>
      <c r="D262" s="85" t="s">
        <v>2516</v>
      </c>
      <c r="E262" s="85"/>
      <c r="F262" s="85" t="s">
        <v>1873</v>
      </c>
      <c r="G262" s="112">
        <v>43053</v>
      </c>
      <c r="H262" s="85"/>
      <c r="I262" s="95">
        <v>2.65</v>
      </c>
      <c r="J262" s="98" t="s">
        <v>177</v>
      </c>
      <c r="K262" s="99">
        <v>6.2486E-2</v>
      </c>
      <c r="L262" s="99">
        <v>6.5500000000000003E-2</v>
      </c>
      <c r="M262" s="95">
        <v>4036662.05</v>
      </c>
      <c r="N262" s="97">
        <v>99.9</v>
      </c>
      <c r="O262" s="95">
        <v>14646.495710000001</v>
      </c>
      <c r="P262" s="96">
        <v>5.9965495431865612E-3</v>
      </c>
      <c r="Q262" s="96">
        <v>5.2730002006516066E-4</v>
      </c>
    </row>
    <row r="263" spans="2:17">
      <c r="B263" s="88" t="s">
        <v>2754</v>
      </c>
      <c r="C263" s="98" t="s">
        <v>2338</v>
      </c>
      <c r="D263" s="85" t="s">
        <v>2517</v>
      </c>
      <c r="E263" s="85"/>
      <c r="F263" s="85" t="s">
        <v>1873</v>
      </c>
      <c r="G263" s="112">
        <v>43051</v>
      </c>
      <c r="H263" s="85"/>
      <c r="I263" s="95">
        <v>3.0500000000000003</v>
      </c>
      <c r="J263" s="98" t="s">
        <v>177</v>
      </c>
      <c r="K263" s="99">
        <v>8.4985999999999992E-2</v>
      </c>
      <c r="L263" s="99">
        <v>8.7800000000000017E-2</v>
      </c>
      <c r="M263" s="95">
        <v>1364304.52</v>
      </c>
      <c r="N263" s="97">
        <v>100.49</v>
      </c>
      <c r="O263" s="95">
        <v>4979.4343699999999</v>
      </c>
      <c r="P263" s="96">
        <v>2.0386736519073449E-3</v>
      </c>
      <c r="Q263" s="96">
        <v>1.7926853598307919E-4</v>
      </c>
    </row>
    <row r="264" spans="2:17">
      <c r="B264" s="88" t="s">
        <v>2755</v>
      </c>
      <c r="C264" s="98" t="s">
        <v>2338</v>
      </c>
      <c r="D264" s="85">
        <v>6524</v>
      </c>
      <c r="E264" s="85"/>
      <c r="F264" s="85" t="s">
        <v>1873</v>
      </c>
      <c r="G264" s="112">
        <v>43357</v>
      </c>
      <c r="H264" s="85"/>
      <c r="I264" s="95">
        <v>7.76</v>
      </c>
      <c r="J264" s="98" t="s">
        <v>180</v>
      </c>
      <c r="K264" s="99">
        <v>2.8362999999999999E-2</v>
      </c>
      <c r="L264" s="99">
        <v>3.1200000000000002E-2</v>
      </c>
      <c r="M264" s="95">
        <v>1555045.06</v>
      </c>
      <c r="N264" s="97">
        <v>100</v>
      </c>
      <c r="O264" s="95">
        <v>7359.4063799999994</v>
      </c>
      <c r="P264" s="96">
        <v>3.0130787486581153E-3</v>
      </c>
      <c r="Q264" s="96">
        <v>2.6495178155086974E-4</v>
      </c>
    </row>
    <row r="265" spans="2:17">
      <c r="B265" s="88" t="s">
        <v>2755</v>
      </c>
      <c r="C265" s="98" t="s">
        <v>2338</v>
      </c>
      <c r="D265" s="85" t="s">
        <v>2518</v>
      </c>
      <c r="E265" s="85"/>
      <c r="F265" s="85" t="s">
        <v>1873</v>
      </c>
      <c r="G265" s="112">
        <v>42891</v>
      </c>
      <c r="H265" s="85"/>
      <c r="I265" s="95">
        <v>7.8999999999999995</v>
      </c>
      <c r="J265" s="98" t="s">
        <v>180</v>
      </c>
      <c r="K265" s="99">
        <v>2.8294E-2</v>
      </c>
      <c r="L265" s="99">
        <v>2.9399999999999999E-2</v>
      </c>
      <c r="M265" s="95">
        <v>3760589.99</v>
      </c>
      <c r="N265" s="97">
        <v>100</v>
      </c>
      <c r="O265" s="95">
        <v>17797.368190000001</v>
      </c>
      <c r="P265" s="96">
        <v>7.2865757245128447E-3</v>
      </c>
      <c r="Q265" s="96">
        <v>6.4073706021616349E-4</v>
      </c>
    </row>
    <row r="266" spans="2:17">
      <c r="B266" s="88" t="s">
        <v>2756</v>
      </c>
      <c r="C266" s="98" t="s">
        <v>2338</v>
      </c>
      <c r="D266" s="85">
        <v>6781</v>
      </c>
      <c r="E266" s="85"/>
      <c r="F266" s="85" t="s">
        <v>1873</v>
      </c>
      <c r="G266" s="112">
        <v>43517</v>
      </c>
      <c r="H266" s="85"/>
      <c r="I266" s="95">
        <v>1.4</v>
      </c>
      <c r="J266" s="98" t="s">
        <v>177</v>
      </c>
      <c r="K266" s="99">
        <v>4.7793000000000002E-2</v>
      </c>
      <c r="L266" s="99">
        <v>4.9400000000000006E-2</v>
      </c>
      <c r="M266" s="95">
        <v>11317692.67</v>
      </c>
      <c r="N266" s="97">
        <v>100.3</v>
      </c>
      <c r="O266" s="95">
        <v>41229.177759999999</v>
      </c>
      <c r="P266" s="96">
        <v>1.6879997233323566E-2</v>
      </c>
      <c r="Q266" s="96">
        <v>1.4843240793273732E-3</v>
      </c>
    </row>
    <row r="267" spans="2:17">
      <c r="B267" s="88" t="s">
        <v>2757</v>
      </c>
      <c r="C267" s="98" t="s">
        <v>2338</v>
      </c>
      <c r="D267" s="85">
        <v>6556</v>
      </c>
      <c r="E267" s="85"/>
      <c r="F267" s="85" t="s">
        <v>1873</v>
      </c>
      <c r="G267" s="112">
        <v>43383</v>
      </c>
      <c r="H267" s="85"/>
      <c r="I267" s="95">
        <v>3.75</v>
      </c>
      <c r="J267" s="98" t="s">
        <v>177</v>
      </c>
      <c r="K267" s="99">
        <v>5.2403999999999999E-2</v>
      </c>
      <c r="L267" s="99">
        <v>5.1799999999999985E-2</v>
      </c>
      <c r="M267" s="95">
        <v>2995989.88</v>
      </c>
      <c r="N267" s="97">
        <v>101.35</v>
      </c>
      <c r="O267" s="95">
        <v>11028.3341</v>
      </c>
      <c r="P267" s="96">
        <v>4.5152064438397851E-3</v>
      </c>
      <c r="Q267" s="96">
        <v>3.9703973614964414E-4</v>
      </c>
    </row>
    <row r="268" spans="2:17">
      <c r="B268" s="88" t="s">
        <v>2757</v>
      </c>
      <c r="C268" s="98" t="s">
        <v>2338</v>
      </c>
      <c r="D268" s="85">
        <v>6708</v>
      </c>
      <c r="E268" s="85"/>
      <c r="F268" s="85" t="s">
        <v>1873</v>
      </c>
      <c r="G268" s="112">
        <v>43480</v>
      </c>
      <c r="H268" s="85"/>
      <c r="I268" s="95">
        <v>3.7499999999999996</v>
      </c>
      <c r="J268" s="98" t="s">
        <v>177</v>
      </c>
      <c r="K268" s="99">
        <v>5.2403999999999999E-2</v>
      </c>
      <c r="L268" s="99">
        <v>5.1799999999999999E-2</v>
      </c>
      <c r="M268" s="95">
        <v>203282.78</v>
      </c>
      <c r="N268" s="97">
        <v>101.35</v>
      </c>
      <c r="O268" s="95">
        <v>748.29038000000003</v>
      </c>
      <c r="P268" s="96">
        <v>3.0636409044221117E-4</v>
      </c>
      <c r="Q268" s="96">
        <v>2.6939790937102364E-5</v>
      </c>
    </row>
    <row r="269" spans="2:17">
      <c r="B269" s="88" t="s">
        <v>2757</v>
      </c>
      <c r="C269" s="98" t="s">
        <v>2338</v>
      </c>
      <c r="D269" s="85">
        <v>6793</v>
      </c>
      <c r="E269" s="85"/>
      <c r="F269" s="85" t="s">
        <v>1873</v>
      </c>
      <c r="G269" s="112">
        <v>43529</v>
      </c>
      <c r="H269" s="85"/>
      <c r="I269" s="95">
        <v>3.7499999999999996</v>
      </c>
      <c r="J269" s="98" t="s">
        <v>177</v>
      </c>
      <c r="K269" s="99">
        <v>5.2195999999999999E-2</v>
      </c>
      <c r="L269" s="99">
        <v>5.1800000000000006E-2</v>
      </c>
      <c r="M269" s="95">
        <v>315088.3</v>
      </c>
      <c r="N269" s="97">
        <v>101.35</v>
      </c>
      <c r="O269" s="95">
        <v>1159.8501000000001</v>
      </c>
      <c r="P269" s="96">
        <v>4.7486434468903326E-4</v>
      </c>
      <c r="Q269" s="96">
        <v>4.1756676348528322E-5</v>
      </c>
    </row>
    <row r="270" spans="2:17">
      <c r="B270" s="88" t="s">
        <v>2758</v>
      </c>
      <c r="C270" s="98" t="s">
        <v>2338</v>
      </c>
      <c r="D270" s="85">
        <v>6826</v>
      </c>
      <c r="E270" s="85"/>
      <c r="F270" s="85" t="s">
        <v>1873</v>
      </c>
      <c r="G270" s="112">
        <v>43550</v>
      </c>
      <c r="H270" s="85"/>
      <c r="I270" s="95">
        <v>4.9799999999999995</v>
      </c>
      <c r="J270" s="98" t="s">
        <v>177</v>
      </c>
      <c r="K270" s="99">
        <v>5.2430000000000004E-2</v>
      </c>
      <c r="L270" s="99">
        <v>5.5199999999999999E-2</v>
      </c>
      <c r="M270" s="95">
        <v>6637759.2000000002</v>
      </c>
      <c r="N270" s="97">
        <v>99.96</v>
      </c>
      <c r="O270" s="95">
        <v>24098.698089999998</v>
      </c>
      <c r="P270" s="96">
        <v>9.8664581538310051E-3</v>
      </c>
      <c r="Q270" s="96">
        <v>8.6759619761642257E-4</v>
      </c>
    </row>
    <row r="271" spans="2:17">
      <c r="B271" s="88" t="s">
        <v>2759</v>
      </c>
      <c r="C271" s="98" t="s">
        <v>2338</v>
      </c>
      <c r="D271" s="85" t="s">
        <v>2519</v>
      </c>
      <c r="E271" s="85"/>
      <c r="F271" s="85" t="s">
        <v>1873</v>
      </c>
      <c r="G271" s="112">
        <v>43301</v>
      </c>
      <c r="H271" s="85"/>
      <c r="I271" s="95">
        <v>4.13</v>
      </c>
      <c r="J271" s="98" t="s">
        <v>177</v>
      </c>
      <c r="K271" s="99">
        <v>5.2485999999999998E-2</v>
      </c>
      <c r="L271" s="99">
        <v>6.0599999999999994E-2</v>
      </c>
      <c r="M271" s="95">
        <v>3457041.51</v>
      </c>
      <c r="N271" s="97">
        <v>98.4</v>
      </c>
      <c r="O271" s="95">
        <v>12355.079</v>
      </c>
      <c r="P271" s="96">
        <v>5.0584006441144729E-3</v>
      </c>
      <c r="Q271" s="96">
        <v>4.4480492355305129E-4</v>
      </c>
    </row>
    <row r="272" spans="2:17">
      <c r="B272" s="88" t="s">
        <v>2760</v>
      </c>
      <c r="C272" s="98" t="s">
        <v>2338</v>
      </c>
      <c r="D272" s="85" t="s">
        <v>2520</v>
      </c>
      <c r="E272" s="85"/>
      <c r="F272" s="85" t="s">
        <v>1873</v>
      </c>
      <c r="G272" s="112">
        <v>42887</v>
      </c>
      <c r="H272" s="85"/>
      <c r="I272" s="95">
        <v>2.68</v>
      </c>
      <c r="J272" s="98" t="s">
        <v>177</v>
      </c>
      <c r="K272" s="99">
        <v>0.06</v>
      </c>
      <c r="L272" s="99">
        <v>6.1200000000000004E-2</v>
      </c>
      <c r="M272" s="95">
        <v>4203390.34</v>
      </c>
      <c r="N272" s="97">
        <v>99.6</v>
      </c>
      <c r="O272" s="95">
        <v>15205.646859999999</v>
      </c>
      <c r="P272" s="96">
        <v>6.2254764919593966E-3</v>
      </c>
      <c r="Q272" s="96">
        <v>5.4743046071473883E-4</v>
      </c>
    </row>
    <row r="273" spans="2:17">
      <c r="B273" s="88" t="s">
        <v>2760</v>
      </c>
      <c r="C273" s="98" t="s">
        <v>2338</v>
      </c>
      <c r="D273" s="85" t="s">
        <v>2521</v>
      </c>
      <c r="E273" s="85"/>
      <c r="F273" s="85" t="s">
        <v>1873</v>
      </c>
      <c r="G273" s="112">
        <v>42887</v>
      </c>
      <c r="H273" s="85"/>
      <c r="I273" s="95">
        <v>2.69</v>
      </c>
      <c r="J273" s="98" t="s">
        <v>177</v>
      </c>
      <c r="K273" s="99">
        <v>0.06</v>
      </c>
      <c r="L273" s="99">
        <v>6.4000000000000001E-2</v>
      </c>
      <c r="M273" s="95">
        <v>1970217.44</v>
      </c>
      <c r="N273" s="97">
        <v>99.6</v>
      </c>
      <c r="O273" s="95">
        <v>7127.2064199999995</v>
      </c>
      <c r="P273" s="96">
        <v>2.9180117379795632E-3</v>
      </c>
      <c r="Q273" s="96">
        <v>2.5659216803024216E-4</v>
      </c>
    </row>
    <row r="274" spans="2:17">
      <c r="B274" s="88" t="s">
        <v>2761</v>
      </c>
      <c r="C274" s="98" t="s">
        <v>2338</v>
      </c>
      <c r="D274" s="85">
        <v>6528</v>
      </c>
      <c r="E274" s="85"/>
      <c r="F274" s="85" t="s">
        <v>1873</v>
      </c>
      <c r="G274" s="112">
        <v>43373</v>
      </c>
      <c r="H274" s="85"/>
      <c r="I274" s="95">
        <v>7.71</v>
      </c>
      <c r="J274" s="98" t="s">
        <v>180</v>
      </c>
      <c r="K274" s="99">
        <v>3.032E-2</v>
      </c>
      <c r="L274" s="99">
        <v>3.0800000000000001E-2</v>
      </c>
      <c r="M274" s="95">
        <v>9457479.2899999991</v>
      </c>
      <c r="N274" s="97">
        <v>99.94</v>
      </c>
      <c r="O274" s="95">
        <v>44731.611689999998</v>
      </c>
      <c r="P274" s="96">
        <v>1.8313959253920955E-2</v>
      </c>
      <c r="Q274" s="96">
        <v>1.6104179599479068E-3</v>
      </c>
    </row>
    <row r="275" spans="2:17">
      <c r="B275" s="88" t="s">
        <v>2762</v>
      </c>
      <c r="C275" s="98" t="s">
        <v>2338</v>
      </c>
      <c r="D275" s="85">
        <v>6495</v>
      </c>
      <c r="E275" s="85"/>
      <c r="F275" s="85" t="s">
        <v>1873</v>
      </c>
      <c r="G275" s="112">
        <v>43342</v>
      </c>
      <c r="H275" s="85"/>
      <c r="I275" s="95">
        <v>3.5300000000000002</v>
      </c>
      <c r="J275" s="98" t="s">
        <v>177</v>
      </c>
      <c r="K275" s="99">
        <v>5.2443999999999998E-2</v>
      </c>
      <c r="L275" s="99">
        <v>5.1299999999999998E-2</v>
      </c>
      <c r="M275" s="95">
        <v>103282.11</v>
      </c>
      <c r="N275" s="97">
        <v>100.81</v>
      </c>
      <c r="O275" s="95">
        <v>378.15911999999997</v>
      </c>
      <c r="P275" s="96">
        <v>1.5482542330856502E-4</v>
      </c>
      <c r="Q275" s="96">
        <v>1.3614404121777704E-5</v>
      </c>
    </row>
    <row r="276" spans="2:17">
      <c r="B276" s="88" t="s">
        <v>2762</v>
      </c>
      <c r="C276" s="98" t="s">
        <v>2338</v>
      </c>
      <c r="D276" s="85" t="s">
        <v>2522</v>
      </c>
      <c r="E276" s="85"/>
      <c r="F276" s="85" t="s">
        <v>1873</v>
      </c>
      <c r="G276" s="112">
        <v>43368</v>
      </c>
      <c r="H276" s="85"/>
      <c r="I276" s="95">
        <v>3.58</v>
      </c>
      <c r="J276" s="98" t="s">
        <v>177</v>
      </c>
      <c r="K276" s="99">
        <v>5.2443999999999998E-2</v>
      </c>
      <c r="L276" s="99">
        <v>4.9299999999999997E-2</v>
      </c>
      <c r="M276" s="95">
        <v>303163.53999999998</v>
      </c>
      <c r="N276" s="97">
        <v>100.81</v>
      </c>
      <c r="O276" s="95">
        <v>1110.00882</v>
      </c>
      <c r="P276" s="96">
        <v>4.5445839157003739E-4</v>
      </c>
      <c r="Q276" s="96">
        <v>3.9962301198018459E-5</v>
      </c>
    </row>
    <row r="277" spans="2:17">
      <c r="B277" s="88" t="s">
        <v>2762</v>
      </c>
      <c r="C277" s="98" t="s">
        <v>2338</v>
      </c>
      <c r="D277" s="85">
        <v>6587</v>
      </c>
      <c r="E277" s="85"/>
      <c r="F277" s="85" t="s">
        <v>1873</v>
      </c>
      <c r="G277" s="112">
        <v>43404</v>
      </c>
      <c r="H277" s="85"/>
      <c r="I277" s="95">
        <v>3.5100000000000002</v>
      </c>
      <c r="J277" s="98" t="s">
        <v>177</v>
      </c>
      <c r="K277" s="99">
        <v>5.2443999999999998E-2</v>
      </c>
      <c r="L277" s="99">
        <v>5.3899999999999997E-2</v>
      </c>
      <c r="M277" s="95">
        <v>61457.120000000003</v>
      </c>
      <c r="N277" s="97">
        <v>100.81</v>
      </c>
      <c r="O277" s="95">
        <v>225.02029999999999</v>
      </c>
      <c r="P277" s="96">
        <v>9.212752346292823E-5</v>
      </c>
      <c r="Q277" s="96">
        <v>8.101132929978405E-6</v>
      </c>
    </row>
    <row r="278" spans="2:17">
      <c r="B278" s="88" t="s">
        <v>2762</v>
      </c>
      <c r="C278" s="98" t="s">
        <v>2338</v>
      </c>
      <c r="D278" s="85">
        <v>6614</v>
      </c>
      <c r="E278" s="85"/>
      <c r="F278" s="85" t="s">
        <v>1873</v>
      </c>
      <c r="G278" s="112">
        <v>40422</v>
      </c>
      <c r="H278" s="85"/>
      <c r="I278" s="95">
        <v>3.51</v>
      </c>
      <c r="J278" s="98" t="s">
        <v>177</v>
      </c>
      <c r="K278" s="99">
        <v>5.2443999999999998E-2</v>
      </c>
      <c r="L278" s="99">
        <v>5.3899999999999997E-2</v>
      </c>
      <c r="M278" s="95">
        <v>108830.32</v>
      </c>
      <c r="N278" s="97">
        <v>100.81</v>
      </c>
      <c r="O278" s="95">
        <v>398.47340000000003</v>
      </c>
      <c r="P278" s="96">
        <v>1.6314246984762171E-4</v>
      </c>
      <c r="Q278" s="96">
        <v>1.4345754505084464E-5</v>
      </c>
    </row>
    <row r="279" spans="2:17">
      <c r="B279" s="88" t="s">
        <v>2762</v>
      </c>
      <c r="C279" s="98" t="s">
        <v>2338</v>
      </c>
      <c r="D279" s="85">
        <v>6739</v>
      </c>
      <c r="E279" s="85"/>
      <c r="F279" s="85" t="s">
        <v>1873</v>
      </c>
      <c r="G279" s="112">
        <v>43495</v>
      </c>
      <c r="H279" s="85"/>
      <c r="I279" s="95">
        <v>3.51</v>
      </c>
      <c r="J279" s="98" t="s">
        <v>177</v>
      </c>
      <c r="K279" s="99">
        <v>5.2590999999999999E-2</v>
      </c>
      <c r="L279" s="99">
        <v>5.4000000000000006E-2</v>
      </c>
      <c r="M279" s="95">
        <v>217731.83</v>
      </c>
      <c r="N279" s="97">
        <v>100.81</v>
      </c>
      <c r="O279" s="95">
        <v>797.20746999999994</v>
      </c>
      <c r="P279" s="96">
        <v>3.2639166287329031E-4</v>
      </c>
      <c r="Q279" s="96">
        <v>2.8700893596007878E-5</v>
      </c>
    </row>
    <row r="280" spans="2:17">
      <c r="B280" s="88" t="s">
        <v>2762</v>
      </c>
      <c r="C280" s="98" t="s">
        <v>2338</v>
      </c>
      <c r="D280" s="85">
        <v>6786</v>
      </c>
      <c r="E280" s="85"/>
      <c r="F280" s="85" t="s">
        <v>1873</v>
      </c>
      <c r="G280" s="112">
        <v>43524</v>
      </c>
      <c r="H280" s="85"/>
      <c r="I280" s="95">
        <v>3.53</v>
      </c>
      <c r="J280" s="98" t="s">
        <v>177</v>
      </c>
      <c r="K280" s="99">
        <v>5.2590999999999999E-2</v>
      </c>
      <c r="L280" s="99">
        <v>5.2699999999999997E-2</v>
      </c>
      <c r="M280" s="95">
        <v>336803.92</v>
      </c>
      <c r="N280" s="97">
        <v>100.81</v>
      </c>
      <c r="O280" s="95">
        <v>1233.18029</v>
      </c>
      <c r="P280" s="96">
        <v>5.0488709730186858E-4</v>
      </c>
      <c r="Q280" s="96">
        <v>4.4396694235672604E-5</v>
      </c>
    </row>
    <row r="281" spans="2:17">
      <c r="B281" s="88" t="s">
        <v>2762</v>
      </c>
      <c r="C281" s="98" t="s">
        <v>2338</v>
      </c>
      <c r="D281" s="85">
        <v>6830</v>
      </c>
      <c r="E281" s="85"/>
      <c r="F281" s="85" t="s">
        <v>1873</v>
      </c>
      <c r="G281" s="112">
        <v>43552</v>
      </c>
      <c r="H281" s="85"/>
      <c r="I281" s="95">
        <v>3.5399999999999996</v>
      </c>
      <c r="J281" s="98" t="s">
        <v>177</v>
      </c>
      <c r="K281" s="99">
        <v>5.2590999999999999E-2</v>
      </c>
      <c r="L281" s="99">
        <v>5.3099999999999994E-2</v>
      </c>
      <c r="M281" s="95">
        <v>117332.79</v>
      </c>
      <c r="N281" s="97">
        <v>100.26</v>
      </c>
      <c r="O281" s="95">
        <v>427.26071000000002</v>
      </c>
      <c r="P281" s="96">
        <v>1.749285334936998E-4</v>
      </c>
      <c r="Q281" s="96">
        <v>1.5382149110400059E-5</v>
      </c>
    </row>
    <row r="282" spans="2:17">
      <c r="B282" s="88" t="s">
        <v>2762</v>
      </c>
      <c r="C282" s="98" t="s">
        <v>2338</v>
      </c>
      <c r="D282" s="85">
        <v>6483</v>
      </c>
      <c r="E282" s="85"/>
      <c r="F282" s="85" t="s">
        <v>1873</v>
      </c>
      <c r="G282" s="112">
        <v>43333</v>
      </c>
      <c r="H282" s="85"/>
      <c r="I282" s="95">
        <v>3.53</v>
      </c>
      <c r="J282" s="98" t="s">
        <v>177</v>
      </c>
      <c r="K282" s="99">
        <v>5.2443999999999998E-2</v>
      </c>
      <c r="L282" s="99">
        <v>5.1300000000000005E-2</v>
      </c>
      <c r="M282" s="95">
        <v>1164271.02</v>
      </c>
      <c r="N282" s="97">
        <v>100.81</v>
      </c>
      <c r="O282" s="95">
        <v>4262.8844300000001</v>
      </c>
      <c r="P282" s="96">
        <v>1.7453046918192558E-3</v>
      </c>
      <c r="Q282" s="96">
        <v>1.5347145760878119E-4</v>
      </c>
    </row>
    <row r="283" spans="2:17">
      <c r="B283" s="150"/>
      <c r="C283" s="150"/>
      <c r="D283" s="150"/>
      <c r="E283" s="150"/>
      <c r="F283" s="151"/>
      <c r="G283" s="151"/>
      <c r="H283" s="151"/>
      <c r="I283" s="151"/>
      <c r="J283" s="151"/>
      <c r="K283" s="151"/>
      <c r="L283" s="151"/>
      <c r="M283" s="151"/>
      <c r="N283" s="151"/>
      <c r="O283" s="151"/>
      <c r="P283" s="151"/>
      <c r="Q283" s="151"/>
    </row>
    <row r="286" spans="2:17">
      <c r="B286" s="100" t="s">
        <v>271</v>
      </c>
    </row>
    <row r="287" spans="2:17">
      <c r="B287" s="100" t="s">
        <v>126</v>
      </c>
    </row>
    <row r="288" spans="2:17">
      <c r="B288" s="100" t="s">
        <v>253</v>
      </c>
    </row>
    <row r="289" spans="2:2">
      <c r="B289" s="100" t="s">
        <v>261</v>
      </c>
    </row>
  </sheetData>
  <mergeCells count="1">
    <mergeCell ref="B6:Q6"/>
  </mergeCells>
  <phoneticPr fontId="3" type="noConversion"/>
  <conditionalFormatting sqref="B11:B18">
    <cfRule type="cellIs" dxfId="55" priority="152" operator="equal">
      <formula>"NR3"</formula>
    </cfRule>
  </conditionalFormatting>
  <conditionalFormatting sqref="B223 B236:B258 B59:B180 B185:B208">
    <cfRule type="cellIs" dxfId="54" priority="55" operator="equal">
      <formula>"NR3"</formula>
    </cfRule>
  </conditionalFormatting>
  <conditionalFormatting sqref="B46:B52 B275:B277">
    <cfRule type="cellIs" dxfId="53" priority="54" operator="equal">
      <formula>"NR3"</formula>
    </cfRule>
  </conditionalFormatting>
  <conditionalFormatting sqref="B214 B217 B227:B232 B261">
    <cfRule type="cellIs" dxfId="52" priority="53" operator="equal">
      <formula>"NR3"</formula>
    </cfRule>
  </conditionalFormatting>
  <conditionalFormatting sqref="B53 B212:B213">
    <cfRule type="cellIs" dxfId="51" priority="52" operator="equal">
      <formula>"NR3"</formula>
    </cfRule>
  </conditionalFormatting>
  <conditionalFormatting sqref="B209:B210">
    <cfRule type="cellIs" dxfId="50" priority="51" operator="equal">
      <formula>"NR3"</formula>
    </cfRule>
  </conditionalFormatting>
  <conditionalFormatting sqref="B27:B31 B265">
    <cfRule type="cellIs" dxfId="49" priority="50" operator="equal">
      <formula>"NR3"</formula>
    </cfRule>
  </conditionalFormatting>
  <conditionalFormatting sqref="B41:B43 B272:B273">
    <cfRule type="cellIs" dxfId="48" priority="49" operator="equal">
      <formula>"NR3"</formula>
    </cfRule>
  </conditionalFormatting>
  <conditionalFormatting sqref="B218:B219">
    <cfRule type="cellIs" dxfId="47" priority="46" operator="equal">
      <formula>2958465</formula>
    </cfRule>
    <cfRule type="cellIs" dxfId="46" priority="47" operator="equal">
      <formula>"NR3"</formula>
    </cfRule>
    <cfRule type="cellIs" dxfId="45" priority="48" operator="equal">
      <formula>"דירוג פנימי"</formula>
    </cfRule>
  </conditionalFormatting>
  <conditionalFormatting sqref="B218:B219">
    <cfRule type="cellIs" dxfId="44" priority="45" operator="equal">
      <formula>2958465</formula>
    </cfRule>
  </conditionalFormatting>
  <conditionalFormatting sqref="B211">
    <cfRule type="cellIs" dxfId="43" priority="42" operator="equal">
      <formula>2958465</formula>
    </cfRule>
    <cfRule type="cellIs" dxfId="42" priority="43" operator="equal">
      <formula>"NR3"</formula>
    </cfRule>
    <cfRule type="cellIs" dxfId="41" priority="44" operator="equal">
      <formula>"דירוג פנימי"</formula>
    </cfRule>
  </conditionalFormatting>
  <conditionalFormatting sqref="B211">
    <cfRule type="cellIs" dxfId="40" priority="41" operator="equal">
      <formula>2958465</formula>
    </cfRule>
  </conditionalFormatting>
  <conditionalFormatting sqref="B39">
    <cfRule type="cellIs" dxfId="39" priority="40" operator="equal">
      <formula>"NR3"</formula>
    </cfRule>
  </conditionalFormatting>
  <conditionalFormatting sqref="B40">
    <cfRule type="cellIs" dxfId="38" priority="39" operator="equal">
      <formula>"NR3"</formula>
    </cfRule>
  </conditionalFormatting>
  <conditionalFormatting sqref="B19:B26">
    <cfRule type="cellIs" dxfId="37" priority="38" operator="equal">
      <formula>"NR3"</formula>
    </cfRule>
  </conditionalFormatting>
  <conditionalFormatting sqref="B181">
    <cfRule type="cellIs" dxfId="36" priority="37" operator="equal">
      <formula>"NR3"</formula>
    </cfRule>
  </conditionalFormatting>
  <conditionalFormatting sqref="B224">
    <cfRule type="cellIs" dxfId="35" priority="36" operator="equal">
      <formula>"NR3"</formula>
    </cfRule>
  </conditionalFormatting>
  <conditionalFormatting sqref="B182">
    <cfRule type="cellIs" dxfId="34" priority="35" operator="equal">
      <formula>"NR3"</formula>
    </cfRule>
  </conditionalFormatting>
  <conditionalFormatting sqref="B262:B263">
    <cfRule type="cellIs" dxfId="33" priority="34" operator="equal">
      <formula>"NR3"</formula>
    </cfRule>
  </conditionalFormatting>
  <conditionalFormatting sqref="B45">
    <cfRule type="cellIs" dxfId="32" priority="33" operator="equal">
      <formula>"NR3"</formula>
    </cfRule>
  </conditionalFormatting>
  <conditionalFormatting sqref="B183">
    <cfRule type="cellIs" dxfId="31" priority="32" operator="equal">
      <formula>"NR3"</formula>
    </cfRule>
  </conditionalFormatting>
  <conditionalFormatting sqref="B221">
    <cfRule type="cellIs" dxfId="30" priority="31" operator="equal">
      <formula>"NR3"</formula>
    </cfRule>
  </conditionalFormatting>
  <conditionalFormatting sqref="B216">
    <cfRule type="cellIs" dxfId="29" priority="30" operator="equal">
      <formula>"NR3"</formula>
    </cfRule>
  </conditionalFormatting>
  <conditionalFormatting sqref="B44">
    <cfRule type="cellIs" dxfId="28" priority="29" operator="equal">
      <formula>"NR3"</formula>
    </cfRule>
  </conditionalFormatting>
  <conditionalFormatting sqref="B54">
    <cfRule type="cellIs" dxfId="27" priority="28" operator="equal">
      <formula>"NR3"</formula>
    </cfRule>
  </conditionalFormatting>
  <conditionalFormatting sqref="B274">
    <cfRule type="cellIs" dxfId="26" priority="27" operator="equal">
      <formula>"NR3"</formula>
    </cfRule>
  </conditionalFormatting>
  <conditionalFormatting sqref="B184">
    <cfRule type="cellIs" dxfId="25" priority="26" operator="equal">
      <formula>"NR3"</formula>
    </cfRule>
  </conditionalFormatting>
  <conditionalFormatting sqref="B215">
    <cfRule type="cellIs" dxfId="24" priority="23" operator="equal">
      <formula>2958465</formula>
    </cfRule>
    <cfRule type="cellIs" dxfId="23" priority="24" operator="equal">
      <formula>"NR3"</formula>
    </cfRule>
    <cfRule type="cellIs" dxfId="22" priority="25" operator="equal">
      <formula>"דירוג פנימי"</formula>
    </cfRule>
  </conditionalFormatting>
  <conditionalFormatting sqref="B215">
    <cfRule type="cellIs" dxfId="21" priority="22" operator="equal">
      <formula>2958465</formula>
    </cfRule>
  </conditionalFormatting>
  <conditionalFormatting sqref="B264">
    <cfRule type="cellIs" dxfId="20" priority="21" operator="equal">
      <formula>"NR3"</formula>
    </cfRule>
  </conditionalFormatting>
  <conditionalFormatting sqref="B235">
    <cfRule type="cellIs" dxfId="19" priority="20" operator="equal">
      <formula>"NR3"</formula>
    </cfRule>
  </conditionalFormatting>
  <conditionalFormatting sqref="B259">
    <cfRule type="cellIs" dxfId="18" priority="19" operator="equal">
      <formula>"NR3"</formula>
    </cfRule>
  </conditionalFormatting>
  <conditionalFormatting sqref="B271">
    <cfRule type="cellIs" dxfId="17" priority="18" operator="equal">
      <formula>"NR3"</formula>
    </cfRule>
  </conditionalFormatting>
  <conditionalFormatting sqref="B55">
    <cfRule type="cellIs" dxfId="16" priority="17" operator="equal">
      <formula>"NR3"</formula>
    </cfRule>
  </conditionalFormatting>
  <conditionalFormatting sqref="B225">
    <cfRule type="cellIs" dxfId="15" priority="16" operator="equal">
      <formula>"NR3"</formula>
    </cfRule>
  </conditionalFormatting>
  <conditionalFormatting sqref="B260">
    <cfRule type="cellIs" dxfId="14" priority="14" operator="equal">
      <formula>"NR3"</formula>
    </cfRule>
  </conditionalFormatting>
  <conditionalFormatting sqref="B267">
    <cfRule type="cellIs" dxfId="13" priority="13" operator="equal">
      <formula>"NR3"</formula>
    </cfRule>
  </conditionalFormatting>
  <conditionalFormatting sqref="B278:B279">
    <cfRule type="cellIs" dxfId="12" priority="15" operator="equal">
      <formula>"NR3"</formula>
    </cfRule>
  </conditionalFormatting>
  <conditionalFormatting sqref="B32:B37">
    <cfRule type="cellIs" dxfId="11" priority="12" operator="equal">
      <formula>"NR3"</formula>
    </cfRule>
  </conditionalFormatting>
  <conditionalFormatting sqref="B56">
    <cfRule type="cellIs" dxfId="10" priority="11" operator="equal">
      <formula>"NR3"</formula>
    </cfRule>
  </conditionalFormatting>
  <conditionalFormatting sqref="B57:B58">
    <cfRule type="cellIs" dxfId="9" priority="10" operator="equal">
      <formula>"NR3"</formula>
    </cfRule>
  </conditionalFormatting>
  <conditionalFormatting sqref="B222">
    <cfRule type="cellIs" dxfId="8" priority="9" operator="equal">
      <formula>"NR3"</formula>
    </cfRule>
  </conditionalFormatting>
  <conditionalFormatting sqref="B268:B269">
    <cfRule type="cellIs" dxfId="7" priority="8" operator="equal">
      <formula>"NR3"</formula>
    </cfRule>
  </conditionalFormatting>
  <conditionalFormatting sqref="B280:B282">
    <cfRule type="cellIs" dxfId="6" priority="7" operator="equal">
      <formula>"NR3"</formula>
    </cfRule>
  </conditionalFormatting>
  <conditionalFormatting sqref="B220">
    <cfRule type="cellIs" dxfId="5" priority="6" operator="equal">
      <formula>"NR3"</formula>
    </cfRule>
  </conditionalFormatting>
  <conditionalFormatting sqref="B233">
    <cfRule type="cellIs" dxfId="4" priority="5" operator="equal">
      <formula>"NR3"</formula>
    </cfRule>
  </conditionalFormatting>
  <conditionalFormatting sqref="B234">
    <cfRule type="cellIs" dxfId="3" priority="4" operator="equal">
      <formula>"NR3"</formula>
    </cfRule>
  </conditionalFormatting>
  <conditionalFormatting sqref="B266">
    <cfRule type="cellIs" dxfId="2" priority="3" operator="equal">
      <formula>"NR3"</formula>
    </cfRule>
  </conditionalFormatting>
  <conditionalFormatting sqref="B270">
    <cfRule type="cellIs" dxfId="1" priority="2" operator="equal">
      <formula>"NR3"</formula>
    </cfRule>
  </conditionalFormatting>
  <conditionalFormatting sqref="B226">
    <cfRule type="cellIs" dxfId="0" priority="1" operator="equal">
      <formula>"NR3"</formula>
    </cfRule>
  </conditionalFormatting>
  <dataValidations count="1">
    <dataValidation allowBlank="1" showInputMessage="1" showErrorMessage="1" sqref="D1:Q9 C5:C9 B1:B9 B283:Q1048576 AC59:XFD62 R1:R58 A1:A1048576 S63:XFD1048576 S1:XFD58 S59:AA62 R59:R1048576 B19:B28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193</v>
      </c>
      <c r="C1" s="79" t="s" vm="1">
        <v>272</v>
      </c>
    </row>
    <row r="2" spans="2:64">
      <c r="B2" s="57" t="s">
        <v>192</v>
      </c>
      <c r="C2" s="79" t="s">
        <v>273</v>
      </c>
    </row>
    <row r="3" spans="2:64">
      <c r="B3" s="57" t="s">
        <v>194</v>
      </c>
      <c r="C3" s="79" t="s">
        <v>274</v>
      </c>
    </row>
    <row r="4" spans="2:64">
      <c r="B4" s="57" t="s">
        <v>195</v>
      </c>
      <c r="C4" s="79">
        <v>17013</v>
      </c>
    </row>
    <row r="6" spans="2:64" ht="26.25" customHeight="1">
      <c r="B6" s="144" t="s">
        <v>226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6"/>
    </row>
    <row r="7" spans="2:64" s="3" customFormat="1" ht="78.75">
      <c r="B7" s="60" t="s">
        <v>130</v>
      </c>
      <c r="C7" s="61" t="s">
        <v>51</v>
      </c>
      <c r="D7" s="61" t="s">
        <v>131</v>
      </c>
      <c r="E7" s="61" t="s">
        <v>15</v>
      </c>
      <c r="F7" s="61" t="s">
        <v>72</v>
      </c>
      <c r="G7" s="61" t="s">
        <v>18</v>
      </c>
      <c r="H7" s="61" t="s">
        <v>115</v>
      </c>
      <c r="I7" s="61" t="s">
        <v>58</v>
      </c>
      <c r="J7" s="61" t="s">
        <v>19</v>
      </c>
      <c r="K7" s="61" t="s">
        <v>255</v>
      </c>
      <c r="L7" s="61" t="s">
        <v>254</v>
      </c>
      <c r="M7" s="61" t="s">
        <v>124</v>
      </c>
      <c r="N7" s="61" t="s">
        <v>196</v>
      </c>
      <c r="O7" s="63" t="s">
        <v>198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262</v>
      </c>
      <c r="L8" s="33"/>
      <c r="M8" s="33" t="s">
        <v>258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"/>
      <c r="Q10" s="1"/>
      <c r="R10" s="1"/>
      <c r="S10" s="1"/>
      <c r="T10" s="1"/>
      <c r="U10" s="1"/>
      <c r="BL10" s="1"/>
    </row>
    <row r="11" spans="2:64" ht="20.25" customHeight="1">
      <c r="B11" s="100" t="s">
        <v>271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</row>
    <row r="12" spans="2:64">
      <c r="B12" s="100" t="s">
        <v>126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</row>
    <row r="13" spans="2:64">
      <c r="B13" s="100" t="s">
        <v>253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</row>
    <row r="14" spans="2:64">
      <c r="B14" s="100" t="s">
        <v>261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</row>
    <row r="15" spans="2:64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</row>
    <row r="16" spans="2:64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</row>
    <row r="17" spans="2:15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</row>
    <row r="18" spans="2:1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</row>
    <row r="19" spans="2:15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</row>
    <row r="20" spans="2:15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</row>
    <row r="21" spans="2:15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</row>
    <row r="22" spans="2:15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</row>
    <row r="23" spans="2:15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</row>
    <row r="24" spans="2:15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</row>
    <row r="25" spans="2:15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</row>
    <row r="26" spans="2:15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</row>
    <row r="27" spans="2:15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</row>
    <row r="28" spans="2:15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</row>
    <row r="29" spans="2:15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</row>
    <row r="30" spans="2:15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</row>
    <row r="31" spans="2:15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</row>
    <row r="32" spans="2:15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</row>
    <row r="33" spans="2:15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</row>
    <row r="34" spans="2:15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</row>
    <row r="35" spans="2:15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  <row r="36" spans="2:15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1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</row>
    <row r="38" spans="2:15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</row>
    <row r="39" spans="2:15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15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15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15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15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15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15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15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15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15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AT86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8.7109375" style="2" bestFit="1" customWidth="1"/>
    <col min="3" max="3" width="15" style="2" customWidth="1"/>
    <col min="4" max="4" width="7.140625" style="1" bestFit="1" customWidth="1"/>
    <col min="5" max="5" width="9.140625" style="1" customWidth="1"/>
    <col min="6" max="6" width="9.7109375" style="1" bestFit="1" customWidth="1"/>
    <col min="7" max="7" width="11.28515625" style="1" bestFit="1" customWidth="1"/>
    <col min="8" max="8" width="9.7109375" style="1" bestFit="1" customWidth="1"/>
    <col min="9" max="9" width="10.42578125" style="1" bestFit="1" customWidth="1"/>
    <col min="10" max="10" width="40.7109375" style="1" bestFit="1" customWidth="1"/>
    <col min="11" max="11" width="10" style="3" customWidth="1"/>
    <col min="12" max="12" width="9.5703125" style="3" customWidth="1"/>
    <col min="13" max="13" width="6.140625" style="3" customWidth="1"/>
    <col min="14" max="15" width="5.7109375" style="3" customWidth="1"/>
    <col min="16" max="16" width="6.85546875" style="3" customWidth="1"/>
    <col min="17" max="17" width="6.42578125" style="3" customWidth="1"/>
    <col min="18" max="18" width="6.7109375" style="3" customWidth="1"/>
    <col min="19" max="19" width="7.28515625" style="3" customWidth="1"/>
    <col min="20" max="31" width="5.7109375" style="3" customWidth="1"/>
    <col min="32" max="46" width="9.140625" style="3"/>
    <col min="47" max="16384" width="9.140625" style="1"/>
  </cols>
  <sheetData>
    <row r="1" spans="2:46">
      <c r="B1" s="57" t="s">
        <v>193</v>
      </c>
      <c r="C1" s="79" t="s" vm="1">
        <v>272</v>
      </c>
    </row>
    <row r="2" spans="2:46">
      <c r="B2" s="57" t="s">
        <v>192</v>
      </c>
      <c r="C2" s="79" t="s">
        <v>273</v>
      </c>
    </row>
    <row r="3" spans="2:46">
      <c r="B3" s="57" t="s">
        <v>194</v>
      </c>
      <c r="C3" s="79" t="s">
        <v>274</v>
      </c>
    </row>
    <row r="4" spans="2:46">
      <c r="B4" s="57" t="s">
        <v>195</v>
      </c>
      <c r="C4" s="79">
        <v>17013</v>
      </c>
    </row>
    <row r="6" spans="2:46" ht="26.25" customHeight="1">
      <c r="B6" s="144" t="s">
        <v>227</v>
      </c>
      <c r="C6" s="145"/>
      <c r="D6" s="145"/>
      <c r="E6" s="145"/>
      <c r="F6" s="145"/>
      <c r="G6" s="145"/>
      <c r="H6" s="145"/>
      <c r="I6" s="145"/>
      <c r="J6" s="146"/>
    </row>
    <row r="7" spans="2:46" s="3" customFormat="1" ht="63">
      <c r="B7" s="60" t="s">
        <v>130</v>
      </c>
      <c r="C7" s="62" t="s">
        <v>60</v>
      </c>
      <c r="D7" s="62" t="s">
        <v>97</v>
      </c>
      <c r="E7" s="62" t="s">
        <v>61</v>
      </c>
      <c r="F7" s="62" t="s">
        <v>115</v>
      </c>
      <c r="G7" s="62" t="s">
        <v>240</v>
      </c>
      <c r="H7" s="62" t="s">
        <v>196</v>
      </c>
      <c r="I7" s="64" t="s">
        <v>197</v>
      </c>
      <c r="J7" s="78" t="s">
        <v>265</v>
      </c>
    </row>
    <row r="8" spans="2:4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259</v>
      </c>
      <c r="H8" s="33" t="s">
        <v>20</v>
      </c>
      <c r="I8" s="18" t="s">
        <v>20</v>
      </c>
      <c r="J8" s="18"/>
    </row>
    <row r="9" spans="2:4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2:46" s="4" customFormat="1" ht="18" customHeight="1">
      <c r="B10" s="116" t="s">
        <v>47</v>
      </c>
      <c r="C10" s="116"/>
      <c r="D10" s="116"/>
      <c r="E10" s="126">
        <v>6.8779022843382345E-2</v>
      </c>
      <c r="F10" s="117"/>
      <c r="G10" s="118">
        <v>648504.68359999999</v>
      </c>
      <c r="H10" s="119">
        <v>1</v>
      </c>
      <c r="I10" s="119">
        <v>2.3347327541369322E-2</v>
      </c>
      <c r="J10" s="117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2:46" ht="22.5" customHeight="1">
      <c r="B11" s="82" t="s">
        <v>252</v>
      </c>
      <c r="C11" s="120"/>
      <c r="D11" s="120"/>
      <c r="E11" s="126">
        <v>6.8779022843382345E-2</v>
      </c>
      <c r="F11" s="148"/>
      <c r="G11" s="92">
        <v>648504.68359999999</v>
      </c>
      <c r="H11" s="93">
        <v>1</v>
      </c>
      <c r="I11" s="93">
        <v>2.3347327541369322E-2</v>
      </c>
      <c r="J11" s="83"/>
    </row>
    <row r="12" spans="2:46">
      <c r="B12" s="103" t="s">
        <v>98</v>
      </c>
      <c r="C12" s="120"/>
      <c r="D12" s="120"/>
      <c r="E12" s="126">
        <v>6.9183768972331625E-2</v>
      </c>
      <c r="F12" s="148"/>
      <c r="G12" s="92">
        <v>644710.73360000004</v>
      </c>
      <c r="H12" s="93">
        <v>0.99414969529759001</v>
      </c>
      <c r="I12" s="93">
        <v>2.3210738561265341E-2</v>
      </c>
      <c r="J12" s="83"/>
    </row>
    <row r="13" spans="2:46">
      <c r="B13" s="88" t="s">
        <v>2523</v>
      </c>
      <c r="C13" s="149">
        <v>43281</v>
      </c>
      <c r="D13" s="102" t="s">
        <v>2525</v>
      </c>
      <c r="E13" s="96">
        <v>8.5119625321163017E-2</v>
      </c>
      <c r="F13" s="98" t="s">
        <v>178</v>
      </c>
      <c r="G13" s="95">
        <v>30866.311980000002</v>
      </c>
      <c r="H13" s="96">
        <v>4.7596128078295351E-2</v>
      </c>
      <c r="I13" s="96">
        <v>1.1112423919449267E-3</v>
      </c>
      <c r="J13" s="85" t="s">
        <v>2526</v>
      </c>
    </row>
    <row r="14" spans="2:46">
      <c r="B14" s="88" t="s">
        <v>2527</v>
      </c>
      <c r="C14" s="149">
        <v>43465</v>
      </c>
      <c r="D14" s="102" t="s">
        <v>2528</v>
      </c>
      <c r="E14" s="96">
        <v>6.9131637950188868E-2</v>
      </c>
      <c r="F14" s="98" t="s">
        <v>178</v>
      </c>
      <c r="G14" s="95">
        <v>19013.376350000002</v>
      </c>
      <c r="H14" s="96">
        <v>2.9318795732441495E-2</v>
      </c>
      <c r="I14" s="96">
        <v>6.8451552708381259E-4</v>
      </c>
      <c r="J14" s="85" t="s">
        <v>2529</v>
      </c>
    </row>
    <row r="15" spans="2:46">
      <c r="B15" s="88" t="s">
        <v>2530</v>
      </c>
      <c r="C15" s="149">
        <v>43281</v>
      </c>
      <c r="D15" s="102" t="s">
        <v>2528</v>
      </c>
      <c r="E15" s="96">
        <v>6.6401062416998669E-2</v>
      </c>
      <c r="F15" s="98" t="s">
        <v>178</v>
      </c>
      <c r="G15" s="95">
        <v>8433.6</v>
      </c>
      <c r="H15" s="96">
        <v>1.300468633963155E-2</v>
      </c>
      <c r="I15" s="96">
        <v>3.0362467154414907E-4</v>
      </c>
      <c r="J15" s="85" t="s">
        <v>2531</v>
      </c>
    </row>
    <row r="16" spans="2:46">
      <c r="B16" s="88" t="s">
        <v>2532</v>
      </c>
      <c r="C16" s="149">
        <v>43465</v>
      </c>
      <c r="D16" s="102" t="s">
        <v>2528</v>
      </c>
      <c r="E16" s="96">
        <v>3.7938938209127339E-2</v>
      </c>
      <c r="F16" s="98" t="s">
        <v>178</v>
      </c>
      <c r="G16" s="95">
        <v>7336.9390000000003</v>
      </c>
      <c r="H16" s="96">
        <v>1.1313625306868949E-2</v>
      </c>
      <c r="I16" s="96">
        <v>2.6414291571979435E-4</v>
      </c>
      <c r="J16" s="85" t="s">
        <v>2533</v>
      </c>
    </row>
    <row r="17" spans="2:10">
      <c r="B17" s="88" t="s">
        <v>2534</v>
      </c>
      <c r="C17" s="149">
        <v>43465</v>
      </c>
      <c r="D17" s="102" t="s">
        <v>2525</v>
      </c>
      <c r="E17" s="96">
        <v>6.4591788656818805E-2</v>
      </c>
      <c r="F17" s="98" t="s">
        <v>178</v>
      </c>
      <c r="G17" s="95">
        <v>77294.417000000001</v>
      </c>
      <c r="H17" s="96">
        <v>0.11918867967293738</v>
      </c>
      <c r="I17" s="96">
        <v>2.7827371435474165E-3</v>
      </c>
      <c r="J17" s="85" t="s">
        <v>2535</v>
      </c>
    </row>
    <row r="18" spans="2:10">
      <c r="B18" s="88" t="s">
        <v>2536</v>
      </c>
      <c r="C18" s="149">
        <v>43281</v>
      </c>
      <c r="D18" s="102" t="s">
        <v>2528</v>
      </c>
      <c r="E18" s="96">
        <v>6.9494108858495537E-2</v>
      </c>
      <c r="F18" s="98" t="s">
        <v>178</v>
      </c>
      <c r="G18" s="95">
        <v>29002.204000000002</v>
      </c>
      <c r="H18" s="96">
        <v>4.4721656964760895E-2</v>
      </c>
      <c r="I18" s="96">
        <v>1.0441311733490333E-3</v>
      </c>
      <c r="J18" s="85" t="s">
        <v>2537</v>
      </c>
    </row>
    <row r="19" spans="2:10">
      <c r="B19" s="88" t="s">
        <v>2538</v>
      </c>
      <c r="C19" s="149">
        <v>43281</v>
      </c>
      <c r="D19" s="102" t="s">
        <v>2528</v>
      </c>
      <c r="E19" s="96">
        <v>6.0800519556830392E-2</v>
      </c>
      <c r="F19" s="98" t="s">
        <v>178</v>
      </c>
      <c r="G19" s="95">
        <v>8537.1640000000007</v>
      </c>
      <c r="H19" s="96">
        <v>1.3164382950340808E-2</v>
      </c>
      <c r="I19" s="96">
        <v>3.0735316062162468E-4</v>
      </c>
      <c r="J19" s="85" t="s">
        <v>2539</v>
      </c>
    </row>
    <row r="20" spans="2:10">
      <c r="B20" s="88" t="s">
        <v>2540</v>
      </c>
      <c r="C20" s="149">
        <v>43465</v>
      </c>
      <c r="D20" s="102" t="s">
        <v>2528</v>
      </c>
      <c r="E20" s="96">
        <v>4.9531952531878823E-2</v>
      </c>
      <c r="F20" s="98" t="s">
        <v>178</v>
      </c>
      <c r="G20" s="95">
        <v>14344.697</v>
      </c>
      <c r="H20" s="96">
        <v>2.211965057888134E-2</v>
      </c>
      <c r="I20" s="96">
        <v>5.1643472716578209E-4</v>
      </c>
      <c r="J20" s="85" t="s">
        <v>2541</v>
      </c>
    </row>
    <row r="21" spans="2:10">
      <c r="B21" s="88" t="s">
        <v>2542</v>
      </c>
      <c r="C21" s="149">
        <v>43281</v>
      </c>
      <c r="D21" s="102" t="s">
        <v>2528</v>
      </c>
      <c r="E21" s="96">
        <v>3.7196897083425114E-2</v>
      </c>
      <c r="F21" s="98" t="s">
        <v>178</v>
      </c>
      <c r="G21" s="95">
        <v>3756.1089999999999</v>
      </c>
      <c r="H21" s="96">
        <v>5.7919535432635078E-3</v>
      </c>
      <c r="I21" s="96">
        <v>1.3522663647896771E-4</v>
      </c>
      <c r="J21" s="85" t="s">
        <v>2543</v>
      </c>
    </row>
    <row r="22" spans="2:10">
      <c r="B22" s="88" t="s">
        <v>2544</v>
      </c>
      <c r="C22" s="149">
        <v>43281</v>
      </c>
      <c r="D22" s="102" t="s">
        <v>2528</v>
      </c>
      <c r="E22" s="96">
        <v>1.2701421800947868E-2</v>
      </c>
      <c r="F22" s="98" t="s">
        <v>178</v>
      </c>
      <c r="G22" s="95">
        <v>1856.8</v>
      </c>
      <c r="H22" s="96">
        <v>2.8632021432635959E-3</v>
      </c>
      <c r="I22" s="96">
        <v>6.6848118255925811E-5</v>
      </c>
      <c r="J22" s="85" t="s">
        <v>2545</v>
      </c>
    </row>
    <row r="23" spans="2:10">
      <c r="B23" s="88" t="s">
        <v>2546</v>
      </c>
      <c r="C23" s="149">
        <v>43465</v>
      </c>
      <c r="D23" s="102" t="s">
        <v>2528</v>
      </c>
      <c r="E23" s="96">
        <v>4.7258648682402898E-2</v>
      </c>
      <c r="F23" s="98" t="s">
        <v>178</v>
      </c>
      <c r="G23" s="95">
        <v>3543.739</v>
      </c>
      <c r="H23" s="96">
        <v>5.4644771111410986E-3</v>
      </c>
      <c r="I23" s="96">
        <v>1.2758093695612683E-4</v>
      </c>
      <c r="J23" s="85" t="s">
        <v>2547</v>
      </c>
    </row>
    <row r="24" spans="2:10">
      <c r="B24" s="88" t="s">
        <v>2548</v>
      </c>
      <c r="C24" s="149">
        <v>43465</v>
      </c>
      <c r="D24" s="102" t="s">
        <v>2528</v>
      </c>
      <c r="E24" s="96">
        <v>6.8963475411777483E-2</v>
      </c>
      <c r="F24" s="98" t="s">
        <v>178</v>
      </c>
      <c r="G24" s="95">
        <v>4459.7740000000003</v>
      </c>
      <c r="H24" s="96">
        <v>6.8770112426062369E-3</v>
      </c>
      <c r="I24" s="96">
        <v>1.6055983398680706E-4</v>
      </c>
      <c r="J24" s="85" t="s">
        <v>2549</v>
      </c>
    </row>
    <row r="25" spans="2:10">
      <c r="B25" s="88" t="s">
        <v>2550</v>
      </c>
      <c r="C25" s="149">
        <v>43281</v>
      </c>
      <c r="D25" s="102" t="s">
        <v>2528</v>
      </c>
      <c r="E25" s="96">
        <v>3.8610641342526342E-2</v>
      </c>
      <c r="F25" s="98" t="s">
        <v>178</v>
      </c>
      <c r="G25" s="95">
        <v>1691.1310000000001</v>
      </c>
      <c r="H25" s="96">
        <v>2.6077390692263616E-3</v>
      </c>
      <c r="I25" s="96">
        <v>6.0883738191653427E-5</v>
      </c>
      <c r="J25" s="85" t="s">
        <v>2551</v>
      </c>
    </row>
    <row r="26" spans="2:10">
      <c r="B26" s="88" t="s">
        <v>2552</v>
      </c>
      <c r="C26" s="149">
        <v>43465</v>
      </c>
      <c r="D26" s="102" t="s">
        <v>2528</v>
      </c>
      <c r="E26" s="96">
        <v>7.874918566775245E-2</v>
      </c>
      <c r="F26" s="98" t="s">
        <v>178</v>
      </c>
      <c r="G26" s="95">
        <v>15350</v>
      </c>
      <c r="H26" s="96">
        <v>2.3669836761684722E-2</v>
      </c>
      <c r="I26" s="96">
        <v>5.5262743172579778E-4</v>
      </c>
      <c r="J26" s="85" t="s">
        <v>2553</v>
      </c>
    </row>
    <row r="27" spans="2:10">
      <c r="B27" s="88" t="s">
        <v>2554</v>
      </c>
      <c r="C27" s="149">
        <v>43555</v>
      </c>
      <c r="D27" s="102" t="s">
        <v>2528</v>
      </c>
      <c r="E27" s="96">
        <v>6.9699999999999998E-2</v>
      </c>
      <c r="F27" s="98" t="s">
        <v>178</v>
      </c>
      <c r="G27" s="95">
        <v>68256</v>
      </c>
      <c r="H27" s="96">
        <v>0.10525136013065489</v>
      </c>
      <c r="I27" s="96">
        <v>2.4573379791450198E-3</v>
      </c>
      <c r="J27" s="85" t="s">
        <v>2555</v>
      </c>
    </row>
    <row r="28" spans="2:10">
      <c r="B28" s="88" t="s">
        <v>2556</v>
      </c>
      <c r="C28" s="149">
        <v>43465</v>
      </c>
      <c r="D28" s="102" t="s">
        <v>2528</v>
      </c>
      <c r="E28" s="96">
        <v>6.3857061081238328E-2</v>
      </c>
      <c r="F28" s="98" t="s">
        <v>178</v>
      </c>
      <c r="G28" s="95">
        <v>29971.687000000002</v>
      </c>
      <c r="H28" s="96">
        <v>4.6216608388423987E-2</v>
      </c>
      <c r="I28" s="96">
        <v>1.0790342938957317E-3</v>
      </c>
      <c r="J28" s="85" t="s">
        <v>2557</v>
      </c>
    </row>
    <row r="29" spans="2:10">
      <c r="B29" s="88" t="s">
        <v>2558</v>
      </c>
      <c r="C29" s="149">
        <v>43281</v>
      </c>
      <c r="D29" s="102" t="s">
        <v>2528</v>
      </c>
      <c r="E29" s="96">
        <v>7.3165632146357393E-2</v>
      </c>
      <c r="F29" s="98" t="s">
        <v>178</v>
      </c>
      <c r="G29" s="95">
        <v>34436.25</v>
      </c>
      <c r="H29" s="96">
        <v>5.3101004311698084E-2</v>
      </c>
      <c r="I29" s="96">
        <v>1.2397665404408798E-3</v>
      </c>
      <c r="J29" s="85" t="s">
        <v>2559</v>
      </c>
    </row>
    <row r="30" spans="2:10">
      <c r="B30" s="88" t="s">
        <v>2560</v>
      </c>
      <c r="C30" s="149">
        <v>43465</v>
      </c>
      <c r="D30" s="102" t="s">
        <v>2528</v>
      </c>
      <c r="E30" s="96">
        <v>5.3647005628680001E-2</v>
      </c>
      <c r="F30" s="98" t="s">
        <v>178</v>
      </c>
      <c r="G30" s="95">
        <v>14634.135</v>
      </c>
      <c r="H30" s="96">
        <v>2.2565966553645411E-2</v>
      </c>
      <c r="I30" s="96">
        <v>5.2685501241554441E-4</v>
      </c>
      <c r="J30" s="85" t="s">
        <v>2561</v>
      </c>
    </row>
    <row r="31" spans="2:10">
      <c r="B31" s="88" t="s">
        <v>2562</v>
      </c>
      <c r="C31" s="149">
        <v>43465</v>
      </c>
      <c r="D31" s="102" t="s">
        <v>2528</v>
      </c>
      <c r="E31" s="96">
        <v>6.9443303632964234E-2</v>
      </c>
      <c r="F31" s="98" t="s">
        <v>178</v>
      </c>
      <c r="G31" s="95">
        <v>94345.737880000001</v>
      </c>
      <c r="H31" s="96">
        <v>0.14548196838959576</v>
      </c>
      <c r="I31" s="96">
        <v>3.39661516735503E-3</v>
      </c>
      <c r="J31" s="85" t="s">
        <v>2563</v>
      </c>
    </row>
    <row r="32" spans="2:10">
      <c r="B32" s="88" t="s">
        <v>2564</v>
      </c>
      <c r="C32" s="149">
        <v>43465</v>
      </c>
      <c r="D32" s="102" t="s">
        <v>2528</v>
      </c>
      <c r="E32" s="96">
        <v>6.9531116794543907E-2</v>
      </c>
      <c r="F32" s="98" t="s">
        <v>178</v>
      </c>
      <c r="G32" s="95">
        <v>34017.000260000008</v>
      </c>
      <c r="H32" s="96">
        <v>5.2454517477289055E-2</v>
      </c>
      <c r="I32" s="96">
        <v>1.2246728005667492E-3</v>
      </c>
      <c r="J32" s="85" t="s">
        <v>2565</v>
      </c>
    </row>
    <row r="33" spans="2:10">
      <c r="B33" s="88" t="s">
        <v>2566</v>
      </c>
      <c r="C33" s="149">
        <v>43281</v>
      </c>
      <c r="D33" s="102" t="s">
        <v>2528</v>
      </c>
      <c r="E33" s="96">
        <v>7.3231958762886601E-2</v>
      </c>
      <c r="F33" s="98" t="s">
        <v>178</v>
      </c>
      <c r="G33" s="95">
        <v>28712</v>
      </c>
      <c r="H33" s="96">
        <v>4.4274159811172102E-2</v>
      </c>
      <c r="I33" s="96">
        <v>1.0336833107303651E-3</v>
      </c>
      <c r="J33" s="85" t="s">
        <v>2567</v>
      </c>
    </row>
    <row r="34" spans="2:10">
      <c r="B34" s="88" t="s">
        <v>2568</v>
      </c>
      <c r="C34" s="149">
        <v>43281</v>
      </c>
      <c r="D34" s="102" t="s">
        <v>2528</v>
      </c>
      <c r="E34" s="96">
        <v>7.571428571428572E-2</v>
      </c>
      <c r="F34" s="98" t="s">
        <v>178</v>
      </c>
      <c r="G34" s="95">
        <v>23128</v>
      </c>
      <c r="H34" s="96">
        <v>3.5663582060211356E-2</v>
      </c>
      <c r="I34" s="96">
        <v>8.3264933165825737E-4</v>
      </c>
      <c r="J34" s="85" t="s">
        <v>2569</v>
      </c>
    </row>
    <row r="35" spans="2:10">
      <c r="B35" s="88" t="s">
        <v>2570</v>
      </c>
      <c r="C35" s="149">
        <v>43465</v>
      </c>
      <c r="D35" s="102" t="s">
        <v>2528</v>
      </c>
      <c r="E35" s="96">
        <v>7.1388742750780679E-2</v>
      </c>
      <c r="F35" s="98" t="s">
        <v>178</v>
      </c>
      <c r="G35" s="95">
        <v>27713.615000000002</v>
      </c>
      <c r="H35" s="96">
        <v>4.2734641246005033E-2</v>
      </c>
      <c r="I35" s="96">
        <v>9.9773966653339064E-4</v>
      </c>
      <c r="J35" s="85" t="s">
        <v>2571</v>
      </c>
    </row>
    <row r="36" spans="2:10">
      <c r="B36" s="88" t="s">
        <v>2572</v>
      </c>
      <c r="C36" s="149">
        <v>43465</v>
      </c>
      <c r="D36" s="102" t="s">
        <v>2528</v>
      </c>
      <c r="E36" s="96">
        <v>7.1196159917528423E-2</v>
      </c>
      <c r="F36" s="98" t="s">
        <v>178</v>
      </c>
      <c r="G36" s="95">
        <v>6216.4189999999999</v>
      </c>
      <c r="H36" s="96">
        <v>9.5857734835332505E-3</v>
      </c>
      <c r="I36" s="96">
        <v>2.2380219325742357E-4</v>
      </c>
      <c r="J36" s="85" t="s">
        <v>2553</v>
      </c>
    </row>
    <row r="37" spans="2:10">
      <c r="B37" s="88" t="s">
        <v>2573</v>
      </c>
      <c r="C37" s="149">
        <v>43465</v>
      </c>
      <c r="D37" s="102" t="s">
        <v>2528</v>
      </c>
      <c r="E37" s="96">
        <v>7.8899999999999998E-2</v>
      </c>
      <c r="F37" s="98" t="s">
        <v>178</v>
      </c>
      <c r="G37" s="95">
        <v>16050.794</v>
      </c>
      <c r="H37" s="96">
        <v>2.4750467353448116E-2</v>
      </c>
      <c r="I37" s="96">
        <v>5.7785726810292146E-4</v>
      </c>
      <c r="J37" s="85" t="s">
        <v>2571</v>
      </c>
    </row>
    <row r="38" spans="2:10">
      <c r="B38" s="88" t="s">
        <v>2574</v>
      </c>
      <c r="C38" s="149">
        <v>43465</v>
      </c>
      <c r="D38" s="102" t="s">
        <v>2525</v>
      </c>
      <c r="E38" s="96">
        <v>7.7600000000000002E-2</v>
      </c>
      <c r="F38" s="98" t="s">
        <v>178</v>
      </c>
      <c r="G38" s="95">
        <v>41742.833129999999</v>
      </c>
      <c r="H38" s="96">
        <v>6.4367820596569703E-2</v>
      </c>
      <c r="I38" s="96">
        <v>1.5028165905922113E-3</v>
      </c>
      <c r="J38" s="85" t="s">
        <v>2575</v>
      </c>
    </row>
    <row r="39" spans="2:10">
      <c r="B39" s="106"/>
      <c r="C39" s="102"/>
      <c r="D39" s="102"/>
      <c r="E39" s="85"/>
      <c r="F39" s="85"/>
      <c r="G39" s="85"/>
      <c r="H39" s="96"/>
      <c r="I39" s="85"/>
      <c r="J39" s="85"/>
    </row>
    <row r="40" spans="2:10">
      <c r="B40" s="103" t="s">
        <v>99</v>
      </c>
      <c r="C40" s="120"/>
      <c r="D40" s="120"/>
      <c r="E40" s="126">
        <v>0</v>
      </c>
      <c r="F40" s="148"/>
      <c r="G40" s="92">
        <v>3793.95</v>
      </c>
      <c r="H40" s="93">
        <v>5.8503047024100162E-3</v>
      </c>
      <c r="I40" s="93">
        <v>1.3658898010397981E-4</v>
      </c>
      <c r="J40" s="83"/>
    </row>
    <row r="41" spans="2:10">
      <c r="B41" s="88" t="s">
        <v>2576</v>
      </c>
      <c r="C41" s="102" t="s">
        <v>2524</v>
      </c>
      <c r="D41" s="102" t="s">
        <v>30</v>
      </c>
      <c r="E41" s="96">
        <v>0</v>
      </c>
      <c r="F41" s="98" t="s">
        <v>178</v>
      </c>
      <c r="G41" s="95">
        <v>1465.2</v>
      </c>
      <c r="H41" s="96">
        <v>2.2593514542814629E-3</v>
      </c>
      <c r="I41" s="96">
        <v>5.2749818434178427E-5</v>
      </c>
      <c r="J41" s="85" t="s">
        <v>2577</v>
      </c>
    </row>
    <row r="42" spans="2:10">
      <c r="B42" s="88" t="s">
        <v>2578</v>
      </c>
      <c r="C42" s="102" t="s">
        <v>2524</v>
      </c>
      <c r="D42" s="102" t="s">
        <v>30</v>
      </c>
      <c r="E42" s="96">
        <v>0</v>
      </c>
      <c r="F42" s="98" t="s">
        <v>178</v>
      </c>
      <c r="G42" s="95">
        <v>2328.75</v>
      </c>
      <c r="H42" s="96">
        <v>3.5909532481285538E-3</v>
      </c>
      <c r="I42" s="96">
        <v>8.3839161669801402E-5</v>
      </c>
      <c r="J42" s="85" t="s">
        <v>2561</v>
      </c>
    </row>
    <row r="43" spans="2:10">
      <c r="B43" s="150"/>
      <c r="C43" s="150"/>
      <c r="D43" s="151"/>
      <c r="E43" s="151"/>
      <c r="F43" s="152"/>
      <c r="G43" s="152"/>
      <c r="H43" s="152"/>
      <c r="I43" s="152"/>
      <c r="J43" s="151"/>
    </row>
    <row r="44" spans="2:10">
      <c r="B44" s="150"/>
      <c r="C44" s="150"/>
      <c r="D44" s="151"/>
      <c r="E44" s="151"/>
      <c r="F44" s="152"/>
      <c r="G44" s="152"/>
      <c r="H44" s="152"/>
      <c r="I44" s="152"/>
      <c r="J44" s="151"/>
    </row>
    <row r="45" spans="2:10">
      <c r="F45" s="3"/>
      <c r="G45" s="3"/>
      <c r="H45" s="3"/>
      <c r="I45" s="3"/>
    </row>
    <row r="46" spans="2:10">
      <c r="B46" s="113"/>
      <c r="F46" s="3"/>
      <c r="G46" s="3"/>
      <c r="H46" s="3"/>
      <c r="I46" s="3"/>
    </row>
    <row r="47" spans="2:10">
      <c r="B47" s="113"/>
      <c r="F47" s="3"/>
      <c r="G47" s="3"/>
      <c r="H47" s="3"/>
      <c r="I47" s="3"/>
    </row>
    <row r="48" spans="2:10">
      <c r="F48" s="3"/>
      <c r="G48" s="3"/>
      <c r="H48" s="3"/>
      <c r="I48" s="3"/>
    </row>
    <row r="49" spans="6:9">
      <c r="F49" s="3"/>
      <c r="G49" s="3"/>
      <c r="H49" s="3"/>
      <c r="I49" s="3"/>
    </row>
    <row r="50" spans="6:9">
      <c r="F50" s="3"/>
      <c r="G50" s="3"/>
      <c r="H50" s="3"/>
      <c r="I50" s="3"/>
    </row>
    <row r="51" spans="6:9">
      <c r="F51" s="3"/>
      <c r="G51" s="3"/>
      <c r="H51" s="3"/>
      <c r="I51" s="3"/>
    </row>
    <row r="52" spans="6:9">
      <c r="F52" s="3"/>
      <c r="G52" s="3"/>
      <c r="H52" s="3"/>
      <c r="I52" s="3"/>
    </row>
    <row r="53" spans="6:9">
      <c r="F53" s="3"/>
      <c r="G53" s="3"/>
      <c r="H53" s="3"/>
      <c r="I53" s="3"/>
    </row>
    <row r="54" spans="6:9">
      <c r="F54" s="3"/>
      <c r="G54" s="3"/>
      <c r="H54" s="3"/>
      <c r="I54" s="3"/>
    </row>
    <row r="55" spans="6:9">
      <c r="F55" s="3"/>
      <c r="G55" s="3"/>
      <c r="H55" s="3"/>
      <c r="I55" s="3"/>
    </row>
    <row r="56" spans="6:9">
      <c r="F56" s="3"/>
      <c r="G56" s="3"/>
      <c r="H56" s="3"/>
      <c r="I56" s="3"/>
    </row>
    <row r="57" spans="6:9">
      <c r="F57" s="3"/>
      <c r="G57" s="3"/>
      <c r="H57" s="3"/>
      <c r="I57" s="3"/>
    </row>
    <row r="58" spans="6:9">
      <c r="F58" s="3"/>
      <c r="G58" s="3"/>
      <c r="H58" s="3"/>
      <c r="I58" s="3"/>
    </row>
    <row r="59" spans="6:9">
      <c r="F59" s="3"/>
      <c r="G59" s="3"/>
      <c r="H59" s="3"/>
      <c r="I59" s="3"/>
    </row>
    <row r="60" spans="6:9">
      <c r="F60" s="3"/>
      <c r="G60" s="3"/>
      <c r="H60" s="3"/>
      <c r="I60" s="3"/>
    </row>
    <row r="61" spans="6:9">
      <c r="F61" s="3"/>
      <c r="G61" s="3"/>
      <c r="H61" s="3"/>
      <c r="I61" s="3"/>
    </row>
    <row r="62" spans="6:9">
      <c r="F62" s="3"/>
      <c r="G62" s="3"/>
      <c r="H62" s="3"/>
      <c r="I62" s="3"/>
    </row>
    <row r="63" spans="6:9">
      <c r="F63" s="3"/>
      <c r="G63" s="3"/>
      <c r="H63" s="3"/>
      <c r="I63" s="3"/>
    </row>
    <row r="64" spans="6:9">
      <c r="F64" s="3"/>
      <c r="G64" s="3"/>
      <c r="H64" s="3"/>
      <c r="I64" s="3"/>
    </row>
    <row r="65" spans="6:9">
      <c r="F65" s="3"/>
      <c r="G65" s="3"/>
      <c r="H65" s="3"/>
      <c r="I65" s="3"/>
    </row>
    <row r="66" spans="6:9">
      <c r="F66" s="3"/>
      <c r="G66" s="3"/>
      <c r="H66" s="3"/>
      <c r="I66" s="3"/>
    </row>
    <row r="67" spans="6:9">
      <c r="F67" s="3"/>
      <c r="G67" s="3"/>
      <c r="H67" s="3"/>
      <c r="I67" s="3"/>
    </row>
    <row r="68" spans="6:9">
      <c r="F68" s="3"/>
      <c r="G68" s="3"/>
      <c r="H68" s="3"/>
      <c r="I68" s="3"/>
    </row>
    <row r="69" spans="6:9">
      <c r="F69" s="3"/>
      <c r="G69" s="3"/>
      <c r="H69" s="3"/>
      <c r="I69" s="3"/>
    </row>
    <row r="70" spans="6:9">
      <c r="F70" s="3"/>
      <c r="G70" s="3"/>
      <c r="H70" s="3"/>
      <c r="I70" s="3"/>
    </row>
    <row r="71" spans="6:9">
      <c r="F71" s="3"/>
      <c r="G71" s="3"/>
      <c r="H71" s="3"/>
      <c r="I71" s="3"/>
    </row>
    <row r="72" spans="6:9">
      <c r="F72" s="3"/>
      <c r="G72" s="3"/>
      <c r="H72" s="3"/>
      <c r="I72" s="3"/>
    </row>
    <row r="73" spans="6:9">
      <c r="F73" s="3"/>
      <c r="G73" s="3"/>
      <c r="H73" s="3"/>
      <c r="I73" s="3"/>
    </row>
    <row r="74" spans="6:9">
      <c r="F74" s="3"/>
      <c r="G74" s="3"/>
      <c r="H74" s="3"/>
      <c r="I74" s="3"/>
    </row>
    <row r="75" spans="6:9">
      <c r="F75" s="3"/>
      <c r="G75" s="3"/>
      <c r="H75" s="3"/>
      <c r="I75" s="3"/>
    </row>
    <row r="76" spans="6:9">
      <c r="F76" s="3"/>
      <c r="G76" s="3"/>
      <c r="H76" s="3"/>
      <c r="I76" s="3"/>
    </row>
    <row r="77" spans="6:9">
      <c r="F77" s="3"/>
      <c r="G77" s="3"/>
      <c r="H77" s="3"/>
      <c r="I77" s="3"/>
    </row>
    <row r="78" spans="6:9">
      <c r="F78" s="3"/>
      <c r="G78" s="3"/>
      <c r="H78" s="3"/>
      <c r="I78" s="3"/>
    </row>
    <row r="79" spans="6:9">
      <c r="F79" s="3"/>
      <c r="G79" s="3"/>
      <c r="H79" s="3"/>
      <c r="I79" s="3"/>
    </row>
    <row r="80" spans="6:9">
      <c r="F80" s="3"/>
      <c r="G80" s="3"/>
      <c r="H80" s="3"/>
      <c r="I80" s="3"/>
    </row>
    <row r="81" spans="6:9">
      <c r="F81" s="3"/>
      <c r="G81" s="3"/>
      <c r="H81" s="3"/>
      <c r="I81" s="3"/>
    </row>
    <row r="82" spans="6:9">
      <c r="F82" s="3"/>
      <c r="G82" s="3"/>
      <c r="H82" s="3"/>
      <c r="I82" s="3"/>
    </row>
    <row r="83" spans="6:9">
      <c r="F83" s="3"/>
      <c r="G83" s="3"/>
      <c r="H83" s="3"/>
      <c r="I83" s="3"/>
    </row>
    <row r="84" spans="6:9">
      <c r="F84" s="3"/>
      <c r="G84" s="3"/>
      <c r="H84" s="3"/>
      <c r="I84" s="3"/>
    </row>
    <row r="85" spans="6:9">
      <c r="F85" s="3"/>
      <c r="G85" s="3"/>
      <c r="H85" s="3"/>
      <c r="I85" s="3"/>
    </row>
    <row r="86" spans="6:9">
      <c r="F86" s="3"/>
      <c r="G86" s="3"/>
      <c r="H86" s="3"/>
      <c r="I86" s="3"/>
    </row>
    <row r="87" spans="6:9">
      <c r="F87" s="3"/>
      <c r="G87" s="3"/>
      <c r="H87" s="3"/>
      <c r="I87" s="3"/>
    </row>
    <row r="88" spans="6:9">
      <c r="F88" s="3"/>
      <c r="G88" s="3"/>
      <c r="H88" s="3"/>
      <c r="I88" s="3"/>
    </row>
    <row r="89" spans="6:9">
      <c r="F89" s="3"/>
      <c r="G89" s="3"/>
      <c r="H89" s="3"/>
      <c r="I89" s="3"/>
    </row>
    <row r="90" spans="6:9">
      <c r="F90" s="3"/>
      <c r="G90" s="3"/>
      <c r="H90" s="3"/>
      <c r="I90" s="3"/>
    </row>
    <row r="91" spans="6:9">
      <c r="F91" s="3"/>
      <c r="G91" s="3"/>
      <c r="H91" s="3"/>
      <c r="I91" s="3"/>
    </row>
    <row r="92" spans="6:9">
      <c r="F92" s="3"/>
      <c r="G92" s="3"/>
      <c r="H92" s="3"/>
      <c r="I92" s="3"/>
    </row>
    <row r="93" spans="6:9">
      <c r="F93" s="3"/>
      <c r="G93" s="3"/>
      <c r="H93" s="3"/>
      <c r="I93" s="3"/>
    </row>
    <row r="94" spans="6:9">
      <c r="F94" s="3"/>
      <c r="G94" s="3"/>
      <c r="H94" s="3"/>
      <c r="I94" s="3"/>
    </row>
    <row r="95" spans="6:9">
      <c r="F95" s="3"/>
      <c r="G95" s="3"/>
      <c r="H95" s="3"/>
      <c r="I95" s="3"/>
    </row>
    <row r="96" spans="6:9">
      <c r="F96" s="3"/>
      <c r="G96" s="3"/>
      <c r="H96" s="3"/>
      <c r="I96" s="3"/>
    </row>
    <row r="97" spans="6:9">
      <c r="F97" s="3"/>
      <c r="G97" s="3"/>
      <c r="H97" s="3"/>
      <c r="I97" s="3"/>
    </row>
    <row r="98" spans="6:9">
      <c r="F98" s="3"/>
      <c r="G98" s="3"/>
      <c r="H98" s="3"/>
      <c r="I98" s="3"/>
    </row>
    <row r="99" spans="6:9">
      <c r="F99" s="3"/>
      <c r="G99" s="3"/>
      <c r="H99" s="3"/>
      <c r="I99" s="3"/>
    </row>
    <row r="100" spans="6:9">
      <c r="F100" s="3"/>
      <c r="G100" s="3"/>
      <c r="H100" s="3"/>
      <c r="I100" s="3"/>
    </row>
    <row r="101" spans="6:9">
      <c r="F101" s="3"/>
      <c r="G101" s="3"/>
      <c r="H101" s="3"/>
      <c r="I101" s="3"/>
    </row>
    <row r="102" spans="6:9">
      <c r="F102" s="3"/>
      <c r="G102" s="3"/>
      <c r="H102" s="3"/>
      <c r="I102" s="3"/>
    </row>
    <row r="103" spans="6:9">
      <c r="F103" s="3"/>
      <c r="G103" s="3"/>
      <c r="H103" s="3"/>
      <c r="I103" s="3"/>
    </row>
    <row r="104" spans="6:9">
      <c r="F104" s="3"/>
      <c r="G104" s="3"/>
      <c r="H104" s="3"/>
      <c r="I104" s="3"/>
    </row>
    <row r="105" spans="6:9">
      <c r="F105" s="3"/>
      <c r="G105" s="3"/>
      <c r="H105" s="3"/>
      <c r="I105" s="3"/>
    </row>
    <row r="106" spans="6:9">
      <c r="F106" s="3"/>
      <c r="G106" s="3"/>
      <c r="H106" s="3"/>
      <c r="I106" s="3"/>
    </row>
    <row r="107" spans="6:9">
      <c r="F107" s="3"/>
      <c r="G107" s="3"/>
      <c r="H107" s="3"/>
      <c r="I107" s="3"/>
    </row>
    <row r="108" spans="6:9">
      <c r="F108" s="3"/>
      <c r="G108" s="3"/>
      <c r="H108" s="3"/>
      <c r="I108" s="3"/>
    </row>
    <row r="109" spans="6:9">
      <c r="F109" s="3"/>
      <c r="G109" s="3"/>
      <c r="H109" s="3"/>
      <c r="I109" s="3"/>
    </row>
    <row r="110" spans="6:9">
      <c r="F110" s="3"/>
      <c r="G110" s="3"/>
      <c r="H110" s="3"/>
      <c r="I110" s="3"/>
    </row>
    <row r="111" spans="6:9">
      <c r="F111" s="3"/>
      <c r="G111" s="3"/>
      <c r="H111" s="3"/>
      <c r="I111" s="3"/>
    </row>
    <row r="112" spans="6:9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mergeCells count="1">
    <mergeCell ref="B6:J6"/>
  </mergeCells>
  <phoneticPr fontId="3" type="noConversion"/>
  <dataValidations count="1">
    <dataValidation allowBlank="1" showInputMessage="1" showErrorMessage="1" sqref="D1:J9 C5:C9 A1:A1048576 B1:B9 X28:XFD29 B43:J1048576 C13:C38 E13:E37 K1:XFD27 K28:V29 K30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193</v>
      </c>
      <c r="C1" s="79" t="s" vm="1">
        <v>272</v>
      </c>
    </row>
    <row r="2" spans="2:60">
      <c r="B2" s="57" t="s">
        <v>192</v>
      </c>
      <c r="C2" s="79" t="s">
        <v>273</v>
      </c>
    </row>
    <row r="3" spans="2:60">
      <c r="B3" s="57" t="s">
        <v>194</v>
      </c>
      <c r="C3" s="79" t="s">
        <v>274</v>
      </c>
    </row>
    <row r="4" spans="2:60">
      <c r="B4" s="57" t="s">
        <v>195</v>
      </c>
      <c r="C4" s="79">
        <v>17013</v>
      </c>
    </row>
    <row r="6" spans="2:60" ht="26.25" customHeight="1">
      <c r="B6" s="144" t="s">
        <v>228</v>
      </c>
      <c r="C6" s="145"/>
      <c r="D6" s="145"/>
      <c r="E6" s="145"/>
      <c r="F6" s="145"/>
      <c r="G6" s="145"/>
      <c r="H6" s="145"/>
      <c r="I6" s="145"/>
      <c r="J6" s="145"/>
      <c r="K6" s="146"/>
    </row>
    <row r="7" spans="2:60" s="3" customFormat="1" ht="66">
      <c r="B7" s="60" t="s">
        <v>130</v>
      </c>
      <c r="C7" s="60" t="s">
        <v>131</v>
      </c>
      <c r="D7" s="60" t="s">
        <v>15</v>
      </c>
      <c r="E7" s="60" t="s">
        <v>16</v>
      </c>
      <c r="F7" s="60" t="s">
        <v>63</v>
      </c>
      <c r="G7" s="60" t="s">
        <v>115</v>
      </c>
      <c r="H7" s="60" t="s">
        <v>59</v>
      </c>
      <c r="I7" s="60" t="s">
        <v>124</v>
      </c>
      <c r="J7" s="60" t="s">
        <v>196</v>
      </c>
      <c r="K7" s="60" t="s">
        <v>197</v>
      </c>
    </row>
    <row r="8" spans="2:60" s="3" customFormat="1" ht="21.75" customHeight="1">
      <c r="B8" s="16"/>
      <c r="C8" s="71"/>
      <c r="D8" s="17"/>
      <c r="E8" s="17"/>
      <c r="F8" s="17" t="s">
        <v>20</v>
      </c>
      <c r="G8" s="17"/>
      <c r="H8" s="17" t="s">
        <v>20</v>
      </c>
      <c r="I8" s="17" t="s">
        <v>258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3"/>
      <c r="C11" s="102"/>
      <c r="D11" s="102"/>
      <c r="E11" s="102"/>
      <c r="F11" s="102"/>
      <c r="G11" s="102"/>
      <c r="H11" s="102"/>
      <c r="I11" s="102"/>
      <c r="J11" s="102"/>
      <c r="K11" s="102"/>
    </row>
    <row r="12" spans="2:60">
      <c r="B12" s="113"/>
      <c r="C12" s="102"/>
      <c r="D12" s="102"/>
      <c r="E12" s="102"/>
      <c r="F12" s="102"/>
      <c r="G12" s="102"/>
      <c r="H12" s="102"/>
      <c r="I12" s="102"/>
      <c r="J12" s="102"/>
      <c r="K12" s="10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27.5703125" style="1" bestFit="1" customWidth="1"/>
    <col min="4" max="4" width="4.7109375" style="1" bestFit="1" customWidth="1"/>
    <col min="5" max="5" width="11.140625" style="1" bestFit="1" customWidth="1"/>
    <col min="6" max="6" width="6.85546875" style="1" bestFit="1" customWidth="1"/>
    <col min="7" max="7" width="9" style="1" bestFit="1" customWidth="1"/>
    <col min="8" max="8" width="9.140625" style="1" bestFit="1" customWidth="1"/>
    <col min="9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193</v>
      </c>
      <c r="C1" s="79" t="s" vm="1">
        <v>272</v>
      </c>
    </row>
    <row r="2" spans="2:60">
      <c r="B2" s="57" t="s">
        <v>192</v>
      </c>
      <c r="C2" s="79" t="s">
        <v>273</v>
      </c>
    </row>
    <row r="3" spans="2:60">
      <c r="B3" s="57" t="s">
        <v>194</v>
      </c>
      <c r="C3" s="79" t="s">
        <v>274</v>
      </c>
    </row>
    <row r="4" spans="2:60">
      <c r="B4" s="57" t="s">
        <v>195</v>
      </c>
      <c r="C4" s="79">
        <v>17013</v>
      </c>
    </row>
    <row r="6" spans="2:60" ht="26.25" customHeight="1">
      <c r="B6" s="144" t="s">
        <v>229</v>
      </c>
      <c r="C6" s="145"/>
      <c r="D6" s="145"/>
      <c r="E6" s="145"/>
      <c r="F6" s="145"/>
      <c r="G6" s="145"/>
      <c r="H6" s="145"/>
      <c r="I6" s="145"/>
      <c r="J6" s="145"/>
      <c r="K6" s="146"/>
    </row>
    <row r="7" spans="2:60" s="3" customFormat="1" ht="63">
      <c r="B7" s="60" t="s">
        <v>130</v>
      </c>
      <c r="C7" s="62" t="s">
        <v>51</v>
      </c>
      <c r="D7" s="62" t="s">
        <v>15</v>
      </c>
      <c r="E7" s="62" t="s">
        <v>16</v>
      </c>
      <c r="F7" s="62" t="s">
        <v>63</v>
      </c>
      <c r="G7" s="62" t="s">
        <v>115</v>
      </c>
      <c r="H7" s="62" t="s">
        <v>59</v>
      </c>
      <c r="I7" s="62" t="s">
        <v>124</v>
      </c>
      <c r="J7" s="62" t="s">
        <v>196</v>
      </c>
      <c r="K7" s="64" t="s">
        <v>197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258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22" t="s">
        <v>62</v>
      </c>
      <c r="C10" s="123"/>
      <c r="D10" s="123"/>
      <c r="E10" s="123"/>
      <c r="F10" s="123"/>
      <c r="G10" s="123"/>
      <c r="H10" s="126">
        <v>0</v>
      </c>
      <c r="I10" s="124">
        <v>834.68141292799999</v>
      </c>
      <c r="J10" s="126">
        <v>1</v>
      </c>
      <c r="K10" s="126">
        <v>3.0050022510466495E-5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27" t="s">
        <v>249</v>
      </c>
      <c r="C11" s="123"/>
      <c r="D11" s="123"/>
      <c r="E11" s="123"/>
      <c r="F11" s="123"/>
      <c r="G11" s="123"/>
      <c r="H11" s="126">
        <v>0</v>
      </c>
      <c r="I11" s="124">
        <v>834.68141292799999</v>
      </c>
      <c r="J11" s="126">
        <v>1</v>
      </c>
      <c r="K11" s="126">
        <v>3.0050022510466495E-5</v>
      </c>
    </row>
    <row r="12" spans="2:60">
      <c r="B12" s="84" t="s">
        <v>2579</v>
      </c>
      <c r="C12" s="85" t="s">
        <v>2580</v>
      </c>
      <c r="D12" s="85" t="s">
        <v>735</v>
      </c>
      <c r="E12" s="85" t="s">
        <v>366</v>
      </c>
      <c r="F12" s="99">
        <v>0</v>
      </c>
      <c r="G12" s="98" t="s">
        <v>178</v>
      </c>
      <c r="H12" s="96">
        <v>0</v>
      </c>
      <c r="I12" s="95">
        <v>834.68141292799999</v>
      </c>
      <c r="J12" s="96">
        <v>1</v>
      </c>
      <c r="K12" s="96">
        <v>3.0050022510466495E-5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6"/>
      <c r="C13" s="85"/>
      <c r="D13" s="85"/>
      <c r="E13" s="85"/>
      <c r="F13" s="85"/>
      <c r="G13" s="85"/>
      <c r="H13" s="96"/>
      <c r="I13" s="85"/>
      <c r="J13" s="96"/>
      <c r="K13" s="85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3"/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3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</row>
    <row r="112" spans="2:11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AH28:XFD29 D30:XFD1048576 D28:AF29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3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3.5703125" style="2" bestFit="1" customWidth="1"/>
    <col min="3" max="3" width="27.5703125" style="1" bestFit="1" customWidth="1"/>
    <col min="4" max="4" width="14.14062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193</v>
      </c>
      <c r="C1" s="79" t="s" vm="1">
        <v>272</v>
      </c>
    </row>
    <row r="2" spans="2:47">
      <c r="B2" s="57" t="s">
        <v>192</v>
      </c>
      <c r="C2" s="79" t="s">
        <v>273</v>
      </c>
    </row>
    <row r="3" spans="2:47">
      <c r="B3" s="57" t="s">
        <v>194</v>
      </c>
      <c r="C3" s="79" t="s">
        <v>274</v>
      </c>
    </row>
    <row r="4" spans="2:47">
      <c r="B4" s="57" t="s">
        <v>195</v>
      </c>
      <c r="C4" s="79">
        <v>17013</v>
      </c>
    </row>
    <row r="6" spans="2:47" ht="26.25" customHeight="1">
      <c r="B6" s="144" t="s">
        <v>230</v>
      </c>
      <c r="C6" s="145"/>
      <c r="D6" s="146"/>
    </row>
    <row r="7" spans="2:47" s="3" customFormat="1" ht="31.5">
      <c r="B7" s="60" t="s">
        <v>130</v>
      </c>
      <c r="C7" s="65" t="s">
        <v>121</v>
      </c>
      <c r="D7" s="66" t="s">
        <v>120</v>
      </c>
    </row>
    <row r="8" spans="2:47" s="3" customFormat="1">
      <c r="B8" s="16"/>
      <c r="C8" s="33" t="s">
        <v>258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20" t="s">
        <v>2594</v>
      </c>
      <c r="C10" s="92">
        <v>2093786.2499999998</v>
      </c>
      <c r="D10" s="120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82" t="s">
        <v>28</v>
      </c>
      <c r="C11" s="92">
        <v>302554.25000000006</v>
      </c>
      <c r="D11" s="129"/>
    </row>
    <row r="12" spans="2:47">
      <c r="B12" s="88" t="s">
        <v>2595</v>
      </c>
      <c r="C12" s="95">
        <v>16223.57</v>
      </c>
      <c r="D12" s="112">
        <v>45640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8" t="s">
        <v>2596</v>
      </c>
      <c r="C13" s="95">
        <v>119.47</v>
      </c>
      <c r="D13" s="112">
        <v>44440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8" t="s">
        <v>2597</v>
      </c>
      <c r="C14" s="95">
        <v>3620.28</v>
      </c>
      <c r="D14" s="112">
        <v>44516</v>
      </c>
    </row>
    <row r="15" spans="2:47">
      <c r="B15" s="88" t="s">
        <v>2598</v>
      </c>
      <c r="C15" s="95">
        <v>713.42</v>
      </c>
      <c r="D15" s="112">
        <v>43830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8" t="s">
        <v>2599</v>
      </c>
      <c r="C16" s="95">
        <v>3280.49</v>
      </c>
      <c r="D16" s="112">
        <v>47467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8" t="s">
        <v>2600</v>
      </c>
      <c r="C17" s="95">
        <v>19550.39</v>
      </c>
      <c r="D17" s="112">
        <v>46054</v>
      </c>
    </row>
    <row r="18" spans="2:4">
      <c r="B18" s="88" t="s">
        <v>2024</v>
      </c>
      <c r="C18" s="95">
        <v>308.89999999999998</v>
      </c>
      <c r="D18" s="112">
        <v>43830</v>
      </c>
    </row>
    <row r="19" spans="2:4">
      <c r="B19" s="88" t="s">
        <v>2601</v>
      </c>
      <c r="C19" s="95">
        <v>817.31</v>
      </c>
      <c r="D19" s="112">
        <v>44498</v>
      </c>
    </row>
    <row r="20" spans="2:4">
      <c r="B20" s="88" t="s">
        <v>2673</v>
      </c>
      <c r="C20" s="95">
        <v>28048.57</v>
      </c>
      <c r="D20" s="112">
        <v>44739</v>
      </c>
    </row>
    <row r="21" spans="2:4">
      <c r="B21" s="88" t="s">
        <v>2602</v>
      </c>
      <c r="C21" s="95">
        <v>312.42</v>
      </c>
      <c r="D21" s="112">
        <v>45534</v>
      </c>
    </row>
    <row r="22" spans="2:4">
      <c r="B22" s="88" t="s">
        <v>2603</v>
      </c>
      <c r="C22" s="95">
        <v>9768.7800000000007</v>
      </c>
      <c r="D22" s="112">
        <v>45534</v>
      </c>
    </row>
    <row r="23" spans="2:4">
      <c r="B23" s="88" t="s">
        <v>2604</v>
      </c>
      <c r="C23" s="95">
        <v>11311.14</v>
      </c>
      <c r="D23" s="112">
        <v>46132</v>
      </c>
    </row>
    <row r="24" spans="2:4">
      <c r="B24" s="88" t="s">
        <v>2605</v>
      </c>
      <c r="C24" s="95">
        <v>831</v>
      </c>
      <c r="D24" s="112">
        <v>44290</v>
      </c>
    </row>
    <row r="25" spans="2:4">
      <c r="B25" s="88" t="s">
        <v>2606</v>
      </c>
      <c r="C25" s="95">
        <v>7622.23</v>
      </c>
      <c r="D25" s="112">
        <v>44727</v>
      </c>
    </row>
    <row r="26" spans="2:4">
      <c r="B26" s="88" t="s">
        <v>2607</v>
      </c>
      <c r="C26" s="147">
        <v>2110.58</v>
      </c>
      <c r="D26" s="112">
        <v>44012</v>
      </c>
    </row>
    <row r="27" spans="2:4">
      <c r="B27" s="88" t="s">
        <v>2608</v>
      </c>
      <c r="C27" s="95">
        <v>19525.66</v>
      </c>
      <c r="D27" s="112">
        <v>46752</v>
      </c>
    </row>
    <row r="28" spans="2:4">
      <c r="B28" s="88" t="s">
        <v>2034</v>
      </c>
      <c r="C28" s="95">
        <v>19218.75</v>
      </c>
      <c r="D28" s="112">
        <v>46631</v>
      </c>
    </row>
    <row r="29" spans="2:4">
      <c r="B29" s="88" t="s">
        <v>2609</v>
      </c>
      <c r="C29" s="95">
        <v>2739.3</v>
      </c>
      <c r="D29" s="112">
        <v>45255</v>
      </c>
    </row>
    <row r="30" spans="2:4">
      <c r="B30" s="88" t="s">
        <v>2610</v>
      </c>
      <c r="C30" s="95">
        <v>19724.97</v>
      </c>
      <c r="D30" s="112">
        <v>48214</v>
      </c>
    </row>
    <row r="31" spans="2:4">
      <c r="B31" s="88" t="s">
        <v>2046</v>
      </c>
      <c r="C31" s="95">
        <v>19087.07</v>
      </c>
      <c r="D31" s="112">
        <v>47177</v>
      </c>
    </row>
    <row r="32" spans="2:4">
      <c r="B32" s="88" t="s">
        <v>2674</v>
      </c>
      <c r="C32" s="95">
        <v>16820.45</v>
      </c>
      <c r="D32" s="112">
        <v>43830</v>
      </c>
    </row>
    <row r="33" spans="2:4">
      <c r="B33" s="88" t="s">
        <v>2675</v>
      </c>
      <c r="C33" s="95">
        <v>15481.48</v>
      </c>
      <c r="D33" s="112">
        <v>44246</v>
      </c>
    </row>
    <row r="34" spans="2:4">
      <c r="B34" s="88" t="s">
        <v>2676</v>
      </c>
      <c r="C34" s="95">
        <v>47525.91</v>
      </c>
      <c r="D34" s="112">
        <v>46100</v>
      </c>
    </row>
    <row r="35" spans="2:4">
      <c r="B35" s="88" t="s">
        <v>2677</v>
      </c>
      <c r="C35" s="95">
        <v>1453.95</v>
      </c>
      <c r="D35" s="112">
        <v>43948</v>
      </c>
    </row>
    <row r="36" spans="2:4">
      <c r="B36" s="88" t="s">
        <v>2678</v>
      </c>
      <c r="C36" s="95">
        <v>6577.09</v>
      </c>
      <c r="D36" s="112">
        <v>44926</v>
      </c>
    </row>
    <row r="37" spans="2:4">
      <c r="B37" s="88" t="s">
        <v>2679</v>
      </c>
      <c r="C37" s="95">
        <v>13612.48</v>
      </c>
      <c r="D37" s="112">
        <v>43800</v>
      </c>
    </row>
    <row r="38" spans="2:4">
      <c r="B38" s="88" t="s">
        <v>2680</v>
      </c>
      <c r="C38" s="95">
        <v>16148.59</v>
      </c>
      <c r="D38" s="112">
        <v>44739</v>
      </c>
    </row>
    <row r="39" spans="2:4">
      <c r="B39" s="88"/>
      <c r="C39" s="95"/>
      <c r="D39" s="112"/>
    </row>
    <row r="40" spans="2:4">
      <c r="B40" s="82" t="s">
        <v>2611</v>
      </c>
      <c r="C40" s="92">
        <v>1791231.9999999998</v>
      </c>
      <c r="D40" s="129"/>
    </row>
    <row r="41" spans="2:4">
      <c r="B41" s="88" t="s">
        <v>2612</v>
      </c>
      <c r="C41" s="95">
        <v>41812.85</v>
      </c>
      <c r="D41" s="112">
        <v>45778</v>
      </c>
    </row>
    <row r="42" spans="2:4">
      <c r="B42" s="88" t="s">
        <v>2613</v>
      </c>
      <c r="C42" s="95">
        <v>56613.45</v>
      </c>
      <c r="D42" s="112">
        <v>46326</v>
      </c>
    </row>
    <row r="43" spans="2:4">
      <c r="B43" s="88" t="s">
        <v>2614</v>
      </c>
      <c r="C43" s="95">
        <v>29481.54</v>
      </c>
      <c r="D43" s="112">
        <v>46326</v>
      </c>
    </row>
    <row r="44" spans="2:4">
      <c r="B44" s="88" t="s">
        <v>2615</v>
      </c>
      <c r="C44" s="95">
        <v>4608.37</v>
      </c>
      <c r="D44" s="112">
        <v>46054</v>
      </c>
    </row>
    <row r="45" spans="2:4">
      <c r="B45" s="88" t="s">
        <v>2590</v>
      </c>
      <c r="C45" s="95">
        <v>25881.93</v>
      </c>
      <c r="D45" s="112">
        <v>45382</v>
      </c>
    </row>
    <row r="46" spans="2:4">
      <c r="B46" s="88" t="s">
        <v>2065</v>
      </c>
      <c r="C46" s="95">
        <v>36430.68</v>
      </c>
      <c r="D46" s="112">
        <v>46601</v>
      </c>
    </row>
    <row r="47" spans="2:4">
      <c r="B47" s="88" t="s">
        <v>2616</v>
      </c>
      <c r="C47" s="95">
        <v>16159.65</v>
      </c>
      <c r="D47" s="112">
        <v>44429</v>
      </c>
    </row>
    <row r="48" spans="2:4">
      <c r="B48" s="88" t="s">
        <v>2617</v>
      </c>
      <c r="C48" s="95">
        <v>2506.56</v>
      </c>
      <c r="D48" s="112">
        <v>44621</v>
      </c>
    </row>
    <row r="49" spans="2:4">
      <c r="B49" s="88" t="s">
        <v>2618</v>
      </c>
      <c r="C49" s="95">
        <v>53770.28</v>
      </c>
      <c r="D49" s="112">
        <v>47119</v>
      </c>
    </row>
    <row r="50" spans="2:4">
      <c r="B50" s="88" t="s">
        <v>2619</v>
      </c>
      <c r="C50" s="95">
        <v>12394.76</v>
      </c>
      <c r="D50" s="112">
        <v>45748</v>
      </c>
    </row>
    <row r="51" spans="2:4">
      <c r="B51" s="88" t="s">
        <v>2620</v>
      </c>
      <c r="C51" s="95">
        <v>46437.120000000003</v>
      </c>
      <c r="D51" s="112">
        <v>47119</v>
      </c>
    </row>
    <row r="52" spans="2:4">
      <c r="B52" s="88" t="s">
        <v>2621</v>
      </c>
      <c r="C52" s="95">
        <v>20635.18</v>
      </c>
      <c r="D52" s="112">
        <v>44722</v>
      </c>
    </row>
    <row r="53" spans="2:4">
      <c r="B53" s="88" t="s">
        <v>2622</v>
      </c>
      <c r="C53" s="95">
        <v>8395.9599999999991</v>
      </c>
      <c r="D53" s="112">
        <v>46082</v>
      </c>
    </row>
    <row r="54" spans="2:4">
      <c r="B54" s="88" t="s">
        <v>2068</v>
      </c>
      <c r="C54" s="95">
        <v>8595.24</v>
      </c>
      <c r="D54" s="112">
        <v>44727</v>
      </c>
    </row>
    <row r="55" spans="2:4">
      <c r="B55" s="88" t="s">
        <v>2623</v>
      </c>
      <c r="C55" s="95">
        <v>79626.23</v>
      </c>
      <c r="D55" s="112">
        <v>47119</v>
      </c>
    </row>
    <row r="56" spans="2:4">
      <c r="B56" s="88" t="s">
        <v>2624</v>
      </c>
      <c r="C56" s="95">
        <v>50645.95</v>
      </c>
      <c r="D56" s="112">
        <v>46742</v>
      </c>
    </row>
    <row r="57" spans="2:4">
      <c r="B57" s="88" t="s">
        <v>2069</v>
      </c>
      <c r="C57" s="95">
        <v>52331.15</v>
      </c>
      <c r="D57" s="112">
        <v>45557</v>
      </c>
    </row>
    <row r="58" spans="2:4">
      <c r="B58" s="88" t="s">
        <v>2070</v>
      </c>
      <c r="C58" s="95">
        <v>219</v>
      </c>
      <c r="D58" s="112">
        <v>44196</v>
      </c>
    </row>
    <row r="59" spans="2:4">
      <c r="B59" s="88" t="s">
        <v>2591</v>
      </c>
      <c r="C59" s="95">
        <v>27127.77</v>
      </c>
      <c r="D59" s="112">
        <v>46012</v>
      </c>
    </row>
    <row r="60" spans="2:4">
      <c r="B60" s="88" t="s">
        <v>2072</v>
      </c>
      <c r="C60" s="95">
        <v>75376.149999999994</v>
      </c>
      <c r="D60" s="112">
        <v>50041</v>
      </c>
    </row>
    <row r="61" spans="2:4">
      <c r="B61" s="88" t="s">
        <v>2625</v>
      </c>
      <c r="C61" s="95">
        <v>36774.74</v>
      </c>
      <c r="D61" s="112">
        <v>46971</v>
      </c>
    </row>
    <row r="62" spans="2:4">
      <c r="B62" s="88" t="s">
        <v>2681</v>
      </c>
      <c r="C62" s="95">
        <v>1215.31</v>
      </c>
      <c r="D62" s="112">
        <v>44075</v>
      </c>
    </row>
    <row r="63" spans="2:4">
      <c r="B63" s="88" t="s">
        <v>2626</v>
      </c>
      <c r="C63" s="95">
        <v>2563.61</v>
      </c>
      <c r="D63" s="112">
        <v>46326</v>
      </c>
    </row>
    <row r="64" spans="2:4">
      <c r="B64" s="88" t="s">
        <v>2627</v>
      </c>
      <c r="C64" s="95">
        <v>147.1</v>
      </c>
      <c r="D64" s="112">
        <v>43743</v>
      </c>
    </row>
    <row r="65" spans="2:4">
      <c r="B65" s="88" t="s">
        <v>2628</v>
      </c>
      <c r="C65" s="95">
        <v>1525.44</v>
      </c>
      <c r="D65" s="112">
        <v>44738</v>
      </c>
    </row>
    <row r="66" spans="2:4">
      <c r="B66" s="88" t="s">
        <v>2629</v>
      </c>
      <c r="C66" s="95">
        <v>50.85</v>
      </c>
      <c r="D66" s="112">
        <v>44013</v>
      </c>
    </row>
    <row r="67" spans="2:4">
      <c r="B67" s="88" t="s">
        <v>2630</v>
      </c>
      <c r="C67" s="95">
        <v>1307.49</v>
      </c>
      <c r="D67" s="112">
        <v>44378</v>
      </c>
    </row>
    <row r="68" spans="2:4">
      <c r="B68" s="88" t="s">
        <v>2631</v>
      </c>
      <c r="C68" s="95">
        <v>140.32</v>
      </c>
      <c r="D68" s="112">
        <v>44727</v>
      </c>
    </row>
    <row r="69" spans="2:4">
      <c r="B69" s="88" t="s">
        <v>2079</v>
      </c>
      <c r="C69" s="95">
        <v>1867.61</v>
      </c>
      <c r="D69" s="112">
        <v>46199</v>
      </c>
    </row>
    <row r="70" spans="2:4">
      <c r="B70" s="88" t="s">
        <v>2632</v>
      </c>
      <c r="C70" s="95">
        <v>2542.8200000000002</v>
      </c>
      <c r="D70" s="112">
        <v>46998</v>
      </c>
    </row>
    <row r="71" spans="2:4">
      <c r="B71" s="88" t="s">
        <v>2633</v>
      </c>
      <c r="C71" s="95">
        <v>529.96</v>
      </c>
      <c r="D71" s="112">
        <v>46938</v>
      </c>
    </row>
    <row r="72" spans="2:4">
      <c r="B72" s="88" t="s">
        <v>2634</v>
      </c>
      <c r="C72" s="95">
        <v>11978.5</v>
      </c>
      <c r="D72" s="112">
        <v>47026</v>
      </c>
    </row>
    <row r="73" spans="2:4">
      <c r="B73" s="88" t="s">
        <v>2635</v>
      </c>
      <c r="C73" s="95">
        <v>5528.47</v>
      </c>
      <c r="D73" s="112">
        <v>46201</v>
      </c>
    </row>
    <row r="74" spans="2:4">
      <c r="B74" s="88" t="s">
        <v>2085</v>
      </c>
      <c r="C74" s="95">
        <v>62.81</v>
      </c>
      <c r="D74" s="112">
        <v>46938</v>
      </c>
    </row>
    <row r="75" spans="2:4">
      <c r="B75" s="88" t="s">
        <v>2636</v>
      </c>
      <c r="C75" s="95">
        <v>2902.85</v>
      </c>
      <c r="D75" s="112">
        <v>46938</v>
      </c>
    </row>
    <row r="76" spans="2:4">
      <c r="B76" s="88" t="s">
        <v>2086</v>
      </c>
      <c r="C76" s="95">
        <v>6786.23</v>
      </c>
      <c r="D76" s="112">
        <v>46201</v>
      </c>
    </row>
    <row r="77" spans="2:4">
      <c r="B77" s="88" t="s">
        <v>2039</v>
      </c>
      <c r="C77" s="95">
        <v>18472.61</v>
      </c>
      <c r="D77" s="112">
        <v>47262</v>
      </c>
    </row>
    <row r="78" spans="2:4">
      <c r="B78" s="88" t="s">
        <v>2682</v>
      </c>
      <c r="C78" s="95">
        <v>5065.03</v>
      </c>
      <c r="D78" s="112">
        <v>44031</v>
      </c>
    </row>
    <row r="79" spans="2:4">
      <c r="B79" s="88" t="s">
        <v>2087</v>
      </c>
      <c r="C79" s="95">
        <v>49868.53</v>
      </c>
      <c r="D79" s="112">
        <v>45777</v>
      </c>
    </row>
    <row r="80" spans="2:4">
      <c r="B80" s="88" t="s">
        <v>2637</v>
      </c>
      <c r="C80" s="95">
        <v>164940.04999999999</v>
      </c>
      <c r="D80" s="112">
        <v>72686</v>
      </c>
    </row>
    <row r="81" spans="2:4">
      <c r="B81" s="88" t="s">
        <v>2088</v>
      </c>
      <c r="C81" s="95">
        <v>3673.64</v>
      </c>
      <c r="D81" s="112">
        <v>46734</v>
      </c>
    </row>
    <row r="82" spans="2:4">
      <c r="B82" s="88" t="s">
        <v>2638</v>
      </c>
      <c r="C82" s="95">
        <v>1274</v>
      </c>
      <c r="D82" s="112">
        <v>46663</v>
      </c>
    </row>
    <row r="83" spans="2:4">
      <c r="B83" s="88" t="s">
        <v>2090</v>
      </c>
      <c r="C83" s="95">
        <v>38123.269999999997</v>
      </c>
      <c r="D83" s="112">
        <v>47178</v>
      </c>
    </row>
    <row r="84" spans="2:4">
      <c r="B84" s="88" t="s">
        <v>2639</v>
      </c>
      <c r="C84" s="95">
        <v>635.6</v>
      </c>
      <c r="D84" s="112">
        <v>44008</v>
      </c>
    </row>
    <row r="85" spans="2:4">
      <c r="B85" s="88" t="s">
        <v>2091</v>
      </c>
      <c r="C85" s="95">
        <v>3690.44</v>
      </c>
      <c r="D85" s="112">
        <v>46201</v>
      </c>
    </row>
    <row r="86" spans="2:4">
      <c r="B86" s="88" t="s">
        <v>2640</v>
      </c>
      <c r="C86" s="95">
        <v>1135</v>
      </c>
      <c r="D86" s="112">
        <v>44305</v>
      </c>
    </row>
    <row r="87" spans="2:4">
      <c r="B87" s="88" t="s">
        <v>2592</v>
      </c>
      <c r="C87" s="95">
        <v>24516.63</v>
      </c>
      <c r="D87" s="112">
        <v>45710</v>
      </c>
    </row>
    <row r="88" spans="2:4">
      <c r="B88" s="88" t="s">
        <v>2641</v>
      </c>
      <c r="C88" s="95">
        <v>6663.73</v>
      </c>
      <c r="D88" s="112">
        <v>46734</v>
      </c>
    </row>
    <row r="89" spans="2:4">
      <c r="B89" s="88" t="s">
        <v>2642</v>
      </c>
      <c r="C89" s="95">
        <v>32.049999999999997</v>
      </c>
      <c r="D89" s="112">
        <v>43902</v>
      </c>
    </row>
    <row r="90" spans="2:4">
      <c r="B90" s="88" t="s">
        <v>2643</v>
      </c>
      <c r="C90" s="95">
        <v>7636.58</v>
      </c>
      <c r="D90" s="112">
        <v>44836</v>
      </c>
    </row>
    <row r="91" spans="2:4">
      <c r="B91" s="88" t="s">
        <v>2644</v>
      </c>
      <c r="C91" s="95">
        <v>2536.42</v>
      </c>
      <c r="D91" s="112">
        <v>44992</v>
      </c>
    </row>
    <row r="92" spans="2:4">
      <c r="B92" s="88" t="s">
        <v>2683</v>
      </c>
      <c r="C92" s="95">
        <v>7472.07</v>
      </c>
      <c r="D92" s="112">
        <v>44159</v>
      </c>
    </row>
    <row r="93" spans="2:4">
      <c r="B93" s="88" t="s">
        <v>2096</v>
      </c>
      <c r="C93" s="95">
        <v>50213.26</v>
      </c>
      <c r="D93" s="112">
        <v>46844</v>
      </c>
    </row>
    <row r="94" spans="2:4">
      <c r="B94" s="88" t="s">
        <v>2097</v>
      </c>
      <c r="C94" s="95">
        <v>51.56</v>
      </c>
      <c r="D94" s="112">
        <v>47009</v>
      </c>
    </row>
    <row r="95" spans="2:4">
      <c r="B95" s="88" t="s">
        <v>2645</v>
      </c>
      <c r="C95" s="95">
        <v>44722.32</v>
      </c>
      <c r="D95" s="112">
        <v>51592</v>
      </c>
    </row>
    <row r="96" spans="2:4">
      <c r="B96" s="88" t="s">
        <v>2103</v>
      </c>
      <c r="C96" s="95">
        <v>0.91</v>
      </c>
      <c r="D96" s="112">
        <v>46938</v>
      </c>
    </row>
    <row r="97" spans="2:4">
      <c r="B97" s="88" t="s">
        <v>2646</v>
      </c>
      <c r="C97" s="95">
        <v>668.53</v>
      </c>
      <c r="D97" s="112">
        <v>46938</v>
      </c>
    </row>
    <row r="98" spans="2:4">
      <c r="B98" s="88" t="s">
        <v>2647</v>
      </c>
      <c r="C98" s="95">
        <v>9901.2900000000009</v>
      </c>
      <c r="D98" s="112">
        <v>46201</v>
      </c>
    </row>
    <row r="99" spans="2:4">
      <c r="B99" s="88" t="s">
        <v>2648</v>
      </c>
      <c r="C99" s="95">
        <v>20.02</v>
      </c>
      <c r="D99" s="112">
        <v>46938</v>
      </c>
    </row>
    <row r="100" spans="2:4">
      <c r="B100" s="88" t="s">
        <v>2106</v>
      </c>
      <c r="C100" s="95">
        <v>54693.27</v>
      </c>
      <c r="D100" s="112">
        <v>45869</v>
      </c>
    </row>
    <row r="101" spans="2:4">
      <c r="B101" s="88" t="s">
        <v>2649</v>
      </c>
      <c r="C101" s="95">
        <v>12724.99</v>
      </c>
      <c r="D101" s="112">
        <v>44258</v>
      </c>
    </row>
    <row r="102" spans="2:4">
      <c r="B102" s="88" t="s">
        <v>2108</v>
      </c>
      <c r="C102" s="95">
        <v>1709.14</v>
      </c>
      <c r="D102" s="112">
        <v>46938</v>
      </c>
    </row>
    <row r="103" spans="2:4">
      <c r="B103" s="88" t="s">
        <v>2109</v>
      </c>
      <c r="C103" s="95">
        <v>35010.160000000003</v>
      </c>
      <c r="D103" s="112">
        <v>47992</v>
      </c>
    </row>
    <row r="104" spans="2:4">
      <c r="B104" s="88" t="s">
        <v>2650</v>
      </c>
      <c r="C104" s="95">
        <v>37922.339999999997</v>
      </c>
      <c r="D104" s="112">
        <v>44044</v>
      </c>
    </row>
    <row r="105" spans="2:4">
      <c r="B105" s="88" t="s">
        <v>2593</v>
      </c>
      <c r="C105" s="95">
        <v>3862.78</v>
      </c>
      <c r="D105" s="112">
        <v>46722</v>
      </c>
    </row>
    <row r="106" spans="2:4">
      <c r="B106" s="88" t="s">
        <v>2651</v>
      </c>
      <c r="C106" s="95">
        <v>20538.330000000002</v>
      </c>
      <c r="D106" s="112">
        <v>48213</v>
      </c>
    </row>
    <row r="107" spans="2:4">
      <c r="B107" s="88" t="s">
        <v>2059</v>
      </c>
      <c r="C107" s="95">
        <v>1835.44</v>
      </c>
      <c r="D107" s="112">
        <v>45939</v>
      </c>
    </row>
    <row r="108" spans="2:4">
      <c r="B108" s="88" t="s">
        <v>2684</v>
      </c>
      <c r="C108" s="95">
        <v>10091.86</v>
      </c>
      <c r="D108" s="112">
        <v>44076</v>
      </c>
    </row>
    <row r="109" spans="2:4">
      <c r="B109" s="88" t="s">
        <v>2685</v>
      </c>
      <c r="C109" s="95">
        <v>16768.759999999998</v>
      </c>
      <c r="D109" s="112">
        <v>44013</v>
      </c>
    </row>
    <row r="110" spans="2:4">
      <c r="B110" s="88" t="s">
        <v>2111</v>
      </c>
      <c r="C110" s="95">
        <v>117.85</v>
      </c>
      <c r="D110" s="112">
        <v>46938</v>
      </c>
    </row>
    <row r="111" spans="2:4">
      <c r="B111" s="88" t="s">
        <v>2652</v>
      </c>
      <c r="C111" s="95">
        <v>11238.1</v>
      </c>
      <c r="D111" s="112">
        <v>45838</v>
      </c>
    </row>
    <row r="112" spans="2:4">
      <c r="B112" s="88" t="s">
        <v>2589</v>
      </c>
      <c r="C112" s="95">
        <v>33073.39</v>
      </c>
      <c r="D112" s="112">
        <v>45485</v>
      </c>
    </row>
    <row r="113" spans="2:4">
      <c r="B113" s="88" t="s">
        <v>2653</v>
      </c>
      <c r="C113" s="95">
        <v>693.65</v>
      </c>
      <c r="D113" s="112">
        <v>43806</v>
      </c>
    </row>
    <row r="114" spans="2:4">
      <c r="B114" s="88" t="s">
        <v>2654</v>
      </c>
      <c r="C114" s="95">
        <v>8373.9699999999993</v>
      </c>
      <c r="D114" s="112">
        <v>45806</v>
      </c>
    </row>
    <row r="115" spans="2:4">
      <c r="B115" s="88" t="s">
        <v>2655</v>
      </c>
      <c r="C115" s="95">
        <v>5904.7</v>
      </c>
      <c r="D115" s="112">
        <v>46827</v>
      </c>
    </row>
    <row r="116" spans="2:4">
      <c r="B116" s="88" t="s">
        <v>2686</v>
      </c>
      <c r="C116" s="95">
        <v>5671.67</v>
      </c>
      <c r="D116" s="112">
        <v>44335</v>
      </c>
    </row>
    <row r="117" spans="2:4">
      <c r="B117" s="88" t="s">
        <v>2656</v>
      </c>
      <c r="C117" s="95">
        <v>10750.59</v>
      </c>
      <c r="D117" s="112">
        <v>47031</v>
      </c>
    </row>
    <row r="118" spans="2:4">
      <c r="B118" s="88" t="s">
        <v>2657</v>
      </c>
      <c r="C118" s="95">
        <v>22948.400000000001</v>
      </c>
      <c r="D118" s="112">
        <v>48723</v>
      </c>
    </row>
    <row r="119" spans="2:4">
      <c r="B119" s="88" t="s">
        <v>2658</v>
      </c>
      <c r="C119" s="95">
        <v>36876.300000000003</v>
      </c>
      <c r="D119" s="112">
        <v>45869</v>
      </c>
    </row>
    <row r="120" spans="2:4">
      <c r="B120" s="88" t="s">
        <v>2659</v>
      </c>
      <c r="C120" s="95">
        <v>1767.22</v>
      </c>
      <c r="D120" s="112">
        <v>46054</v>
      </c>
    </row>
    <row r="121" spans="2:4">
      <c r="B121" s="88" t="s">
        <v>2118</v>
      </c>
      <c r="C121" s="95">
        <v>50451.71</v>
      </c>
      <c r="D121" s="112">
        <v>47107</v>
      </c>
    </row>
    <row r="122" spans="2:4">
      <c r="B122" s="88" t="s">
        <v>2119</v>
      </c>
      <c r="C122" s="95">
        <v>5096.7</v>
      </c>
      <c r="D122" s="112">
        <v>46734</v>
      </c>
    </row>
    <row r="123" spans="2:4">
      <c r="B123" s="88" t="s">
        <v>2660</v>
      </c>
      <c r="C123" s="95">
        <v>27586.27</v>
      </c>
      <c r="D123" s="112">
        <v>46637</v>
      </c>
    </row>
    <row r="124" spans="2:4">
      <c r="B124" s="88" t="s">
        <v>2661</v>
      </c>
      <c r="C124" s="95">
        <v>4481.99</v>
      </c>
      <c r="D124" s="112">
        <v>45383</v>
      </c>
    </row>
    <row r="125" spans="2:4">
      <c r="B125" s="88" t="s">
        <v>2662</v>
      </c>
      <c r="C125" s="95">
        <v>934.03</v>
      </c>
      <c r="D125" s="112">
        <v>44621</v>
      </c>
    </row>
    <row r="126" spans="2:4">
      <c r="B126" s="88" t="s">
        <v>2663</v>
      </c>
      <c r="C126" s="95">
        <v>28486.58</v>
      </c>
      <c r="D126" s="112">
        <v>48069</v>
      </c>
    </row>
    <row r="127" spans="2:4">
      <c r="B127" s="88" t="s">
        <v>2664</v>
      </c>
      <c r="C127" s="95">
        <v>6276.78</v>
      </c>
      <c r="D127" s="112">
        <v>46482</v>
      </c>
    </row>
    <row r="128" spans="2:4">
      <c r="B128" s="88" t="s">
        <v>2665</v>
      </c>
      <c r="C128" s="95">
        <v>2532.5</v>
      </c>
      <c r="D128" s="112">
        <v>45536</v>
      </c>
    </row>
    <row r="129" spans="2:4">
      <c r="B129" s="88" t="s">
        <v>2666</v>
      </c>
      <c r="C129" s="95">
        <v>6438.4</v>
      </c>
      <c r="D129" s="112">
        <v>47102</v>
      </c>
    </row>
    <row r="130" spans="2:4">
      <c r="B130" s="88" t="s">
        <v>2667</v>
      </c>
      <c r="C130" s="95">
        <v>18531.759999999998</v>
      </c>
      <c r="D130" s="112">
        <v>46482</v>
      </c>
    </row>
    <row r="131" spans="2:4">
      <c r="B131" s="88" t="s">
        <v>2126</v>
      </c>
      <c r="C131" s="95">
        <v>1785.78</v>
      </c>
      <c r="D131" s="112">
        <v>47009</v>
      </c>
    </row>
    <row r="132" spans="2:4">
      <c r="B132" s="88" t="s">
        <v>2127</v>
      </c>
      <c r="C132" s="95">
        <v>2496.11</v>
      </c>
      <c r="D132" s="112">
        <v>46933</v>
      </c>
    </row>
    <row r="133" spans="2:4">
      <c r="B133" s="88" t="s">
        <v>2668</v>
      </c>
      <c r="C133" s="95">
        <v>76950.92</v>
      </c>
      <c r="D133" s="112">
        <v>46643</v>
      </c>
    </row>
    <row r="134" spans="2:4">
      <c r="B134" s="88" t="s">
        <v>2687</v>
      </c>
      <c r="C134" s="95">
        <v>60322.09</v>
      </c>
      <c r="D134" s="112">
        <v>44502</v>
      </c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193</v>
      </c>
      <c r="C1" s="79" t="s" vm="1">
        <v>272</v>
      </c>
    </row>
    <row r="2" spans="2:18">
      <c r="B2" s="57" t="s">
        <v>192</v>
      </c>
      <c r="C2" s="79" t="s">
        <v>273</v>
      </c>
    </row>
    <row r="3" spans="2:18">
      <c r="B3" s="57" t="s">
        <v>194</v>
      </c>
      <c r="C3" s="79" t="s">
        <v>274</v>
      </c>
    </row>
    <row r="4" spans="2:18">
      <c r="B4" s="57" t="s">
        <v>195</v>
      </c>
      <c r="C4" s="79">
        <v>17013</v>
      </c>
    </row>
    <row r="6" spans="2:18" ht="26.25" customHeight="1">
      <c r="B6" s="144" t="s">
        <v>233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6"/>
    </row>
    <row r="7" spans="2:18" s="3" customFormat="1" ht="78.75">
      <c r="B7" s="23" t="s">
        <v>130</v>
      </c>
      <c r="C7" s="31" t="s">
        <v>51</v>
      </c>
      <c r="D7" s="31" t="s">
        <v>71</v>
      </c>
      <c r="E7" s="31" t="s">
        <v>15</v>
      </c>
      <c r="F7" s="31" t="s">
        <v>72</v>
      </c>
      <c r="G7" s="31" t="s">
        <v>116</v>
      </c>
      <c r="H7" s="31" t="s">
        <v>18</v>
      </c>
      <c r="I7" s="31" t="s">
        <v>115</v>
      </c>
      <c r="J7" s="31" t="s">
        <v>17</v>
      </c>
      <c r="K7" s="31" t="s">
        <v>231</v>
      </c>
      <c r="L7" s="31" t="s">
        <v>260</v>
      </c>
      <c r="M7" s="31" t="s">
        <v>232</v>
      </c>
      <c r="N7" s="31" t="s">
        <v>65</v>
      </c>
      <c r="O7" s="31" t="s">
        <v>196</v>
      </c>
      <c r="P7" s="32" t="s">
        <v>198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262</v>
      </c>
      <c r="M8" s="33" t="s">
        <v>258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0" t="s">
        <v>271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0" t="s">
        <v>126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00" t="s">
        <v>261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7.570312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3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36" width="5.7109375" style="1" customWidth="1"/>
    <col min="37" max="37" width="3.42578125" style="1" customWidth="1"/>
    <col min="38" max="38" width="5.7109375" style="1" hidden="1" customWidth="1"/>
    <col min="39" max="39" width="10.140625" style="1" customWidth="1"/>
    <col min="40" max="40" width="13.85546875" style="1" customWidth="1"/>
    <col min="41" max="41" width="5.7109375" style="1" customWidth="1"/>
    <col min="42" max="16384" width="9.140625" style="1"/>
  </cols>
  <sheetData>
    <row r="1" spans="2:14">
      <c r="B1" s="57" t="s">
        <v>193</v>
      </c>
      <c r="C1" s="79" t="s" vm="1">
        <v>272</v>
      </c>
    </row>
    <row r="2" spans="2:14">
      <c r="B2" s="57" t="s">
        <v>192</v>
      </c>
      <c r="C2" s="79" t="s">
        <v>273</v>
      </c>
    </row>
    <row r="3" spans="2:14">
      <c r="B3" s="57" t="s">
        <v>194</v>
      </c>
      <c r="C3" s="79" t="s">
        <v>274</v>
      </c>
    </row>
    <row r="4" spans="2:14">
      <c r="B4" s="57" t="s">
        <v>195</v>
      </c>
      <c r="C4" s="79">
        <v>17013</v>
      </c>
    </row>
    <row r="6" spans="2:14" ht="26.25" customHeight="1">
      <c r="B6" s="133" t="s">
        <v>222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</row>
    <row r="7" spans="2:14" s="3" customFormat="1" ht="63">
      <c r="B7" s="13" t="s">
        <v>129</v>
      </c>
      <c r="C7" s="14" t="s">
        <v>51</v>
      </c>
      <c r="D7" s="14" t="s">
        <v>131</v>
      </c>
      <c r="E7" s="14" t="s">
        <v>15</v>
      </c>
      <c r="F7" s="14" t="s">
        <v>72</v>
      </c>
      <c r="G7" s="14" t="s">
        <v>115</v>
      </c>
      <c r="H7" s="14" t="s">
        <v>17</v>
      </c>
      <c r="I7" s="14" t="s">
        <v>19</v>
      </c>
      <c r="J7" s="14" t="s">
        <v>68</v>
      </c>
      <c r="K7" s="14" t="s">
        <v>196</v>
      </c>
      <c r="L7" s="14" t="s">
        <v>197</v>
      </c>
      <c r="M7" s="1"/>
    </row>
    <row r="8" spans="2:14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258</v>
      </c>
      <c r="K8" s="17" t="s">
        <v>20</v>
      </c>
      <c r="L8" s="17" t="s">
        <v>20</v>
      </c>
    </row>
    <row r="9" spans="2:1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4" s="4" customFormat="1" ht="18" customHeight="1">
      <c r="B10" s="80" t="s">
        <v>50</v>
      </c>
      <c r="C10" s="81"/>
      <c r="D10" s="81"/>
      <c r="E10" s="81"/>
      <c r="F10" s="81"/>
      <c r="G10" s="81"/>
      <c r="H10" s="81"/>
      <c r="I10" s="81"/>
      <c r="J10" s="89">
        <v>3551086.4646931444</v>
      </c>
      <c r="K10" s="90">
        <v>1</v>
      </c>
      <c r="L10" s="90">
        <v>0.1278454588156101</v>
      </c>
    </row>
    <row r="11" spans="2:14">
      <c r="B11" s="82" t="s">
        <v>249</v>
      </c>
      <c r="C11" s="83"/>
      <c r="D11" s="83"/>
      <c r="E11" s="83"/>
      <c r="F11" s="83"/>
      <c r="G11" s="83"/>
      <c r="H11" s="83"/>
      <c r="I11" s="83"/>
      <c r="J11" s="92">
        <v>3546348.4003631445</v>
      </c>
      <c r="K11" s="93">
        <v>0.9986657423362939</v>
      </c>
      <c r="L11" s="93">
        <v>0.12767488003241537</v>
      </c>
    </row>
    <row r="12" spans="2:14">
      <c r="B12" s="103" t="s">
        <v>48</v>
      </c>
      <c r="C12" s="83"/>
      <c r="D12" s="83"/>
      <c r="E12" s="83"/>
      <c r="F12" s="83"/>
      <c r="G12" s="83"/>
      <c r="H12" s="83"/>
      <c r="I12" s="83"/>
      <c r="J12" s="92">
        <v>2947270.7364529846</v>
      </c>
      <c r="K12" s="93">
        <v>0.82996310164688247</v>
      </c>
      <c r="L12" s="93">
        <v>0.10610701353007254</v>
      </c>
    </row>
    <row r="13" spans="2:14">
      <c r="B13" s="88" t="s">
        <v>2279</v>
      </c>
      <c r="C13" s="85" t="s">
        <v>2280</v>
      </c>
      <c r="D13" s="85">
        <v>12</v>
      </c>
      <c r="E13" s="85" t="s">
        <v>365</v>
      </c>
      <c r="F13" s="85" t="s">
        <v>366</v>
      </c>
      <c r="G13" s="98" t="s">
        <v>178</v>
      </c>
      <c r="H13" s="99">
        <v>0</v>
      </c>
      <c r="I13" s="99">
        <v>0</v>
      </c>
      <c r="J13" s="95">
        <v>941000.02264254307</v>
      </c>
      <c r="K13" s="96">
        <v>0.26498932988494733</v>
      </c>
      <c r="L13" s="96">
        <v>3.3877682460382155E-2</v>
      </c>
    </row>
    <row r="14" spans="2:14">
      <c r="B14" s="88" t="s">
        <v>2281</v>
      </c>
      <c r="C14" s="85" t="s">
        <v>2282</v>
      </c>
      <c r="D14" s="85">
        <v>10</v>
      </c>
      <c r="E14" s="85" t="s">
        <v>365</v>
      </c>
      <c r="F14" s="85" t="s">
        <v>366</v>
      </c>
      <c r="G14" s="98" t="s">
        <v>178</v>
      </c>
      <c r="H14" s="99">
        <v>0</v>
      </c>
      <c r="I14" s="99">
        <v>0</v>
      </c>
      <c r="J14" s="95">
        <v>117038.71575571</v>
      </c>
      <c r="K14" s="96">
        <v>3.2958565475488505E-2</v>
      </c>
      <c r="L14" s="96">
        <v>4.2136029251181551E-3</v>
      </c>
    </row>
    <row r="15" spans="2:14">
      <c r="B15" s="88" t="s">
        <v>2281</v>
      </c>
      <c r="C15" s="85" t="s">
        <v>2283</v>
      </c>
      <c r="D15" s="85">
        <v>10</v>
      </c>
      <c r="E15" s="85" t="s">
        <v>365</v>
      </c>
      <c r="F15" s="85" t="s">
        <v>366</v>
      </c>
      <c r="G15" s="98" t="s">
        <v>178</v>
      </c>
      <c r="H15" s="99">
        <v>0</v>
      </c>
      <c r="I15" s="99">
        <v>0</v>
      </c>
      <c r="J15" s="95">
        <v>1645718.0338466903</v>
      </c>
      <c r="K15" s="96">
        <v>0.46344071038802476</v>
      </c>
      <c r="L15" s="96">
        <v>5.9248790253389312E-2</v>
      </c>
      <c r="N15" s="121"/>
    </row>
    <row r="16" spans="2:14">
      <c r="B16" s="88" t="s">
        <v>2284</v>
      </c>
      <c r="C16" s="85" t="s">
        <v>2285</v>
      </c>
      <c r="D16" s="85">
        <v>20</v>
      </c>
      <c r="E16" s="85" t="s">
        <v>365</v>
      </c>
      <c r="F16" s="85" t="s">
        <v>366</v>
      </c>
      <c r="G16" s="98" t="s">
        <v>178</v>
      </c>
      <c r="H16" s="99">
        <v>0</v>
      </c>
      <c r="I16" s="99">
        <v>0</v>
      </c>
      <c r="J16" s="95">
        <v>227210.93013474802</v>
      </c>
      <c r="K16" s="96">
        <v>6.3983496992766606E-2</v>
      </c>
      <c r="L16" s="96">
        <v>8.1799995296674578E-3</v>
      </c>
    </row>
    <row r="17" spans="2:12">
      <c r="B17" s="88" t="s">
        <v>2286</v>
      </c>
      <c r="C17" s="85" t="s">
        <v>2287</v>
      </c>
      <c r="D17" s="85">
        <v>11</v>
      </c>
      <c r="E17" s="85" t="s">
        <v>402</v>
      </c>
      <c r="F17" s="85" t="s">
        <v>366</v>
      </c>
      <c r="G17" s="98" t="s">
        <v>178</v>
      </c>
      <c r="H17" s="99">
        <v>0</v>
      </c>
      <c r="I17" s="99">
        <v>0</v>
      </c>
      <c r="J17" s="95">
        <v>16303.034073292998</v>
      </c>
      <c r="K17" s="96">
        <v>4.5909989056551375E-3</v>
      </c>
      <c r="L17" s="96">
        <v>5.8693836151544503E-4</v>
      </c>
    </row>
    <row r="18" spans="2:12">
      <c r="B18" s="88" t="s">
        <v>2288</v>
      </c>
      <c r="C18" s="85" t="s">
        <v>2289</v>
      </c>
      <c r="D18" s="85">
        <v>26</v>
      </c>
      <c r="E18" s="85" t="s">
        <v>402</v>
      </c>
      <c r="F18" s="85" t="s">
        <v>366</v>
      </c>
      <c r="G18" s="98" t="s">
        <v>178</v>
      </c>
      <c r="H18" s="99">
        <v>0</v>
      </c>
      <c r="I18" s="99">
        <v>0</v>
      </c>
      <c r="J18" s="95">
        <v>0</v>
      </c>
      <c r="K18" s="96">
        <v>0</v>
      </c>
      <c r="L18" s="96">
        <v>0</v>
      </c>
    </row>
    <row r="19" spans="2:12">
      <c r="B19" s="84"/>
      <c r="C19" s="85"/>
      <c r="D19" s="85"/>
      <c r="E19" s="85"/>
      <c r="F19" s="85"/>
      <c r="G19" s="85"/>
      <c r="H19" s="85"/>
      <c r="I19" s="85"/>
      <c r="J19" s="85"/>
      <c r="K19" s="96"/>
      <c r="L19" s="85"/>
    </row>
    <row r="20" spans="2:12">
      <c r="B20" s="103" t="s">
        <v>49</v>
      </c>
      <c r="C20" s="83"/>
      <c r="D20" s="83"/>
      <c r="E20" s="83"/>
      <c r="F20" s="83"/>
      <c r="G20" s="83"/>
      <c r="H20" s="83"/>
      <c r="I20" s="83"/>
      <c r="J20" s="92">
        <v>599077.66391015996</v>
      </c>
      <c r="K20" s="93">
        <v>0.16870264068941146</v>
      </c>
      <c r="L20" s="93">
        <v>2.1567866502342822E-2</v>
      </c>
    </row>
    <row r="21" spans="2:12">
      <c r="B21" s="88" t="s">
        <v>2290</v>
      </c>
      <c r="C21" s="85" t="s">
        <v>2291</v>
      </c>
      <c r="D21" s="85">
        <v>12</v>
      </c>
      <c r="E21" s="85" t="s">
        <v>365</v>
      </c>
      <c r="F21" s="85" t="s">
        <v>366</v>
      </c>
      <c r="G21" s="98" t="s">
        <v>185</v>
      </c>
      <c r="H21" s="99">
        <v>0</v>
      </c>
      <c r="I21" s="99">
        <v>0</v>
      </c>
      <c r="J21" s="95">
        <v>0</v>
      </c>
      <c r="K21" s="96">
        <v>0</v>
      </c>
      <c r="L21" s="96">
        <v>0</v>
      </c>
    </row>
    <row r="22" spans="2:12">
      <c r="B22" s="88" t="s">
        <v>2279</v>
      </c>
      <c r="C22" s="85" t="s">
        <v>2292</v>
      </c>
      <c r="D22" s="85">
        <v>12</v>
      </c>
      <c r="E22" s="85" t="s">
        <v>365</v>
      </c>
      <c r="F22" s="85" t="s">
        <v>366</v>
      </c>
      <c r="G22" s="98" t="s">
        <v>180</v>
      </c>
      <c r="H22" s="99">
        <v>0</v>
      </c>
      <c r="I22" s="99">
        <v>0</v>
      </c>
      <c r="J22" s="95">
        <v>1526.89104</v>
      </c>
      <c r="K22" s="96">
        <v>4.2997855872595355E-4</v>
      </c>
      <c r="L22" s="96">
        <v>5.4970806121194289E-5</v>
      </c>
    </row>
    <row r="23" spans="2:12">
      <c r="B23" s="88" t="s">
        <v>2279</v>
      </c>
      <c r="C23" s="85" t="s">
        <v>2293</v>
      </c>
      <c r="D23" s="85">
        <v>12</v>
      </c>
      <c r="E23" s="85" t="s">
        <v>365</v>
      </c>
      <c r="F23" s="85" t="s">
        <v>366</v>
      </c>
      <c r="G23" s="98" t="s">
        <v>186</v>
      </c>
      <c r="H23" s="99">
        <v>0</v>
      </c>
      <c r="I23" s="99">
        <v>0</v>
      </c>
      <c r="J23" s="95">
        <v>976.11918000000003</v>
      </c>
      <c r="K23" s="96">
        <v>2.7487902356225735E-4</v>
      </c>
      <c r="L23" s="96">
        <v>3.5142034886103693E-5</v>
      </c>
    </row>
    <row r="24" spans="2:12">
      <c r="B24" s="88" t="s">
        <v>2279</v>
      </c>
      <c r="C24" s="85" t="s">
        <v>2294</v>
      </c>
      <c r="D24" s="85">
        <v>12</v>
      </c>
      <c r="E24" s="85" t="s">
        <v>365</v>
      </c>
      <c r="F24" s="85" t="s">
        <v>366</v>
      </c>
      <c r="G24" s="98" t="s">
        <v>179</v>
      </c>
      <c r="H24" s="99">
        <v>0</v>
      </c>
      <c r="I24" s="99">
        <v>0</v>
      </c>
      <c r="J24" s="95">
        <v>6042.5368499999995</v>
      </c>
      <c r="K24" s="96">
        <v>1.7016022870967029E-3</v>
      </c>
      <c r="L24" s="96">
        <v>2.175421251155695E-4</v>
      </c>
    </row>
    <row r="25" spans="2:12">
      <c r="B25" s="88" t="s">
        <v>2279</v>
      </c>
      <c r="C25" s="85" t="s">
        <v>2295</v>
      </c>
      <c r="D25" s="85">
        <v>12</v>
      </c>
      <c r="E25" s="85" t="s">
        <v>365</v>
      </c>
      <c r="F25" s="85" t="s">
        <v>366</v>
      </c>
      <c r="G25" s="98" t="s">
        <v>187</v>
      </c>
      <c r="H25" s="99">
        <v>0</v>
      </c>
      <c r="I25" s="99">
        <v>0</v>
      </c>
      <c r="J25" s="95">
        <v>4.1749000000000001</v>
      </c>
      <c r="K25" s="96">
        <v>1.1756683599538206E-6</v>
      </c>
      <c r="L25" s="96">
        <v>1.5030386089329205E-7</v>
      </c>
    </row>
    <row r="26" spans="2:12">
      <c r="B26" s="88" t="s">
        <v>2279</v>
      </c>
      <c r="C26" s="85" t="s">
        <v>2296</v>
      </c>
      <c r="D26" s="85">
        <v>12</v>
      </c>
      <c r="E26" s="85" t="s">
        <v>365</v>
      </c>
      <c r="F26" s="85" t="s">
        <v>366</v>
      </c>
      <c r="G26" s="98" t="s">
        <v>177</v>
      </c>
      <c r="H26" s="99">
        <v>0</v>
      </c>
      <c r="I26" s="99">
        <v>0</v>
      </c>
      <c r="J26" s="95">
        <v>98792.212262700996</v>
      </c>
      <c r="K26" s="96">
        <v>2.7820277890991257E-2</v>
      </c>
      <c r="L26" s="96">
        <v>3.5566961913515516E-3</v>
      </c>
    </row>
    <row r="27" spans="2:12">
      <c r="B27" s="88" t="s">
        <v>2281</v>
      </c>
      <c r="C27" s="85" t="s">
        <v>2297</v>
      </c>
      <c r="D27" s="85">
        <v>10</v>
      </c>
      <c r="E27" s="85" t="s">
        <v>365</v>
      </c>
      <c r="F27" s="85" t="s">
        <v>366</v>
      </c>
      <c r="G27" s="98" t="s">
        <v>184</v>
      </c>
      <c r="H27" s="99">
        <v>0</v>
      </c>
      <c r="I27" s="99">
        <v>0</v>
      </c>
      <c r="J27" s="95">
        <v>0.26474000000000003</v>
      </c>
      <c r="K27" s="96">
        <v>7.4551831568223067E-8</v>
      </c>
      <c r="L27" s="96">
        <v>9.5311131123835645E-9</v>
      </c>
    </row>
    <row r="28" spans="2:12">
      <c r="B28" s="88" t="s">
        <v>2281</v>
      </c>
      <c r="C28" s="85" t="s">
        <v>2298</v>
      </c>
      <c r="D28" s="85">
        <v>10</v>
      </c>
      <c r="E28" s="85" t="s">
        <v>365</v>
      </c>
      <c r="F28" s="85" t="s">
        <v>366</v>
      </c>
      <c r="G28" s="98" t="s">
        <v>177</v>
      </c>
      <c r="H28" s="99">
        <v>0</v>
      </c>
      <c r="I28" s="99">
        <v>0</v>
      </c>
      <c r="J28" s="95">
        <v>18559.975915790001</v>
      </c>
      <c r="K28" s="96">
        <v>5.2265626591533306E-3</v>
      </c>
      <c r="L28" s="96">
        <v>6.681923011879928E-4</v>
      </c>
    </row>
    <row r="29" spans="2:12">
      <c r="B29" s="88" t="s">
        <v>2281</v>
      </c>
      <c r="C29" s="85" t="s">
        <v>2299</v>
      </c>
      <c r="D29" s="85">
        <v>10</v>
      </c>
      <c r="E29" s="85" t="s">
        <v>365</v>
      </c>
      <c r="F29" s="85" t="s">
        <v>366</v>
      </c>
      <c r="G29" s="98" t="s">
        <v>179</v>
      </c>
      <c r="H29" s="99">
        <v>0</v>
      </c>
      <c r="I29" s="99">
        <v>0</v>
      </c>
      <c r="J29" s="95">
        <v>0</v>
      </c>
      <c r="K29" s="96">
        <v>0</v>
      </c>
      <c r="L29" s="96">
        <v>0</v>
      </c>
    </row>
    <row r="30" spans="2:12">
      <c r="B30" s="88" t="s">
        <v>2281</v>
      </c>
      <c r="C30" s="85" t="s">
        <v>2300</v>
      </c>
      <c r="D30" s="85">
        <v>10</v>
      </c>
      <c r="E30" s="85" t="s">
        <v>365</v>
      </c>
      <c r="F30" s="85" t="s">
        <v>366</v>
      </c>
      <c r="G30" s="98" t="s">
        <v>180</v>
      </c>
      <c r="H30" s="99">
        <v>0</v>
      </c>
      <c r="I30" s="99">
        <v>0</v>
      </c>
      <c r="J30" s="95">
        <v>3938.0728399999998</v>
      </c>
      <c r="K30" s="96">
        <v>1.1089768945798664E-3</v>
      </c>
      <c r="L30" s="96">
        <v>1.4177765990347352E-4</v>
      </c>
    </row>
    <row r="31" spans="2:12">
      <c r="B31" s="88" t="s">
        <v>2281</v>
      </c>
      <c r="C31" s="85" t="s">
        <v>2301</v>
      </c>
      <c r="D31" s="85">
        <v>10</v>
      </c>
      <c r="E31" s="85" t="s">
        <v>365</v>
      </c>
      <c r="F31" s="85" t="s">
        <v>366</v>
      </c>
      <c r="G31" s="98" t="s">
        <v>177</v>
      </c>
      <c r="H31" s="99">
        <v>0</v>
      </c>
      <c r="I31" s="99">
        <v>0</v>
      </c>
      <c r="J31" s="95">
        <v>457456.61828999995</v>
      </c>
      <c r="K31" s="96">
        <v>0.1288215938525534</v>
      </c>
      <c r="L31" s="96">
        <v>1.6469255771437867E-2</v>
      </c>
    </row>
    <row r="32" spans="2:12">
      <c r="B32" s="88" t="s">
        <v>2281</v>
      </c>
      <c r="C32" s="85" t="s">
        <v>2302</v>
      </c>
      <c r="D32" s="85">
        <v>10</v>
      </c>
      <c r="E32" s="85" t="s">
        <v>365</v>
      </c>
      <c r="F32" s="85" t="s">
        <v>366</v>
      </c>
      <c r="G32" s="98" t="s">
        <v>187</v>
      </c>
      <c r="H32" s="99">
        <v>0</v>
      </c>
      <c r="I32" s="99">
        <v>0</v>
      </c>
      <c r="J32" s="95">
        <v>3271.8772400000003</v>
      </c>
      <c r="K32" s="96">
        <v>9.2137357750390035E-4</v>
      </c>
      <c r="L32" s="96">
        <v>1.1779342775656624E-4</v>
      </c>
    </row>
    <row r="33" spans="2:12">
      <c r="B33" s="88" t="s">
        <v>2281</v>
      </c>
      <c r="C33" s="85" t="s">
        <v>2303</v>
      </c>
      <c r="D33" s="85">
        <v>10</v>
      </c>
      <c r="E33" s="85" t="s">
        <v>365</v>
      </c>
      <c r="F33" s="85" t="s">
        <v>366</v>
      </c>
      <c r="G33" s="98" t="s">
        <v>186</v>
      </c>
      <c r="H33" s="99">
        <v>0</v>
      </c>
      <c r="I33" s="99">
        <v>0</v>
      </c>
      <c r="J33" s="95">
        <v>243.7132</v>
      </c>
      <c r="K33" s="96">
        <v>6.8630601485807435E-5</v>
      </c>
      <c r="L33" s="96">
        <v>8.7741107357443447E-6</v>
      </c>
    </row>
    <row r="34" spans="2:12">
      <c r="B34" s="88" t="s">
        <v>2281</v>
      </c>
      <c r="C34" s="85" t="s">
        <v>2304</v>
      </c>
      <c r="D34" s="85">
        <v>10</v>
      </c>
      <c r="E34" s="85" t="s">
        <v>365</v>
      </c>
      <c r="F34" s="85" t="s">
        <v>366</v>
      </c>
      <c r="G34" s="98" t="s">
        <v>181</v>
      </c>
      <c r="H34" s="99">
        <v>0</v>
      </c>
      <c r="I34" s="99">
        <v>0</v>
      </c>
      <c r="J34" s="95">
        <v>5169.2159099999999</v>
      </c>
      <c r="K34" s="96">
        <v>1.4556716546879917E-3</v>
      </c>
      <c r="L34" s="96">
        <v>1.8610101057846466E-4</v>
      </c>
    </row>
    <row r="35" spans="2:12">
      <c r="B35" s="88" t="s">
        <v>2284</v>
      </c>
      <c r="C35" s="85" t="s">
        <v>2305</v>
      </c>
      <c r="D35" s="85">
        <v>20</v>
      </c>
      <c r="E35" s="85" t="s">
        <v>365</v>
      </c>
      <c r="F35" s="85" t="s">
        <v>366</v>
      </c>
      <c r="G35" s="98" t="s">
        <v>177</v>
      </c>
      <c r="H35" s="99">
        <v>0</v>
      </c>
      <c r="I35" s="99">
        <v>0</v>
      </c>
      <c r="J35" s="95">
        <v>3021.7695600000002</v>
      </c>
      <c r="K35" s="96">
        <v>8.5094226514732764E-4</v>
      </c>
      <c r="L35" s="96">
        <v>1.0878910431335466E-4</v>
      </c>
    </row>
    <row r="36" spans="2:12">
      <c r="B36" s="88" t="s">
        <v>2284</v>
      </c>
      <c r="C36" s="85" t="s">
        <v>2306</v>
      </c>
      <c r="D36" s="85">
        <v>20</v>
      </c>
      <c r="E36" s="85" t="s">
        <v>365</v>
      </c>
      <c r="F36" s="85" t="s">
        <v>366</v>
      </c>
      <c r="G36" s="98" t="s">
        <v>177</v>
      </c>
      <c r="H36" s="99">
        <v>0</v>
      </c>
      <c r="I36" s="99">
        <v>0</v>
      </c>
      <c r="J36" s="95">
        <v>11.975155951000001</v>
      </c>
      <c r="K36" s="96">
        <v>3.3722513011337771E-6</v>
      </c>
      <c r="L36" s="96">
        <v>4.3112701483498591E-7</v>
      </c>
    </row>
    <row r="37" spans="2:12">
      <c r="B37" s="88" t="s">
        <v>2286</v>
      </c>
      <c r="C37" s="85" t="s">
        <v>2307</v>
      </c>
      <c r="D37" s="85">
        <v>11</v>
      </c>
      <c r="E37" s="85" t="s">
        <v>402</v>
      </c>
      <c r="F37" s="85" t="s">
        <v>366</v>
      </c>
      <c r="G37" s="98" t="s">
        <v>177</v>
      </c>
      <c r="H37" s="99">
        <v>0</v>
      </c>
      <c r="I37" s="99">
        <v>0</v>
      </c>
      <c r="J37" s="95">
        <v>18.386515717999998</v>
      </c>
      <c r="K37" s="96">
        <v>5.1777155810788766E-6</v>
      </c>
      <c r="L37" s="96">
        <v>6.6194742407976228E-7</v>
      </c>
    </row>
    <row r="38" spans="2:12">
      <c r="B38" s="88" t="s">
        <v>2288</v>
      </c>
      <c r="C38" s="85" t="s">
        <v>2308</v>
      </c>
      <c r="D38" s="85">
        <v>26</v>
      </c>
      <c r="E38" s="85" t="s">
        <v>402</v>
      </c>
      <c r="F38" s="85" t="s">
        <v>366</v>
      </c>
      <c r="G38" s="98" t="s">
        <v>177</v>
      </c>
      <c r="H38" s="99">
        <v>0</v>
      </c>
      <c r="I38" s="99">
        <v>0</v>
      </c>
      <c r="J38" s="95">
        <v>0.75019000000000002</v>
      </c>
      <c r="K38" s="96">
        <v>2.1125647247928254E-7</v>
      </c>
      <c r="L38" s="96">
        <v>2.7008180651881189E-8</v>
      </c>
    </row>
    <row r="39" spans="2:12">
      <c r="B39" s="88" t="s">
        <v>2288</v>
      </c>
      <c r="C39" s="85" t="s">
        <v>2309</v>
      </c>
      <c r="D39" s="85">
        <v>26</v>
      </c>
      <c r="E39" s="85" t="s">
        <v>402</v>
      </c>
      <c r="F39" s="85" t="s">
        <v>366</v>
      </c>
      <c r="G39" s="98" t="s">
        <v>179</v>
      </c>
      <c r="H39" s="99">
        <v>0</v>
      </c>
      <c r="I39" s="99">
        <v>0</v>
      </c>
      <c r="J39" s="95">
        <v>5.4479999999999994E-2</v>
      </c>
      <c r="K39" s="96">
        <v>1.5341783575722566E-8</v>
      </c>
      <c r="L39" s="96">
        <v>1.9613773602880428E-9</v>
      </c>
    </row>
    <row r="40" spans="2:12">
      <c r="B40" s="88" t="s">
        <v>2288</v>
      </c>
      <c r="C40" s="85" t="s">
        <v>2310</v>
      </c>
      <c r="D40" s="85">
        <v>26</v>
      </c>
      <c r="E40" s="85" t="s">
        <v>402</v>
      </c>
      <c r="F40" s="85" t="s">
        <v>366</v>
      </c>
      <c r="G40" s="98" t="s">
        <v>187</v>
      </c>
      <c r="H40" s="99">
        <v>0</v>
      </c>
      <c r="I40" s="99">
        <v>0</v>
      </c>
      <c r="J40" s="95">
        <v>5.0220000000000001E-2</v>
      </c>
      <c r="K40" s="96">
        <v>1.4142150719030605E-8</v>
      </c>
      <c r="L40" s="96">
        <v>1.808009747313978E-9</v>
      </c>
    </row>
    <row r="41" spans="2:12">
      <c r="B41" s="88" t="s">
        <v>2288</v>
      </c>
      <c r="C41" s="85" t="s">
        <v>2311</v>
      </c>
      <c r="D41" s="85">
        <v>26</v>
      </c>
      <c r="E41" s="85" t="s">
        <v>402</v>
      </c>
      <c r="F41" s="85" t="s">
        <v>366</v>
      </c>
      <c r="G41" s="98" t="s">
        <v>180</v>
      </c>
      <c r="H41" s="99">
        <v>0</v>
      </c>
      <c r="I41" s="99">
        <v>0</v>
      </c>
      <c r="J41" s="95">
        <v>43.005420000000001</v>
      </c>
      <c r="K41" s="96">
        <v>1.2110496443154383E-5</v>
      </c>
      <c r="L41" s="96">
        <v>1.5482719742598865E-6</v>
      </c>
    </row>
    <row r="42" spans="2:12">
      <c r="B42" s="84"/>
      <c r="C42" s="85"/>
      <c r="D42" s="85"/>
      <c r="E42" s="85"/>
      <c r="F42" s="85"/>
      <c r="G42" s="85"/>
      <c r="H42" s="85"/>
      <c r="I42" s="85"/>
      <c r="J42" s="85"/>
      <c r="K42" s="96"/>
      <c r="L42" s="85"/>
    </row>
    <row r="43" spans="2:12">
      <c r="B43" s="82" t="s">
        <v>248</v>
      </c>
      <c r="C43" s="83"/>
      <c r="D43" s="83"/>
      <c r="E43" s="83"/>
      <c r="F43" s="83"/>
      <c r="G43" s="83"/>
      <c r="H43" s="83"/>
      <c r="I43" s="83"/>
      <c r="J43" s="92">
        <v>4738.0643299999992</v>
      </c>
      <c r="K43" s="93">
        <v>1.3342576637061479E-3</v>
      </c>
      <c r="L43" s="93">
        <v>1.705787831947565E-4</v>
      </c>
    </row>
    <row r="44" spans="2:12">
      <c r="B44" s="103" t="s">
        <v>49</v>
      </c>
      <c r="C44" s="83"/>
      <c r="D44" s="83"/>
      <c r="E44" s="83"/>
      <c r="F44" s="83"/>
      <c r="G44" s="83"/>
      <c r="H44" s="83"/>
      <c r="I44" s="83"/>
      <c r="J44" s="92">
        <v>4738.0643299999992</v>
      </c>
      <c r="K44" s="93">
        <v>1.3342576637061479E-3</v>
      </c>
      <c r="L44" s="93">
        <v>1.705787831947565E-4</v>
      </c>
    </row>
    <row r="45" spans="2:12">
      <c r="B45" s="88" t="s">
        <v>2312</v>
      </c>
      <c r="C45" s="85" t="s">
        <v>2313</v>
      </c>
      <c r="D45" s="85">
        <v>91</v>
      </c>
      <c r="E45" s="85" t="s">
        <v>2314</v>
      </c>
      <c r="F45" s="85" t="s">
        <v>2315</v>
      </c>
      <c r="G45" s="98" t="s">
        <v>185</v>
      </c>
      <c r="H45" s="99">
        <v>0</v>
      </c>
      <c r="I45" s="99">
        <v>0</v>
      </c>
      <c r="J45" s="95">
        <v>2.5447899999999999</v>
      </c>
      <c r="K45" s="96">
        <v>7.166229336575446E-7</v>
      </c>
      <c r="L45" s="96">
        <v>9.1616987751237318E-8</v>
      </c>
    </row>
    <row r="46" spans="2:12">
      <c r="B46" s="88" t="s">
        <v>2312</v>
      </c>
      <c r="C46" s="85" t="s">
        <v>2316</v>
      </c>
      <c r="D46" s="85">
        <v>91</v>
      </c>
      <c r="E46" s="85" t="s">
        <v>2314</v>
      </c>
      <c r="F46" s="85" t="s">
        <v>2315</v>
      </c>
      <c r="G46" s="98" t="s">
        <v>186</v>
      </c>
      <c r="H46" s="99">
        <v>0</v>
      </c>
      <c r="I46" s="99">
        <v>0</v>
      </c>
      <c r="J46" s="95">
        <v>8.4978999999999996</v>
      </c>
      <c r="K46" s="96">
        <v>2.3930422659348899E-6</v>
      </c>
      <c r="L46" s="96">
        <v>3.0593958645359327E-7</v>
      </c>
    </row>
    <row r="47" spans="2:12">
      <c r="B47" s="88" t="s">
        <v>2312</v>
      </c>
      <c r="C47" s="85" t="s">
        <v>2317</v>
      </c>
      <c r="D47" s="85">
        <v>91</v>
      </c>
      <c r="E47" s="85" t="s">
        <v>2314</v>
      </c>
      <c r="F47" s="85" t="s">
        <v>2315</v>
      </c>
      <c r="G47" s="98" t="s">
        <v>2275</v>
      </c>
      <c r="H47" s="99">
        <v>0</v>
      </c>
      <c r="I47" s="99">
        <v>0</v>
      </c>
      <c r="J47" s="95">
        <v>19.967770000000002</v>
      </c>
      <c r="K47" s="96">
        <v>5.6230030438657459E-6</v>
      </c>
      <c r="L47" s="96">
        <v>7.1887540406458853E-7</v>
      </c>
    </row>
    <row r="48" spans="2:12">
      <c r="B48" s="88" t="s">
        <v>2312</v>
      </c>
      <c r="C48" s="85" t="s">
        <v>2318</v>
      </c>
      <c r="D48" s="85">
        <v>91</v>
      </c>
      <c r="E48" s="85" t="s">
        <v>2314</v>
      </c>
      <c r="F48" s="85" t="s">
        <v>2315</v>
      </c>
      <c r="G48" s="98" t="s">
        <v>188</v>
      </c>
      <c r="H48" s="99">
        <v>0</v>
      </c>
      <c r="I48" s="99">
        <v>0</v>
      </c>
      <c r="J48" s="95">
        <v>19.902750000000001</v>
      </c>
      <c r="K48" s="96">
        <v>5.6046931545835602E-6</v>
      </c>
      <c r="L48" s="96">
        <v>7.1653456786844443E-7</v>
      </c>
    </row>
    <row r="49" spans="2:12">
      <c r="B49" s="88" t="s">
        <v>2312</v>
      </c>
      <c r="C49" s="85" t="s">
        <v>2319</v>
      </c>
      <c r="D49" s="85">
        <v>91</v>
      </c>
      <c r="E49" s="85" t="s">
        <v>2314</v>
      </c>
      <c r="F49" s="85" t="s">
        <v>2315</v>
      </c>
      <c r="G49" s="98" t="s">
        <v>181</v>
      </c>
      <c r="H49" s="99">
        <v>0</v>
      </c>
      <c r="I49" s="99">
        <v>0</v>
      </c>
      <c r="J49" s="95">
        <v>18.013930000000002</v>
      </c>
      <c r="K49" s="96">
        <v>5.07279396857959E-6</v>
      </c>
      <c r="L49" s="96">
        <v>6.4853367239011731E-7</v>
      </c>
    </row>
    <row r="50" spans="2:12">
      <c r="B50" s="88" t="s">
        <v>2312</v>
      </c>
      <c r="C50" s="85" t="s">
        <v>2320</v>
      </c>
      <c r="D50" s="85">
        <v>91</v>
      </c>
      <c r="E50" s="85" t="s">
        <v>2314</v>
      </c>
      <c r="F50" s="85" t="s">
        <v>2315</v>
      </c>
      <c r="G50" s="98" t="s">
        <v>179</v>
      </c>
      <c r="H50" s="99">
        <v>0</v>
      </c>
      <c r="I50" s="99">
        <v>0</v>
      </c>
      <c r="J50" s="95">
        <v>139.05663000000001</v>
      </c>
      <c r="K50" s="96">
        <v>3.9158897250905471E-5</v>
      </c>
      <c r="L50" s="96">
        <v>5.0062871857553436E-6</v>
      </c>
    </row>
    <row r="51" spans="2:12">
      <c r="B51" s="88" t="s">
        <v>2312</v>
      </c>
      <c r="C51" s="85" t="s">
        <v>2321</v>
      </c>
      <c r="D51" s="85">
        <v>91</v>
      </c>
      <c r="E51" s="85" t="s">
        <v>2314</v>
      </c>
      <c r="F51" s="85" t="s">
        <v>2315</v>
      </c>
      <c r="G51" s="98" t="s">
        <v>177</v>
      </c>
      <c r="H51" s="99">
        <v>0</v>
      </c>
      <c r="I51" s="99">
        <v>0</v>
      </c>
      <c r="J51" s="95">
        <v>2222.7058400000001</v>
      </c>
      <c r="K51" s="96">
        <v>6.2592275972420401E-4</v>
      </c>
      <c r="L51" s="96">
        <v>8.0021382400073749E-5</v>
      </c>
    </row>
    <row r="52" spans="2:12">
      <c r="B52" s="88" t="s">
        <v>2312</v>
      </c>
      <c r="C52" s="85" t="s">
        <v>2322</v>
      </c>
      <c r="D52" s="85">
        <v>91</v>
      </c>
      <c r="E52" s="85" t="s">
        <v>2314</v>
      </c>
      <c r="F52" s="85" t="s">
        <v>2315</v>
      </c>
      <c r="G52" s="98" t="s">
        <v>185</v>
      </c>
      <c r="H52" s="99">
        <v>0</v>
      </c>
      <c r="I52" s="99">
        <v>0</v>
      </c>
      <c r="J52" s="95">
        <v>1.81057</v>
      </c>
      <c r="K52" s="96">
        <v>5.0986367637107215E-7</v>
      </c>
      <c r="L52" s="96">
        <v>6.5183755639073463E-8</v>
      </c>
    </row>
    <row r="53" spans="2:12">
      <c r="B53" s="88" t="s">
        <v>2312</v>
      </c>
      <c r="C53" s="85" t="s">
        <v>2323</v>
      </c>
      <c r="D53" s="85">
        <v>91</v>
      </c>
      <c r="E53" s="85" t="s">
        <v>2314</v>
      </c>
      <c r="F53" s="85" t="s">
        <v>2315</v>
      </c>
      <c r="G53" s="98" t="s">
        <v>2324</v>
      </c>
      <c r="H53" s="99">
        <v>0</v>
      </c>
      <c r="I53" s="99">
        <v>0</v>
      </c>
      <c r="J53" s="95">
        <v>22.164009999999998</v>
      </c>
      <c r="K53" s="96">
        <v>6.2414729183214156E-6</v>
      </c>
      <c r="L53" s="96">
        <v>7.9794396892800639E-7</v>
      </c>
    </row>
    <row r="54" spans="2:12">
      <c r="B54" s="88" t="s">
        <v>2312</v>
      </c>
      <c r="C54" s="85" t="s">
        <v>2325</v>
      </c>
      <c r="D54" s="85">
        <v>91</v>
      </c>
      <c r="E54" s="85" t="s">
        <v>2314</v>
      </c>
      <c r="F54" s="85" t="s">
        <v>2315</v>
      </c>
      <c r="G54" s="98" t="s">
        <v>182</v>
      </c>
      <c r="H54" s="99">
        <v>0</v>
      </c>
      <c r="I54" s="99">
        <v>0</v>
      </c>
      <c r="J54" s="95">
        <v>2.4998800000000001</v>
      </c>
      <c r="K54" s="96">
        <v>7.039760999500245E-7</v>
      </c>
      <c r="L54" s="96">
        <v>9.0000147493334676E-8</v>
      </c>
    </row>
    <row r="55" spans="2:12">
      <c r="B55" s="88" t="s">
        <v>2312</v>
      </c>
      <c r="C55" s="85" t="s">
        <v>2326</v>
      </c>
      <c r="D55" s="85">
        <v>91</v>
      </c>
      <c r="E55" s="85" t="s">
        <v>2314</v>
      </c>
      <c r="F55" s="85" t="s">
        <v>2315</v>
      </c>
      <c r="G55" s="98" t="s">
        <v>184</v>
      </c>
      <c r="H55" s="99">
        <v>0</v>
      </c>
      <c r="I55" s="99">
        <v>0</v>
      </c>
      <c r="J55" s="95">
        <v>12.686260000000001</v>
      </c>
      <c r="K55" s="96">
        <v>3.5725010151495264E-6</v>
      </c>
      <c r="L55" s="96">
        <v>4.5672803140102409E-7</v>
      </c>
    </row>
    <row r="56" spans="2:12">
      <c r="B56" s="88" t="s">
        <v>2312</v>
      </c>
      <c r="C56" s="85" t="s">
        <v>2327</v>
      </c>
      <c r="D56" s="85">
        <v>91</v>
      </c>
      <c r="E56" s="85" t="s">
        <v>2314</v>
      </c>
      <c r="F56" s="85" t="s">
        <v>2315</v>
      </c>
      <c r="G56" s="98" t="s">
        <v>187</v>
      </c>
      <c r="H56" s="99">
        <v>0</v>
      </c>
      <c r="I56" s="99">
        <v>0</v>
      </c>
      <c r="J56" s="95">
        <v>1992.5854399999998</v>
      </c>
      <c r="K56" s="96">
        <v>5.6111994450469755E-4</v>
      </c>
      <c r="L56" s="96">
        <v>7.1736636755792739E-5</v>
      </c>
    </row>
    <row r="57" spans="2:12">
      <c r="B57" s="88" t="s">
        <v>2312</v>
      </c>
      <c r="C57" s="85" t="s">
        <v>2328</v>
      </c>
      <c r="D57" s="85">
        <v>91</v>
      </c>
      <c r="E57" s="85" t="s">
        <v>2314</v>
      </c>
      <c r="F57" s="85" t="s">
        <v>2315</v>
      </c>
      <c r="G57" s="98" t="s">
        <v>180</v>
      </c>
      <c r="H57" s="99">
        <v>0</v>
      </c>
      <c r="I57" s="99">
        <v>0</v>
      </c>
      <c r="J57" s="95">
        <v>275.62855999999999</v>
      </c>
      <c r="K57" s="96">
        <v>7.7618093149927714E-5</v>
      </c>
      <c r="L57" s="96">
        <v>9.9231207311452736E-6</v>
      </c>
    </row>
    <row r="58" spans="2:12">
      <c r="B58" s="84"/>
      <c r="C58" s="85"/>
      <c r="D58" s="85"/>
      <c r="E58" s="85"/>
      <c r="F58" s="85"/>
      <c r="G58" s="85"/>
      <c r="H58" s="85"/>
      <c r="I58" s="85"/>
      <c r="J58" s="85"/>
      <c r="K58" s="96"/>
      <c r="L58" s="85"/>
    </row>
    <row r="59" spans="2:12">
      <c r="B59" s="150"/>
      <c r="C59" s="150"/>
      <c r="D59" s="151"/>
      <c r="E59" s="151"/>
      <c r="F59" s="151"/>
      <c r="G59" s="151"/>
      <c r="H59" s="151"/>
      <c r="I59" s="151"/>
      <c r="J59" s="151"/>
      <c r="K59" s="151"/>
      <c r="L59" s="151"/>
    </row>
    <row r="60" spans="2:12">
      <c r="B60" s="150"/>
      <c r="C60" s="150"/>
      <c r="D60" s="151"/>
      <c r="E60" s="151"/>
      <c r="F60" s="151"/>
      <c r="G60" s="151"/>
      <c r="H60" s="151"/>
      <c r="I60" s="151"/>
      <c r="J60" s="151"/>
      <c r="K60" s="151"/>
      <c r="L60" s="151"/>
    </row>
    <row r="61" spans="2:12">
      <c r="B61" s="150"/>
      <c r="C61" s="150"/>
      <c r="D61" s="151"/>
      <c r="E61" s="151"/>
      <c r="F61" s="151"/>
      <c r="G61" s="151"/>
      <c r="H61" s="151"/>
      <c r="I61" s="151"/>
      <c r="J61" s="151"/>
      <c r="K61" s="151"/>
      <c r="L61" s="151"/>
    </row>
    <row r="62" spans="2:12">
      <c r="B62" s="154" t="s">
        <v>271</v>
      </c>
      <c r="C62" s="150"/>
      <c r="D62" s="151"/>
      <c r="E62" s="151"/>
      <c r="F62" s="151"/>
      <c r="G62" s="151"/>
      <c r="H62" s="151"/>
      <c r="I62" s="151"/>
      <c r="J62" s="151"/>
      <c r="K62" s="151"/>
      <c r="L62" s="151"/>
    </row>
    <row r="63" spans="2:12">
      <c r="B63" s="113"/>
      <c r="D63" s="1"/>
    </row>
    <row r="64" spans="2:12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E514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3.42578125" style="2" bestFit="1" customWidth="1"/>
    <col min="3" max="3" width="27.5703125" style="2" bestFit="1" customWidth="1"/>
    <col min="4" max="4" width="7.140625" style="2" bestFit="1" customWidth="1"/>
    <col min="5" max="5" width="4.5703125" style="1" bestFit="1" customWidth="1"/>
    <col min="6" max="6" width="9.5703125" style="1" bestFit="1" customWidth="1"/>
    <col min="7" max="7" width="11.28515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8.140625" style="1" bestFit="1" customWidth="1"/>
    <col min="12" max="12" width="14.28515625" style="1" bestFit="1" customWidth="1"/>
    <col min="13" max="13" width="10.140625" style="1" bestFit="1" customWidth="1"/>
    <col min="14" max="14" width="6.8554687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193</v>
      </c>
      <c r="C1" s="79" t="s" vm="1">
        <v>272</v>
      </c>
    </row>
    <row r="2" spans="2:18">
      <c r="B2" s="57" t="s">
        <v>192</v>
      </c>
      <c r="C2" s="79" t="s">
        <v>273</v>
      </c>
    </row>
    <row r="3" spans="2:18">
      <c r="B3" s="57" t="s">
        <v>194</v>
      </c>
      <c r="C3" s="79" t="s">
        <v>274</v>
      </c>
    </row>
    <row r="4" spans="2:18">
      <c r="B4" s="57" t="s">
        <v>195</v>
      </c>
      <c r="C4" s="79">
        <v>17013</v>
      </c>
    </row>
    <row r="6" spans="2:18" ht="26.25" customHeight="1">
      <c r="B6" s="144" t="s">
        <v>234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6"/>
    </row>
    <row r="7" spans="2:18" s="3" customFormat="1" ht="78.75">
      <c r="B7" s="23" t="s">
        <v>130</v>
      </c>
      <c r="C7" s="31" t="s">
        <v>51</v>
      </c>
      <c r="D7" s="31" t="s">
        <v>71</v>
      </c>
      <c r="E7" s="31" t="s">
        <v>15</v>
      </c>
      <c r="F7" s="31" t="s">
        <v>72</v>
      </c>
      <c r="G7" s="31" t="s">
        <v>116</v>
      </c>
      <c r="H7" s="31" t="s">
        <v>18</v>
      </c>
      <c r="I7" s="31" t="s">
        <v>115</v>
      </c>
      <c r="J7" s="31" t="s">
        <v>17</v>
      </c>
      <c r="K7" s="31" t="s">
        <v>231</v>
      </c>
      <c r="L7" s="31" t="s">
        <v>255</v>
      </c>
      <c r="M7" s="31" t="s">
        <v>232</v>
      </c>
      <c r="N7" s="31" t="s">
        <v>65</v>
      </c>
      <c r="O7" s="31" t="s">
        <v>196</v>
      </c>
      <c r="P7" s="32" t="s">
        <v>198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262</v>
      </c>
      <c r="M8" s="33" t="s">
        <v>258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22" t="s">
        <v>236</v>
      </c>
      <c r="C10" s="123"/>
      <c r="D10" s="123"/>
      <c r="E10" s="123"/>
      <c r="F10" s="123"/>
      <c r="G10" s="123"/>
      <c r="H10" s="124">
        <v>0.9020057502149752</v>
      </c>
      <c r="I10" s="123"/>
      <c r="J10" s="123"/>
      <c r="K10" s="128">
        <v>7.0650125274141398E-2</v>
      </c>
      <c r="L10" s="124"/>
      <c r="M10" s="124">
        <v>88465.607319999996</v>
      </c>
      <c r="N10" s="123"/>
      <c r="O10" s="126">
        <v>1</v>
      </c>
      <c r="P10" s="126">
        <v>3.1849199589129989E-3</v>
      </c>
      <c r="Q10" s="5"/>
    </row>
    <row r="11" spans="2:18" ht="20.25" customHeight="1">
      <c r="B11" s="127" t="s">
        <v>249</v>
      </c>
      <c r="C11" s="123"/>
      <c r="D11" s="123"/>
      <c r="E11" s="123"/>
      <c r="F11" s="123"/>
      <c r="G11" s="123"/>
      <c r="H11" s="124">
        <v>0.9020057502149752</v>
      </c>
      <c r="I11" s="123"/>
      <c r="J11" s="123"/>
      <c r="K11" s="128">
        <v>7.0650125274141398E-2</v>
      </c>
      <c r="L11" s="124"/>
      <c r="M11" s="124">
        <v>88465.607319999996</v>
      </c>
      <c r="N11" s="123"/>
      <c r="O11" s="126">
        <v>1</v>
      </c>
      <c r="P11" s="126">
        <v>3.1849199589129989E-3</v>
      </c>
    </row>
    <row r="12" spans="2:18">
      <c r="B12" s="103" t="s">
        <v>36</v>
      </c>
      <c r="C12" s="83"/>
      <c r="D12" s="83"/>
      <c r="E12" s="83"/>
      <c r="F12" s="83"/>
      <c r="G12" s="83"/>
      <c r="H12" s="92">
        <v>0.9020057502149752</v>
      </c>
      <c r="I12" s="83"/>
      <c r="J12" s="83"/>
      <c r="K12" s="105">
        <v>7.0650125274141398E-2</v>
      </c>
      <c r="L12" s="92"/>
      <c r="M12" s="92">
        <v>88465.607319999996</v>
      </c>
      <c r="N12" s="83"/>
      <c r="O12" s="93">
        <v>1</v>
      </c>
      <c r="P12" s="93">
        <v>3.1849199589129989E-3</v>
      </c>
    </row>
    <row r="13" spans="2:18">
      <c r="B13" s="88" t="s">
        <v>2581</v>
      </c>
      <c r="C13" s="85">
        <v>3987</v>
      </c>
      <c r="D13" s="98" t="s">
        <v>370</v>
      </c>
      <c r="E13" s="85" t="s">
        <v>1840</v>
      </c>
      <c r="F13" s="85" t="s">
        <v>2329</v>
      </c>
      <c r="G13" s="112">
        <v>39930</v>
      </c>
      <c r="H13" s="95">
        <v>8.0000000000000016E-2</v>
      </c>
      <c r="I13" s="98" t="s">
        <v>178</v>
      </c>
      <c r="J13" s="99">
        <v>6.2E-2</v>
      </c>
      <c r="K13" s="99">
        <v>6.1800000000000008E-2</v>
      </c>
      <c r="L13" s="95">
        <v>33238456</v>
      </c>
      <c r="M13" s="95">
        <v>39597.218439999997</v>
      </c>
      <c r="N13" s="85"/>
      <c r="O13" s="96">
        <v>0.44760014246856356</v>
      </c>
      <c r="P13" s="96">
        <v>1.4255706273604298E-3</v>
      </c>
    </row>
    <row r="14" spans="2:18">
      <c r="B14" s="88" t="s">
        <v>2582</v>
      </c>
      <c r="C14" s="85" t="s">
        <v>2583</v>
      </c>
      <c r="D14" s="98" t="s">
        <v>370</v>
      </c>
      <c r="E14" s="85" t="s">
        <v>2358</v>
      </c>
      <c r="F14" s="85" t="s">
        <v>2329</v>
      </c>
      <c r="G14" s="112">
        <v>40065</v>
      </c>
      <c r="H14" s="95">
        <v>0.44</v>
      </c>
      <c r="I14" s="98" t="s">
        <v>178</v>
      </c>
      <c r="J14" s="99">
        <v>6.25E-2</v>
      </c>
      <c r="K14" s="99">
        <v>6.2400000000000011E-2</v>
      </c>
      <c r="L14" s="95">
        <v>18780000</v>
      </c>
      <c r="M14" s="95">
        <v>21181.560359999999</v>
      </c>
      <c r="N14" s="85"/>
      <c r="O14" s="96">
        <v>0.23943271291160115</v>
      </c>
      <c r="P14" s="96">
        <v>7.6257402616884456E-4</v>
      </c>
    </row>
    <row r="15" spans="2:18">
      <c r="B15" s="88" t="s">
        <v>2584</v>
      </c>
      <c r="C15" s="85">
        <v>8745</v>
      </c>
      <c r="D15" s="98" t="s">
        <v>370</v>
      </c>
      <c r="E15" s="85" t="s">
        <v>966</v>
      </c>
      <c r="F15" s="85" t="s">
        <v>2329</v>
      </c>
      <c r="G15" s="112">
        <v>39902</v>
      </c>
      <c r="H15" s="95">
        <v>2.48</v>
      </c>
      <c r="I15" s="98" t="s">
        <v>178</v>
      </c>
      <c r="J15" s="99">
        <v>8.6999999999999994E-2</v>
      </c>
      <c r="K15" s="99">
        <v>8.9700000000000002E-2</v>
      </c>
      <c r="L15" s="95">
        <v>23500000</v>
      </c>
      <c r="M15" s="95">
        <v>26620.283429999999</v>
      </c>
      <c r="N15" s="85"/>
      <c r="O15" s="96">
        <v>0.30091110247746844</v>
      </c>
      <c r="P15" s="96">
        <v>9.5837777613900393E-4</v>
      </c>
    </row>
    <row r="16" spans="2:18">
      <c r="B16" s="88" t="s">
        <v>2585</v>
      </c>
      <c r="C16" s="85" t="s">
        <v>2586</v>
      </c>
      <c r="D16" s="98" t="s">
        <v>416</v>
      </c>
      <c r="E16" s="85" t="s">
        <v>677</v>
      </c>
      <c r="F16" s="85" t="s">
        <v>174</v>
      </c>
      <c r="G16" s="112">
        <v>41121</v>
      </c>
      <c r="H16" s="95">
        <v>1.21</v>
      </c>
      <c r="I16" s="98" t="s">
        <v>178</v>
      </c>
      <c r="J16" s="99">
        <v>7.0900000000000005E-2</v>
      </c>
      <c r="K16" s="99">
        <v>8.7599999999999983E-2</v>
      </c>
      <c r="L16" s="95">
        <v>890635.31</v>
      </c>
      <c r="M16" s="95">
        <v>1066.5450900000001</v>
      </c>
      <c r="N16" s="96">
        <v>7.869739520535381E-3</v>
      </c>
      <c r="O16" s="96">
        <v>1.2056042142366882E-2</v>
      </c>
      <c r="P16" s="96">
        <v>3.8397529244720509E-5</v>
      </c>
    </row>
    <row r="17" spans="2:16">
      <c r="B17" s="84"/>
      <c r="C17" s="85"/>
      <c r="D17" s="85"/>
      <c r="E17" s="85"/>
      <c r="F17" s="85"/>
      <c r="G17" s="85"/>
      <c r="H17" s="85"/>
      <c r="I17" s="85"/>
      <c r="J17" s="85"/>
      <c r="K17" s="85"/>
      <c r="L17" s="95"/>
      <c r="M17" s="85"/>
      <c r="N17" s="85"/>
      <c r="O17" s="96"/>
      <c r="P17" s="85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0" t="s">
        <v>271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0" t="s">
        <v>126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0" t="s">
        <v>261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</row>
    <row r="111" spans="2:16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</row>
    <row r="112" spans="2:16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</row>
    <row r="113" spans="2:16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</row>
    <row r="114" spans="2:16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</row>
    <row r="115" spans="2:16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</row>
    <row r="116" spans="2:16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42578125" style="2" bestFit="1" customWidth="1"/>
    <col min="3" max="3" width="27.5703125" style="2" bestFit="1" customWidth="1"/>
    <col min="4" max="4" width="7.140625" style="2" bestFit="1" customWidth="1"/>
    <col min="5" max="5" width="4.5703125" style="1" bestFit="1" customWidth="1"/>
    <col min="6" max="6" width="6.28515625" style="1" bestFit="1" customWidth="1"/>
    <col min="7" max="7" width="11.28515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8.140625" style="1" bestFit="1" customWidth="1"/>
    <col min="12" max="12" width="14.28515625" style="1" bestFit="1" customWidth="1"/>
    <col min="13" max="13" width="10.140625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193</v>
      </c>
      <c r="C1" s="79" t="s" vm="1">
        <v>272</v>
      </c>
    </row>
    <row r="2" spans="2:18">
      <c r="B2" s="57" t="s">
        <v>192</v>
      </c>
      <c r="C2" s="79" t="s">
        <v>273</v>
      </c>
    </row>
    <row r="3" spans="2:18">
      <c r="B3" s="57" t="s">
        <v>194</v>
      </c>
      <c r="C3" s="79" t="s">
        <v>274</v>
      </c>
    </row>
    <row r="4" spans="2:18">
      <c r="B4" s="57" t="s">
        <v>195</v>
      </c>
      <c r="C4" s="79">
        <v>17013</v>
      </c>
    </row>
    <row r="6" spans="2:18" ht="26.25" customHeight="1">
      <c r="B6" s="144" t="s">
        <v>238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6"/>
    </row>
    <row r="7" spans="2:18" s="3" customFormat="1" ht="78.75">
      <c r="B7" s="23" t="s">
        <v>130</v>
      </c>
      <c r="C7" s="31" t="s">
        <v>51</v>
      </c>
      <c r="D7" s="31" t="s">
        <v>71</v>
      </c>
      <c r="E7" s="31" t="s">
        <v>15</v>
      </c>
      <c r="F7" s="31" t="s">
        <v>72</v>
      </c>
      <c r="G7" s="31" t="s">
        <v>116</v>
      </c>
      <c r="H7" s="31" t="s">
        <v>18</v>
      </c>
      <c r="I7" s="31" t="s">
        <v>115</v>
      </c>
      <c r="J7" s="31" t="s">
        <v>17</v>
      </c>
      <c r="K7" s="31" t="s">
        <v>231</v>
      </c>
      <c r="L7" s="31" t="s">
        <v>255</v>
      </c>
      <c r="M7" s="31" t="s">
        <v>232</v>
      </c>
      <c r="N7" s="31" t="s">
        <v>65</v>
      </c>
      <c r="O7" s="31" t="s">
        <v>196</v>
      </c>
      <c r="P7" s="32" t="s">
        <v>198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262</v>
      </c>
      <c r="M8" s="33" t="s">
        <v>258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22" t="s">
        <v>237</v>
      </c>
      <c r="C10" s="123"/>
      <c r="D10" s="123"/>
      <c r="E10" s="123"/>
      <c r="F10" s="123"/>
      <c r="G10" s="123"/>
      <c r="H10" s="124">
        <v>3.56</v>
      </c>
      <c r="I10" s="123"/>
      <c r="J10" s="123"/>
      <c r="K10" s="128">
        <v>8.8300000000000003E-2</v>
      </c>
      <c r="L10" s="124"/>
      <c r="M10" s="124">
        <v>14610.318019999999</v>
      </c>
      <c r="N10" s="123"/>
      <c r="O10" s="126">
        <v>1</v>
      </c>
      <c r="P10" s="126">
        <v>5.2599755857262159E-4</v>
      </c>
      <c r="Q10" s="5"/>
    </row>
    <row r="11" spans="2:18" ht="20.25" customHeight="1">
      <c r="B11" s="127" t="s">
        <v>33</v>
      </c>
      <c r="C11" s="123"/>
      <c r="D11" s="123"/>
      <c r="E11" s="123"/>
      <c r="F11" s="123"/>
      <c r="G11" s="123"/>
      <c r="H11" s="124">
        <v>3.56</v>
      </c>
      <c r="I11" s="123"/>
      <c r="J11" s="123"/>
      <c r="K11" s="128">
        <v>8.8300000000000003E-2</v>
      </c>
      <c r="L11" s="124"/>
      <c r="M11" s="124">
        <v>14610.318019999999</v>
      </c>
      <c r="N11" s="123"/>
      <c r="O11" s="126">
        <v>1</v>
      </c>
      <c r="P11" s="126">
        <v>5.2599755857262159E-4</v>
      </c>
    </row>
    <row r="12" spans="2:18">
      <c r="B12" s="103" t="s">
        <v>36</v>
      </c>
      <c r="C12" s="83"/>
      <c r="D12" s="83"/>
      <c r="E12" s="83"/>
      <c r="F12" s="83"/>
      <c r="G12" s="83"/>
      <c r="H12" s="92">
        <v>3.56</v>
      </c>
      <c r="I12" s="83"/>
      <c r="J12" s="83"/>
      <c r="K12" s="105">
        <v>8.8300000000000003E-2</v>
      </c>
      <c r="L12" s="92"/>
      <c r="M12" s="92">
        <v>14610.318019999999</v>
      </c>
      <c r="N12" s="83"/>
      <c r="O12" s="93">
        <v>1</v>
      </c>
      <c r="P12" s="93">
        <v>5.2599755857262159E-4</v>
      </c>
    </row>
    <row r="13" spans="2:18">
      <c r="B13" s="88" t="s">
        <v>2672</v>
      </c>
      <c r="C13" s="85" t="s">
        <v>2587</v>
      </c>
      <c r="D13" s="98" t="s">
        <v>416</v>
      </c>
      <c r="E13" s="85" t="s">
        <v>677</v>
      </c>
      <c r="F13" s="85" t="s">
        <v>174</v>
      </c>
      <c r="G13" s="112">
        <v>40618</v>
      </c>
      <c r="H13" s="95">
        <v>3.56</v>
      </c>
      <c r="I13" s="98" t="s">
        <v>178</v>
      </c>
      <c r="J13" s="99">
        <v>7.1500000000000008E-2</v>
      </c>
      <c r="K13" s="99">
        <v>8.8300000000000003E-2</v>
      </c>
      <c r="L13" s="95">
        <v>14485494.73</v>
      </c>
      <c r="M13" s="95">
        <v>14610.318019999999</v>
      </c>
      <c r="N13" s="85"/>
      <c r="O13" s="96">
        <v>1</v>
      </c>
      <c r="P13" s="96">
        <v>5.2599755857262159E-4</v>
      </c>
    </row>
    <row r="14" spans="2:18">
      <c r="B14" s="84"/>
      <c r="C14" s="85"/>
      <c r="D14" s="85"/>
      <c r="E14" s="85"/>
      <c r="F14" s="85"/>
      <c r="G14" s="85"/>
      <c r="H14" s="85"/>
      <c r="I14" s="85"/>
      <c r="J14" s="85"/>
      <c r="K14" s="85"/>
      <c r="L14" s="95"/>
      <c r="M14" s="95"/>
      <c r="N14" s="85"/>
      <c r="O14" s="96"/>
      <c r="P14" s="85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23">
      <c r="B17" s="100" t="s">
        <v>271</v>
      </c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23">
      <c r="B18" s="100" t="s">
        <v>126</v>
      </c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23">
      <c r="B19" s="100" t="s">
        <v>261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23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23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23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23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23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23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23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23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23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23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23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23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2"/>
      <c r="R31" s="2"/>
      <c r="S31" s="2"/>
      <c r="T31" s="2"/>
      <c r="U31" s="2"/>
      <c r="V31" s="2"/>
      <c r="W31" s="2"/>
    </row>
    <row r="32" spans="2:23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2"/>
      <c r="R32" s="2"/>
      <c r="S32" s="2"/>
      <c r="T32" s="2"/>
      <c r="U32" s="2"/>
      <c r="V32" s="2"/>
      <c r="W32" s="2"/>
    </row>
    <row r="33" spans="2:23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2"/>
      <c r="R33" s="2"/>
      <c r="S33" s="2"/>
      <c r="T33" s="2"/>
      <c r="U33" s="2"/>
      <c r="V33" s="2"/>
      <c r="W33" s="2"/>
    </row>
    <row r="34" spans="2:23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2"/>
      <c r="R34" s="2"/>
      <c r="S34" s="2"/>
      <c r="T34" s="2"/>
      <c r="U34" s="2"/>
      <c r="V34" s="2"/>
      <c r="W34" s="2"/>
    </row>
    <row r="35" spans="2:23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2"/>
      <c r="R35" s="2"/>
      <c r="S35" s="2"/>
      <c r="T35" s="2"/>
      <c r="U35" s="2"/>
      <c r="V35" s="2"/>
      <c r="W35" s="2"/>
    </row>
    <row r="36" spans="2:23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2"/>
      <c r="R36" s="2"/>
      <c r="S36" s="2"/>
      <c r="T36" s="2"/>
      <c r="U36" s="2"/>
      <c r="V36" s="2"/>
      <c r="W36" s="2"/>
    </row>
    <row r="37" spans="2:23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2"/>
      <c r="R37" s="2"/>
      <c r="S37" s="2"/>
      <c r="T37" s="2"/>
      <c r="U37" s="2"/>
      <c r="V37" s="2"/>
      <c r="W37" s="2"/>
    </row>
    <row r="38" spans="2:23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2"/>
      <c r="R38" s="2"/>
      <c r="S38" s="2"/>
      <c r="T38" s="2"/>
      <c r="U38" s="2"/>
      <c r="V38" s="2"/>
      <c r="W38" s="2"/>
    </row>
    <row r="39" spans="2:23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2"/>
      <c r="R39" s="2"/>
      <c r="S39" s="2"/>
      <c r="T39" s="2"/>
      <c r="U39" s="2"/>
      <c r="V39" s="2"/>
      <c r="W39" s="2"/>
    </row>
    <row r="40" spans="2:23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2"/>
      <c r="R40" s="2"/>
      <c r="S40" s="2"/>
      <c r="T40" s="2"/>
      <c r="U40" s="2"/>
      <c r="V40" s="2"/>
      <c r="W40" s="2"/>
    </row>
    <row r="41" spans="2:23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2"/>
      <c r="R41" s="2"/>
      <c r="S41" s="2"/>
      <c r="T41" s="2"/>
      <c r="U41" s="2"/>
      <c r="V41" s="2"/>
      <c r="W41" s="2"/>
    </row>
    <row r="42" spans="2:23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2"/>
      <c r="R42" s="2"/>
      <c r="S42" s="2"/>
      <c r="T42" s="2"/>
      <c r="U42" s="2"/>
      <c r="V42" s="2"/>
      <c r="W42" s="2"/>
    </row>
    <row r="43" spans="2:23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23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23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23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23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23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</row>
    <row r="111" spans="2:16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</row>
    <row r="112" spans="2:16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</row>
    <row r="113" spans="2:16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</row>
    <row r="114" spans="2:16">
      <c r="D114" s="1"/>
    </row>
    <row r="115" spans="2:16">
      <c r="D115" s="1"/>
    </row>
    <row r="116" spans="2:16">
      <c r="D116" s="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AH31:XFD33 D1:P23 Q1:XFD30 Q34:XFD1048576 Q31:AF33 B1:B2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27.570312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5.42578125" style="1" bestFit="1" customWidth="1"/>
    <col min="13" max="13" width="7.28515625" style="1" bestFit="1" customWidth="1"/>
    <col min="14" max="14" width="8.28515625" style="1" bestFit="1" customWidth="1"/>
    <col min="15" max="15" width="13.1406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193</v>
      </c>
      <c r="C1" s="79" t="s" vm="1">
        <v>272</v>
      </c>
    </row>
    <row r="2" spans="2:53">
      <c r="B2" s="57" t="s">
        <v>192</v>
      </c>
      <c r="C2" s="79" t="s">
        <v>273</v>
      </c>
    </row>
    <row r="3" spans="2:53">
      <c r="B3" s="57" t="s">
        <v>194</v>
      </c>
      <c r="C3" s="79" t="s">
        <v>274</v>
      </c>
    </row>
    <row r="4" spans="2:53">
      <c r="B4" s="57" t="s">
        <v>195</v>
      </c>
      <c r="C4" s="79">
        <v>17013</v>
      </c>
    </row>
    <row r="6" spans="2:53" ht="21.75" customHeight="1">
      <c r="B6" s="135" t="s">
        <v>223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7"/>
    </row>
    <row r="7" spans="2:53" ht="27.75" customHeight="1">
      <c r="B7" s="138" t="s">
        <v>100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40"/>
      <c r="AU7" s="3"/>
      <c r="AV7" s="3"/>
    </row>
    <row r="8" spans="2:53" s="3" customFormat="1" ht="66" customHeight="1">
      <c r="B8" s="23" t="s">
        <v>129</v>
      </c>
      <c r="C8" s="31" t="s">
        <v>51</v>
      </c>
      <c r="D8" s="31" t="s">
        <v>133</v>
      </c>
      <c r="E8" s="31" t="s">
        <v>15</v>
      </c>
      <c r="F8" s="31" t="s">
        <v>72</v>
      </c>
      <c r="G8" s="31" t="s">
        <v>116</v>
      </c>
      <c r="H8" s="31" t="s">
        <v>18</v>
      </c>
      <c r="I8" s="31" t="s">
        <v>115</v>
      </c>
      <c r="J8" s="31" t="s">
        <v>17</v>
      </c>
      <c r="K8" s="31" t="s">
        <v>19</v>
      </c>
      <c r="L8" s="31" t="s">
        <v>255</v>
      </c>
      <c r="M8" s="31" t="s">
        <v>254</v>
      </c>
      <c r="N8" s="31" t="s">
        <v>270</v>
      </c>
      <c r="O8" s="31" t="s">
        <v>68</v>
      </c>
      <c r="P8" s="31" t="s">
        <v>257</v>
      </c>
      <c r="Q8" s="31" t="s">
        <v>196</v>
      </c>
      <c r="R8" s="73" t="s">
        <v>198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262</v>
      </c>
      <c r="M9" s="33"/>
      <c r="N9" s="17" t="s">
        <v>258</v>
      </c>
      <c r="O9" s="33" t="s">
        <v>263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127</v>
      </c>
      <c r="R10" s="21" t="s">
        <v>128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80" t="s">
        <v>29</v>
      </c>
      <c r="C11" s="81"/>
      <c r="D11" s="81"/>
      <c r="E11" s="81"/>
      <c r="F11" s="81"/>
      <c r="G11" s="81"/>
      <c r="H11" s="89">
        <v>5.2013884487288706</v>
      </c>
      <c r="I11" s="81"/>
      <c r="J11" s="81"/>
      <c r="K11" s="90">
        <v>4.5946817720545962E-3</v>
      </c>
      <c r="L11" s="89"/>
      <c r="M11" s="91"/>
      <c r="N11" s="81"/>
      <c r="O11" s="89">
        <v>4401227.3980803499</v>
      </c>
      <c r="P11" s="81"/>
      <c r="Q11" s="90">
        <v>1</v>
      </c>
      <c r="R11" s="90">
        <v>0.15845205169005597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82" t="s">
        <v>249</v>
      </c>
      <c r="C12" s="83"/>
      <c r="D12" s="83"/>
      <c r="E12" s="83"/>
      <c r="F12" s="83"/>
      <c r="G12" s="83"/>
      <c r="H12" s="92">
        <v>5.2013884487288733</v>
      </c>
      <c r="I12" s="83"/>
      <c r="J12" s="83"/>
      <c r="K12" s="93">
        <v>4.5946817720545988E-3</v>
      </c>
      <c r="L12" s="92"/>
      <c r="M12" s="94"/>
      <c r="N12" s="83"/>
      <c r="O12" s="92">
        <v>4401227.398080349</v>
      </c>
      <c r="P12" s="83"/>
      <c r="Q12" s="93">
        <v>0.99999999999999978</v>
      </c>
      <c r="R12" s="93">
        <v>0.15845205169005594</v>
      </c>
      <c r="AW12" s="4"/>
    </row>
    <row r="13" spans="2:53">
      <c r="B13" s="84" t="s">
        <v>27</v>
      </c>
      <c r="C13" s="85"/>
      <c r="D13" s="85"/>
      <c r="E13" s="85"/>
      <c r="F13" s="85"/>
      <c r="G13" s="85"/>
      <c r="H13" s="95">
        <v>5.7861130952197932</v>
      </c>
      <c r="I13" s="85"/>
      <c r="J13" s="85"/>
      <c r="K13" s="96">
        <v>-5.118687181385616E-3</v>
      </c>
      <c r="L13" s="95"/>
      <c r="M13" s="97"/>
      <c r="N13" s="85"/>
      <c r="O13" s="95">
        <v>1649343.5313677841</v>
      </c>
      <c r="P13" s="85"/>
      <c r="Q13" s="96">
        <v>0.37474626557290946</v>
      </c>
      <c r="R13" s="96">
        <v>5.9379314643214089E-2</v>
      </c>
    </row>
    <row r="14" spans="2:53">
      <c r="B14" s="86" t="s">
        <v>26</v>
      </c>
      <c r="C14" s="83"/>
      <c r="D14" s="83"/>
      <c r="E14" s="83"/>
      <c r="F14" s="83"/>
      <c r="G14" s="83"/>
      <c r="H14" s="92">
        <v>5.7861130952197932</v>
      </c>
      <c r="I14" s="83"/>
      <c r="J14" s="83"/>
      <c r="K14" s="93">
        <v>-5.118687181385616E-3</v>
      </c>
      <c r="L14" s="92"/>
      <c r="M14" s="94"/>
      <c r="N14" s="83"/>
      <c r="O14" s="92">
        <v>1649343.5313677841</v>
      </c>
      <c r="P14" s="83"/>
      <c r="Q14" s="93">
        <v>0.37474626557290946</v>
      </c>
      <c r="R14" s="93">
        <v>5.9379314643214089E-2</v>
      </c>
    </row>
    <row r="15" spans="2:53">
      <c r="B15" s="87" t="s">
        <v>275</v>
      </c>
      <c r="C15" s="85" t="s">
        <v>276</v>
      </c>
      <c r="D15" s="98" t="s">
        <v>134</v>
      </c>
      <c r="E15" s="85" t="s">
        <v>277</v>
      </c>
      <c r="F15" s="85"/>
      <c r="G15" s="85"/>
      <c r="H15" s="95">
        <v>2.23</v>
      </c>
      <c r="I15" s="98" t="s">
        <v>178</v>
      </c>
      <c r="J15" s="99">
        <v>0.04</v>
      </c>
      <c r="K15" s="96">
        <v>-1.1700000000000012E-2</v>
      </c>
      <c r="L15" s="95">
        <v>137836548.60404599</v>
      </c>
      <c r="M15" s="97">
        <v>150.09</v>
      </c>
      <c r="N15" s="85"/>
      <c r="O15" s="95">
        <v>206878.87374982203</v>
      </c>
      <c r="P15" s="96">
        <v>8.8653369960178946E-3</v>
      </c>
      <c r="Q15" s="96">
        <v>4.7004813666309271E-2</v>
      </c>
      <c r="R15" s="96">
        <v>7.4480091647354859E-3</v>
      </c>
    </row>
    <row r="16" spans="2:53" ht="20.25">
      <c r="B16" s="87" t="s">
        <v>278</v>
      </c>
      <c r="C16" s="85" t="s">
        <v>279</v>
      </c>
      <c r="D16" s="98" t="s">
        <v>134</v>
      </c>
      <c r="E16" s="85" t="s">
        <v>277</v>
      </c>
      <c r="F16" s="85"/>
      <c r="G16" s="85"/>
      <c r="H16" s="95">
        <v>4.8600000000000056</v>
      </c>
      <c r="I16" s="98" t="s">
        <v>178</v>
      </c>
      <c r="J16" s="99">
        <v>0.04</v>
      </c>
      <c r="K16" s="96">
        <v>-4.699999999999995E-3</v>
      </c>
      <c r="L16" s="95">
        <v>56459856.972865999</v>
      </c>
      <c r="M16" s="97">
        <v>156.80000000000001</v>
      </c>
      <c r="N16" s="85"/>
      <c r="O16" s="95">
        <v>88529.058440731998</v>
      </c>
      <c r="P16" s="96">
        <v>4.8597324930719802E-3</v>
      </c>
      <c r="Q16" s="96">
        <v>2.0114629496159424E-2</v>
      </c>
      <c r="R16" s="96">
        <v>3.1872043126517772E-3</v>
      </c>
      <c r="AU16" s="4"/>
    </row>
    <row r="17" spans="2:48" ht="20.25">
      <c r="B17" s="87" t="s">
        <v>280</v>
      </c>
      <c r="C17" s="85" t="s">
        <v>281</v>
      </c>
      <c r="D17" s="98" t="s">
        <v>134</v>
      </c>
      <c r="E17" s="85" t="s">
        <v>277</v>
      </c>
      <c r="F17" s="85"/>
      <c r="G17" s="85"/>
      <c r="H17" s="95">
        <v>7.9200000000000053</v>
      </c>
      <c r="I17" s="98" t="s">
        <v>178</v>
      </c>
      <c r="J17" s="99">
        <v>7.4999999999999997E-3</v>
      </c>
      <c r="K17" s="96">
        <v>-4.0000000000001092E-4</v>
      </c>
      <c r="L17" s="95">
        <v>236861817.022306</v>
      </c>
      <c r="M17" s="97">
        <v>108.29</v>
      </c>
      <c r="N17" s="85"/>
      <c r="O17" s="95">
        <v>256497.66584114303</v>
      </c>
      <c r="P17" s="96">
        <v>1.6993517677930833E-2</v>
      </c>
      <c r="Q17" s="96">
        <v>5.8278666981173857E-2</v>
      </c>
      <c r="R17" s="96">
        <v>9.2343743529285181E-3</v>
      </c>
      <c r="AV17" s="4"/>
    </row>
    <row r="18" spans="2:48">
      <c r="B18" s="87" t="s">
        <v>282</v>
      </c>
      <c r="C18" s="85" t="s">
        <v>283</v>
      </c>
      <c r="D18" s="98" t="s">
        <v>134</v>
      </c>
      <c r="E18" s="85" t="s">
        <v>277</v>
      </c>
      <c r="F18" s="85"/>
      <c r="G18" s="85"/>
      <c r="H18" s="95">
        <v>13.360000000000012</v>
      </c>
      <c r="I18" s="98" t="s">
        <v>178</v>
      </c>
      <c r="J18" s="99">
        <v>0.04</v>
      </c>
      <c r="K18" s="96">
        <v>8.7000000000000133E-3</v>
      </c>
      <c r="L18" s="95">
        <v>113599401.22233599</v>
      </c>
      <c r="M18" s="97">
        <v>182.1</v>
      </c>
      <c r="N18" s="85"/>
      <c r="O18" s="95">
        <v>206864.50414400198</v>
      </c>
      <c r="P18" s="96">
        <v>7.0029701270790555E-3</v>
      </c>
      <c r="Q18" s="96">
        <v>4.7001548757564425E-2</v>
      </c>
      <c r="R18" s="96">
        <v>7.4474918332462841E-3</v>
      </c>
      <c r="AU18" s="3"/>
    </row>
    <row r="19" spans="2:48">
      <c r="B19" s="87" t="s">
        <v>284</v>
      </c>
      <c r="C19" s="85" t="s">
        <v>285</v>
      </c>
      <c r="D19" s="98" t="s">
        <v>134</v>
      </c>
      <c r="E19" s="85" t="s">
        <v>277</v>
      </c>
      <c r="F19" s="85"/>
      <c r="G19" s="85"/>
      <c r="H19" s="95">
        <v>17.590000000000146</v>
      </c>
      <c r="I19" s="98" t="s">
        <v>178</v>
      </c>
      <c r="J19" s="99">
        <v>2.75E-2</v>
      </c>
      <c r="K19" s="96">
        <v>1.2000000000000262E-2</v>
      </c>
      <c r="L19" s="95">
        <v>21634913.649114002</v>
      </c>
      <c r="M19" s="97">
        <v>141.22999999999999</v>
      </c>
      <c r="N19" s="85"/>
      <c r="O19" s="95">
        <v>30554.990262816002</v>
      </c>
      <c r="P19" s="96">
        <v>1.2240357362783407E-3</v>
      </c>
      <c r="Q19" s="96">
        <v>6.9423793635709306E-3</v>
      </c>
      <c r="R19" s="96">
        <v>1.100034253768519E-3</v>
      </c>
      <c r="AV19" s="3"/>
    </row>
    <row r="20" spans="2:48">
      <c r="B20" s="87" t="s">
        <v>286</v>
      </c>
      <c r="C20" s="85" t="s">
        <v>287</v>
      </c>
      <c r="D20" s="98" t="s">
        <v>134</v>
      </c>
      <c r="E20" s="85" t="s">
        <v>277</v>
      </c>
      <c r="F20" s="85"/>
      <c r="G20" s="85"/>
      <c r="H20" s="95">
        <v>4.3400000000000105</v>
      </c>
      <c r="I20" s="98" t="s">
        <v>178</v>
      </c>
      <c r="J20" s="99">
        <v>1.7500000000000002E-2</v>
      </c>
      <c r="K20" s="96">
        <v>-6.3000000000000313E-3</v>
      </c>
      <c r="L20" s="95">
        <v>94506229.872579008</v>
      </c>
      <c r="M20" s="97">
        <v>113.75</v>
      </c>
      <c r="N20" s="85"/>
      <c r="O20" s="95">
        <v>107500.837674182</v>
      </c>
      <c r="P20" s="96">
        <v>6.5990993607031737E-3</v>
      </c>
      <c r="Q20" s="96">
        <v>2.4425195053786548E-2</v>
      </c>
      <c r="R20" s="96">
        <v>3.870222269202285E-3</v>
      </c>
    </row>
    <row r="21" spans="2:48">
      <c r="B21" s="87" t="s">
        <v>288</v>
      </c>
      <c r="C21" s="85" t="s">
        <v>289</v>
      </c>
      <c r="D21" s="98" t="s">
        <v>134</v>
      </c>
      <c r="E21" s="85" t="s">
        <v>277</v>
      </c>
      <c r="F21" s="85"/>
      <c r="G21" s="85"/>
      <c r="H21" s="95">
        <v>0.5799999999999943</v>
      </c>
      <c r="I21" s="98" t="s">
        <v>178</v>
      </c>
      <c r="J21" s="99">
        <v>0.03</v>
      </c>
      <c r="K21" s="96">
        <v>-2.0599999999999955E-2</v>
      </c>
      <c r="L21" s="95">
        <v>48797538.463657998</v>
      </c>
      <c r="M21" s="97">
        <v>114.9</v>
      </c>
      <c r="N21" s="85"/>
      <c r="O21" s="95">
        <v>56068.368474904004</v>
      </c>
      <c r="P21" s="96">
        <v>3.1830863694904303E-3</v>
      </c>
      <c r="Q21" s="96">
        <v>1.2739257348838399E-2</v>
      </c>
      <c r="R21" s="96">
        <v>2.0185614639310675E-3</v>
      </c>
    </row>
    <row r="22" spans="2:48">
      <c r="B22" s="87" t="s">
        <v>290</v>
      </c>
      <c r="C22" s="85" t="s">
        <v>291</v>
      </c>
      <c r="D22" s="98" t="s">
        <v>134</v>
      </c>
      <c r="E22" s="85" t="s">
        <v>277</v>
      </c>
      <c r="F22" s="85"/>
      <c r="G22" s="85"/>
      <c r="H22" s="95">
        <v>1.5799999999999976</v>
      </c>
      <c r="I22" s="98" t="s">
        <v>178</v>
      </c>
      <c r="J22" s="99">
        <v>1E-3</v>
      </c>
      <c r="K22" s="96">
        <v>-1.3499999999999988E-2</v>
      </c>
      <c r="L22" s="95">
        <v>260121127.93892497</v>
      </c>
      <c r="M22" s="97">
        <v>103.3</v>
      </c>
      <c r="N22" s="85"/>
      <c r="O22" s="95">
        <v>268705.12400080101</v>
      </c>
      <c r="P22" s="96">
        <v>1.7163549530892833E-2</v>
      </c>
      <c r="Q22" s="96">
        <v>6.1052315569515923E-2</v>
      </c>
      <c r="R22" s="96">
        <v>9.6738646624185461E-3</v>
      </c>
    </row>
    <row r="23" spans="2:48">
      <c r="B23" s="87" t="s">
        <v>292</v>
      </c>
      <c r="C23" s="85" t="s">
        <v>293</v>
      </c>
      <c r="D23" s="98" t="s">
        <v>134</v>
      </c>
      <c r="E23" s="85" t="s">
        <v>277</v>
      </c>
      <c r="F23" s="85"/>
      <c r="G23" s="85"/>
      <c r="H23" s="95">
        <v>6.4400000000000235</v>
      </c>
      <c r="I23" s="98" t="s">
        <v>178</v>
      </c>
      <c r="J23" s="99">
        <v>7.4999999999999997E-3</v>
      </c>
      <c r="K23" s="96">
        <v>-2.6999999999999763E-3</v>
      </c>
      <c r="L23" s="95">
        <v>67491890.581432</v>
      </c>
      <c r="M23" s="97">
        <v>107.6</v>
      </c>
      <c r="N23" s="85"/>
      <c r="O23" s="95">
        <v>72621.278549070994</v>
      </c>
      <c r="P23" s="96">
        <v>4.8757291625290775E-3</v>
      </c>
      <c r="Q23" s="96">
        <v>1.6500233226019102E-2</v>
      </c>
      <c r="R23" s="96">
        <v>2.6144958080271579E-3</v>
      </c>
    </row>
    <row r="24" spans="2:48">
      <c r="B24" s="87" t="s">
        <v>294</v>
      </c>
      <c r="C24" s="85" t="s">
        <v>295</v>
      </c>
      <c r="D24" s="98" t="s">
        <v>134</v>
      </c>
      <c r="E24" s="85" t="s">
        <v>277</v>
      </c>
      <c r="F24" s="85"/>
      <c r="G24" s="85"/>
      <c r="H24" s="95">
        <v>9.939999999999948</v>
      </c>
      <c r="I24" s="98" t="s">
        <v>178</v>
      </c>
      <c r="J24" s="99">
        <v>5.0000000000000001E-3</v>
      </c>
      <c r="K24" s="96">
        <v>2.6000000000000511E-3</v>
      </c>
      <c r="L24" s="95">
        <v>45935112.580480002</v>
      </c>
      <c r="M24" s="97">
        <v>102.54</v>
      </c>
      <c r="N24" s="85"/>
      <c r="O24" s="95">
        <v>47101.860760976</v>
      </c>
      <c r="P24" s="96">
        <v>2.2039960473780019E-2</v>
      </c>
      <c r="Q24" s="96">
        <v>1.0701982992635205E-2</v>
      </c>
      <c r="R24" s="96">
        <v>1.6957511623351333E-3</v>
      </c>
    </row>
    <row r="25" spans="2:48">
      <c r="B25" s="87" t="s">
        <v>296</v>
      </c>
      <c r="C25" s="85" t="s">
        <v>297</v>
      </c>
      <c r="D25" s="98" t="s">
        <v>134</v>
      </c>
      <c r="E25" s="85" t="s">
        <v>277</v>
      </c>
      <c r="F25" s="85"/>
      <c r="G25" s="85"/>
      <c r="H25" s="95">
        <v>22.73999999999997</v>
      </c>
      <c r="I25" s="98" t="s">
        <v>178</v>
      </c>
      <c r="J25" s="99">
        <v>0.01</v>
      </c>
      <c r="K25" s="96">
        <v>1.479999999999989E-2</v>
      </c>
      <c r="L25" s="95">
        <v>23984468.367178999</v>
      </c>
      <c r="M25" s="97">
        <v>91.35</v>
      </c>
      <c r="N25" s="85"/>
      <c r="O25" s="95">
        <v>21909.811813763001</v>
      </c>
      <c r="P25" s="96">
        <v>2.0144575804437312E-3</v>
      </c>
      <c r="Q25" s="96">
        <v>4.9781140195844543E-3</v>
      </c>
      <c r="R25" s="96">
        <v>7.8879237995018825E-4</v>
      </c>
    </row>
    <row r="26" spans="2:48">
      <c r="B26" s="87" t="s">
        <v>298</v>
      </c>
      <c r="C26" s="85" t="s">
        <v>299</v>
      </c>
      <c r="D26" s="98" t="s">
        <v>134</v>
      </c>
      <c r="E26" s="85" t="s">
        <v>277</v>
      </c>
      <c r="F26" s="85"/>
      <c r="G26" s="85"/>
      <c r="H26" s="95">
        <v>3.3600000000000003</v>
      </c>
      <c r="I26" s="98" t="s">
        <v>178</v>
      </c>
      <c r="J26" s="99">
        <v>2.75E-2</v>
      </c>
      <c r="K26" s="96">
        <v>-8.6000000000000035E-3</v>
      </c>
      <c r="L26" s="95">
        <v>241484772.304575</v>
      </c>
      <c r="M26" s="97">
        <v>118.48</v>
      </c>
      <c r="N26" s="85"/>
      <c r="O26" s="95">
        <v>286111.15765557199</v>
      </c>
      <c r="P26" s="96">
        <v>1.4563734214363641E-2</v>
      </c>
      <c r="Q26" s="96">
        <v>6.5007129097751901E-2</v>
      </c>
      <c r="R26" s="96">
        <v>1.0300512980019124E-2</v>
      </c>
    </row>
    <row r="27" spans="2:48">
      <c r="B27" s="88"/>
      <c r="C27" s="85"/>
      <c r="D27" s="85"/>
      <c r="E27" s="85"/>
      <c r="F27" s="85"/>
      <c r="G27" s="85"/>
      <c r="H27" s="85"/>
      <c r="I27" s="85"/>
      <c r="J27" s="85"/>
      <c r="K27" s="96"/>
      <c r="L27" s="95"/>
      <c r="M27" s="97"/>
      <c r="N27" s="85"/>
      <c r="O27" s="85"/>
      <c r="P27" s="85"/>
      <c r="Q27" s="96"/>
      <c r="R27" s="85"/>
    </row>
    <row r="28" spans="2:48">
      <c r="B28" s="84" t="s">
        <v>52</v>
      </c>
      <c r="C28" s="85"/>
      <c r="D28" s="85"/>
      <c r="E28" s="85"/>
      <c r="F28" s="85"/>
      <c r="G28" s="85"/>
      <c r="H28" s="95">
        <v>4.8509333205212934</v>
      </c>
      <c r="I28" s="85"/>
      <c r="J28" s="85"/>
      <c r="K28" s="96">
        <v>1.0416396287312748E-2</v>
      </c>
      <c r="L28" s="95"/>
      <c r="M28" s="97"/>
      <c r="N28" s="85"/>
      <c r="O28" s="95">
        <v>2751883.8667125655</v>
      </c>
      <c r="P28" s="85"/>
      <c r="Q28" s="96">
        <v>0.62525373442709054</v>
      </c>
      <c r="R28" s="96">
        <v>9.9072737046841872E-2</v>
      </c>
    </row>
    <row r="29" spans="2:48">
      <c r="B29" s="86" t="s">
        <v>23</v>
      </c>
      <c r="C29" s="83"/>
      <c r="D29" s="83"/>
      <c r="E29" s="83"/>
      <c r="F29" s="83"/>
      <c r="G29" s="83"/>
      <c r="H29" s="92">
        <v>0.61322269818827402</v>
      </c>
      <c r="I29" s="83"/>
      <c r="J29" s="83"/>
      <c r="K29" s="93">
        <v>2.9819387718247707E-3</v>
      </c>
      <c r="L29" s="92"/>
      <c r="M29" s="94"/>
      <c r="N29" s="83"/>
      <c r="O29" s="92">
        <v>533185.02592887892</v>
      </c>
      <c r="P29" s="83"/>
      <c r="Q29" s="93">
        <v>0.12114462119395017</v>
      </c>
      <c r="R29" s="93">
        <v>1.9195613779396041E-2</v>
      </c>
    </row>
    <row r="30" spans="2:48">
      <c r="B30" s="87" t="s">
        <v>300</v>
      </c>
      <c r="C30" s="85" t="s">
        <v>301</v>
      </c>
      <c r="D30" s="98" t="s">
        <v>134</v>
      </c>
      <c r="E30" s="85" t="s">
        <v>277</v>
      </c>
      <c r="F30" s="85"/>
      <c r="G30" s="85"/>
      <c r="H30" s="95">
        <v>0.50999999999999646</v>
      </c>
      <c r="I30" s="98" t="s">
        <v>178</v>
      </c>
      <c r="J30" s="99">
        <v>0</v>
      </c>
      <c r="K30" s="96">
        <v>2.8000000000000047E-3</v>
      </c>
      <c r="L30" s="95">
        <v>91417173.979886994</v>
      </c>
      <c r="M30" s="97">
        <v>99.86</v>
      </c>
      <c r="N30" s="85"/>
      <c r="O30" s="95">
        <v>91289.189937032002</v>
      </c>
      <c r="P30" s="96">
        <v>1.0157463775543E-2</v>
      </c>
      <c r="Q30" s="96">
        <v>2.0741757169113535E-2</v>
      </c>
      <c r="R30" s="96">
        <v>3.2865739791029663E-3</v>
      </c>
    </row>
    <row r="31" spans="2:48">
      <c r="B31" s="87" t="s">
        <v>302</v>
      </c>
      <c r="C31" s="85" t="s">
        <v>303</v>
      </c>
      <c r="D31" s="98" t="s">
        <v>134</v>
      </c>
      <c r="E31" s="85" t="s">
        <v>277</v>
      </c>
      <c r="F31" s="85"/>
      <c r="G31" s="85"/>
      <c r="H31" s="95">
        <v>0.6000000000003467</v>
      </c>
      <c r="I31" s="98" t="s">
        <v>178</v>
      </c>
      <c r="J31" s="99">
        <v>0</v>
      </c>
      <c r="K31" s="96">
        <v>2.6999999999963607E-3</v>
      </c>
      <c r="L31" s="95">
        <v>1155854.2838000001</v>
      </c>
      <c r="M31" s="97">
        <v>99.84</v>
      </c>
      <c r="N31" s="85"/>
      <c r="O31" s="95">
        <v>1154.0049169459999</v>
      </c>
      <c r="P31" s="96">
        <v>1.2842825375555556E-4</v>
      </c>
      <c r="Q31" s="96">
        <v>2.6220070279698194E-4</v>
      </c>
      <c r="R31" s="96">
        <v>4.1546239312756384E-5</v>
      </c>
    </row>
    <row r="32" spans="2:48">
      <c r="B32" s="87" t="s">
        <v>304</v>
      </c>
      <c r="C32" s="85" t="s">
        <v>305</v>
      </c>
      <c r="D32" s="98" t="s">
        <v>134</v>
      </c>
      <c r="E32" s="85" t="s">
        <v>277</v>
      </c>
      <c r="F32" s="85"/>
      <c r="G32" s="85"/>
      <c r="H32" s="95">
        <v>0.77000000000002189</v>
      </c>
      <c r="I32" s="98" t="s">
        <v>178</v>
      </c>
      <c r="J32" s="99">
        <v>0</v>
      </c>
      <c r="K32" s="96">
        <v>2.7000000000002183E-3</v>
      </c>
      <c r="L32" s="95">
        <v>5504678.698318</v>
      </c>
      <c r="M32" s="97">
        <v>99.79</v>
      </c>
      <c r="N32" s="85"/>
      <c r="O32" s="95">
        <v>5493.1188726439996</v>
      </c>
      <c r="P32" s="96">
        <v>6.1163096647977777E-4</v>
      </c>
      <c r="Q32" s="96">
        <v>1.2480879481573462E-3</v>
      </c>
      <c r="R32" s="96">
        <v>1.977620960751637E-4</v>
      </c>
    </row>
    <row r="33" spans="2:18">
      <c r="B33" s="87" t="s">
        <v>306</v>
      </c>
      <c r="C33" s="85" t="s">
        <v>307</v>
      </c>
      <c r="D33" s="98" t="s">
        <v>134</v>
      </c>
      <c r="E33" s="85" t="s">
        <v>277</v>
      </c>
      <c r="F33" s="85"/>
      <c r="G33" s="85"/>
      <c r="H33" s="95">
        <v>0.68000000000003824</v>
      </c>
      <c r="I33" s="98" t="s">
        <v>178</v>
      </c>
      <c r="J33" s="99">
        <v>0</v>
      </c>
      <c r="K33" s="96">
        <v>2.700000000000573E-3</v>
      </c>
      <c r="L33" s="95">
        <v>8391653.1754269991</v>
      </c>
      <c r="M33" s="97">
        <v>99.82</v>
      </c>
      <c r="N33" s="85"/>
      <c r="O33" s="95">
        <v>8376.5481997759998</v>
      </c>
      <c r="P33" s="96">
        <v>9.3240590838077769E-4</v>
      </c>
      <c r="Q33" s="96">
        <v>1.9032300406540083E-3</v>
      </c>
      <c r="R33" s="96">
        <v>3.0157070477977623E-4</v>
      </c>
    </row>
    <row r="34" spans="2:18">
      <c r="B34" s="87" t="s">
        <v>308</v>
      </c>
      <c r="C34" s="85" t="s">
        <v>309</v>
      </c>
      <c r="D34" s="98" t="s">
        <v>134</v>
      </c>
      <c r="E34" s="85" t="s">
        <v>277</v>
      </c>
      <c r="F34" s="85"/>
      <c r="G34" s="85"/>
      <c r="H34" s="95">
        <v>0.85000000000000009</v>
      </c>
      <c r="I34" s="98" t="s">
        <v>178</v>
      </c>
      <c r="J34" s="99">
        <v>0</v>
      </c>
      <c r="K34" s="96">
        <v>2.6999999999999637E-3</v>
      </c>
      <c r="L34" s="95">
        <v>109968953.339</v>
      </c>
      <c r="M34" s="97">
        <v>99.77</v>
      </c>
      <c r="N34" s="85"/>
      <c r="O34" s="95">
        <v>109716.02474631999</v>
      </c>
      <c r="P34" s="96">
        <v>1.2218772593222222E-2</v>
      </c>
      <c r="Q34" s="96">
        <v>2.4928506260361371E-2</v>
      </c>
      <c r="R34" s="96">
        <v>3.9499729625226635E-3</v>
      </c>
    </row>
    <row r="35" spans="2:18">
      <c r="B35" s="87" t="s">
        <v>310</v>
      </c>
      <c r="C35" s="85" t="s">
        <v>311</v>
      </c>
      <c r="D35" s="98" t="s">
        <v>134</v>
      </c>
      <c r="E35" s="85" t="s">
        <v>277</v>
      </c>
      <c r="F35" s="85"/>
      <c r="G35" s="85"/>
      <c r="H35" s="95">
        <v>0.92999999999999639</v>
      </c>
      <c r="I35" s="98" t="s">
        <v>178</v>
      </c>
      <c r="J35" s="99">
        <v>0</v>
      </c>
      <c r="K35" s="96">
        <v>2.8999999999999825E-3</v>
      </c>
      <c r="L35" s="95">
        <v>113957464.59999999</v>
      </c>
      <c r="M35" s="97">
        <v>99.73</v>
      </c>
      <c r="N35" s="85"/>
      <c r="O35" s="95">
        <v>113649.77944558</v>
      </c>
      <c r="P35" s="96">
        <v>1.266194051111111E-2</v>
      </c>
      <c r="Q35" s="96">
        <v>2.5822292094053075E-2</v>
      </c>
      <c r="R35" s="96">
        <v>4.0915951616426211E-3</v>
      </c>
    </row>
    <row r="36" spans="2:18">
      <c r="B36" s="87" t="s">
        <v>312</v>
      </c>
      <c r="C36" s="85" t="s">
        <v>313</v>
      </c>
      <c r="D36" s="98" t="s">
        <v>134</v>
      </c>
      <c r="E36" s="85" t="s">
        <v>277</v>
      </c>
      <c r="F36" s="85"/>
      <c r="G36" s="85"/>
      <c r="H36" s="95">
        <v>1.0000000000023792E-2</v>
      </c>
      <c r="I36" s="98" t="s">
        <v>178</v>
      </c>
      <c r="J36" s="99">
        <v>0</v>
      </c>
      <c r="K36" s="96">
        <v>1.8399999999998994E-2</v>
      </c>
      <c r="L36" s="95">
        <v>7145572.5806409987</v>
      </c>
      <c r="M36" s="97">
        <v>99.99</v>
      </c>
      <c r="N36" s="85"/>
      <c r="O36" s="95">
        <v>7144.8580233829998</v>
      </c>
      <c r="P36" s="96">
        <v>6.4959750733099993E-4</v>
      </c>
      <c r="Q36" s="96">
        <v>1.6233785208415541E-3</v>
      </c>
      <c r="R36" s="96">
        <v>2.5722765729691249E-4</v>
      </c>
    </row>
    <row r="37" spans="2:18">
      <c r="B37" s="87" t="s">
        <v>314</v>
      </c>
      <c r="C37" s="85" t="s">
        <v>315</v>
      </c>
      <c r="D37" s="98" t="s">
        <v>134</v>
      </c>
      <c r="E37" s="85" t="s">
        <v>277</v>
      </c>
      <c r="F37" s="85"/>
      <c r="G37" s="85"/>
      <c r="H37" s="95">
        <v>9.9999999999972763E-2</v>
      </c>
      <c r="I37" s="98" t="s">
        <v>178</v>
      </c>
      <c r="J37" s="99">
        <v>0</v>
      </c>
      <c r="K37" s="96">
        <v>3.0000000000005439E-3</v>
      </c>
      <c r="L37" s="95">
        <v>7348532.7786499998</v>
      </c>
      <c r="M37" s="97">
        <v>99.97</v>
      </c>
      <c r="N37" s="85"/>
      <c r="O37" s="95">
        <v>7346.3282194020012</v>
      </c>
      <c r="P37" s="96">
        <v>6.6804843442272725E-4</v>
      </c>
      <c r="Q37" s="96">
        <v>1.6691544323763398E-3</v>
      </c>
      <c r="R37" s="96">
        <v>2.6448094439758183E-4</v>
      </c>
    </row>
    <row r="38" spans="2:18">
      <c r="B38" s="87" t="s">
        <v>316</v>
      </c>
      <c r="C38" s="85" t="s">
        <v>317</v>
      </c>
      <c r="D38" s="98" t="s">
        <v>134</v>
      </c>
      <c r="E38" s="85" t="s">
        <v>277</v>
      </c>
      <c r="F38" s="85"/>
      <c r="G38" s="85"/>
      <c r="H38" s="95">
        <v>0.18000000000012828</v>
      </c>
      <c r="I38" s="98" t="s">
        <v>178</v>
      </c>
      <c r="J38" s="99">
        <v>0</v>
      </c>
      <c r="K38" s="96">
        <v>2.2000000000000674E-3</v>
      </c>
      <c r="L38" s="95">
        <v>2962731.2832220001</v>
      </c>
      <c r="M38" s="97">
        <v>99.96</v>
      </c>
      <c r="N38" s="85"/>
      <c r="O38" s="95">
        <v>2961.5461907090003</v>
      </c>
      <c r="P38" s="96">
        <v>2.693392075656364E-4</v>
      </c>
      <c r="Q38" s="96">
        <v>6.7289097400436879E-4</v>
      </c>
      <c r="R38" s="96">
        <v>1.0662095539471234E-4</v>
      </c>
    </row>
    <row r="39" spans="2:18">
      <c r="B39" s="87" t="s">
        <v>318</v>
      </c>
      <c r="C39" s="85" t="s">
        <v>319</v>
      </c>
      <c r="D39" s="98" t="s">
        <v>134</v>
      </c>
      <c r="E39" s="85" t="s">
        <v>277</v>
      </c>
      <c r="F39" s="85"/>
      <c r="G39" s="85"/>
      <c r="H39" s="95">
        <v>0.25</v>
      </c>
      <c r="I39" s="98" t="s">
        <v>178</v>
      </c>
      <c r="J39" s="99">
        <v>0</v>
      </c>
      <c r="K39" s="96">
        <v>3.0999999999997505E-3</v>
      </c>
      <c r="L39" s="95">
        <v>17664725.989255</v>
      </c>
      <c r="M39" s="97">
        <v>99.92</v>
      </c>
      <c r="N39" s="85"/>
      <c r="O39" s="95">
        <v>17650.594208724</v>
      </c>
      <c r="P39" s="96">
        <v>1.9627473321394443E-3</v>
      </c>
      <c r="Q39" s="96">
        <v>4.0103799718284325E-3</v>
      </c>
      <c r="R39" s="96">
        <v>6.3545293459292399E-4</v>
      </c>
    </row>
    <row r="40" spans="2:18">
      <c r="B40" s="87" t="s">
        <v>320</v>
      </c>
      <c r="C40" s="85" t="s">
        <v>321</v>
      </c>
      <c r="D40" s="98" t="s">
        <v>134</v>
      </c>
      <c r="E40" s="85" t="s">
        <v>277</v>
      </c>
      <c r="F40" s="85"/>
      <c r="G40" s="85"/>
      <c r="H40" s="95">
        <v>0.35000000000000436</v>
      </c>
      <c r="I40" s="98" t="s">
        <v>178</v>
      </c>
      <c r="J40" s="99">
        <v>0</v>
      </c>
      <c r="K40" s="96">
        <v>2.5999999999999608E-3</v>
      </c>
      <c r="L40" s="95">
        <v>91738969.34757401</v>
      </c>
      <c r="M40" s="97">
        <v>99.91</v>
      </c>
      <c r="N40" s="85"/>
      <c r="O40" s="95">
        <v>91656.404274836008</v>
      </c>
      <c r="P40" s="96">
        <v>1.0193218816397112E-2</v>
      </c>
      <c r="Q40" s="96">
        <v>2.0825191698755009E-2</v>
      </c>
      <c r="R40" s="96">
        <v>3.2997943515064528E-3</v>
      </c>
    </row>
    <row r="41" spans="2:18">
      <c r="B41" s="87" t="s">
        <v>322</v>
      </c>
      <c r="C41" s="85" t="s">
        <v>323</v>
      </c>
      <c r="D41" s="98" t="s">
        <v>134</v>
      </c>
      <c r="E41" s="85" t="s">
        <v>277</v>
      </c>
      <c r="F41" s="85"/>
      <c r="G41" s="85"/>
      <c r="H41" s="95">
        <v>0.4300000000000051</v>
      </c>
      <c r="I41" s="98" t="s">
        <v>178</v>
      </c>
      <c r="J41" s="99">
        <v>0</v>
      </c>
      <c r="K41" s="96">
        <v>2.8000000000000581E-3</v>
      </c>
      <c r="L41" s="95">
        <v>76838835.495471001</v>
      </c>
      <c r="M41" s="97">
        <v>99.88</v>
      </c>
      <c r="N41" s="85"/>
      <c r="O41" s="95">
        <v>76746.628893526999</v>
      </c>
      <c r="P41" s="96">
        <v>8.5376483883856675E-3</v>
      </c>
      <c r="Q41" s="96">
        <v>1.7437551381008169E-2</v>
      </c>
      <c r="R41" s="96">
        <v>2.7630157927715131E-3</v>
      </c>
    </row>
    <row r="42" spans="2:18">
      <c r="B42" s="88"/>
      <c r="C42" s="85"/>
      <c r="D42" s="85"/>
      <c r="E42" s="85"/>
      <c r="F42" s="85"/>
      <c r="G42" s="85"/>
      <c r="H42" s="85"/>
      <c r="I42" s="85"/>
      <c r="J42" s="85"/>
      <c r="K42" s="96"/>
      <c r="L42" s="95"/>
      <c r="M42" s="97"/>
      <c r="N42" s="85"/>
      <c r="O42" s="85"/>
      <c r="P42" s="85"/>
      <c r="Q42" s="96"/>
      <c r="R42" s="85"/>
    </row>
    <row r="43" spans="2:18">
      <c r="B43" s="86" t="s">
        <v>24</v>
      </c>
      <c r="C43" s="83"/>
      <c r="D43" s="83"/>
      <c r="E43" s="83"/>
      <c r="F43" s="83"/>
      <c r="G43" s="83"/>
      <c r="H43" s="92">
        <v>5.8823593976455291</v>
      </c>
      <c r="I43" s="83"/>
      <c r="J43" s="83"/>
      <c r="K43" s="93">
        <v>1.2228824554537561E-2</v>
      </c>
      <c r="L43" s="92"/>
      <c r="M43" s="94"/>
      <c r="N43" s="83"/>
      <c r="O43" s="92">
        <v>2212557.5448468043</v>
      </c>
      <c r="P43" s="83"/>
      <c r="Q43" s="93">
        <v>0.502713753397936</v>
      </c>
      <c r="R43" s="93">
        <v>7.9656025638711797E-2</v>
      </c>
    </row>
    <row r="44" spans="2:18">
      <c r="B44" s="87" t="s">
        <v>324</v>
      </c>
      <c r="C44" s="85" t="s">
        <v>325</v>
      </c>
      <c r="D44" s="98" t="s">
        <v>134</v>
      </c>
      <c r="E44" s="85" t="s">
        <v>277</v>
      </c>
      <c r="F44" s="85"/>
      <c r="G44" s="85"/>
      <c r="H44" s="95">
        <v>6.3500000000000165</v>
      </c>
      <c r="I44" s="98" t="s">
        <v>178</v>
      </c>
      <c r="J44" s="99">
        <v>6.25E-2</v>
      </c>
      <c r="K44" s="96">
        <v>1.5200000000000055E-2</v>
      </c>
      <c r="L44" s="95">
        <v>69424533.571876004</v>
      </c>
      <c r="M44" s="97">
        <v>136.28</v>
      </c>
      <c r="N44" s="85"/>
      <c r="O44" s="95">
        <v>94611.754162323996</v>
      </c>
      <c r="P44" s="96">
        <v>4.0928507012545617E-3</v>
      </c>
      <c r="Q44" s="96">
        <v>2.1496674814755104E-2</v>
      </c>
      <c r="R44" s="96">
        <v>3.4061922289119E-3</v>
      </c>
    </row>
    <row r="45" spans="2:18">
      <c r="B45" s="87" t="s">
        <v>326</v>
      </c>
      <c r="C45" s="85" t="s">
        <v>327</v>
      </c>
      <c r="D45" s="98" t="s">
        <v>134</v>
      </c>
      <c r="E45" s="85" t="s">
        <v>277</v>
      </c>
      <c r="F45" s="85"/>
      <c r="G45" s="85"/>
      <c r="H45" s="95">
        <v>4.6800000000000193</v>
      </c>
      <c r="I45" s="98" t="s">
        <v>178</v>
      </c>
      <c r="J45" s="99">
        <v>3.7499999999999999E-2</v>
      </c>
      <c r="K45" s="96">
        <v>1.1100000000000044E-2</v>
      </c>
      <c r="L45" s="95">
        <v>74020328.719072998</v>
      </c>
      <c r="M45" s="97">
        <v>112.79</v>
      </c>
      <c r="N45" s="85"/>
      <c r="O45" s="95">
        <v>83487.528761833004</v>
      </c>
      <c r="P45" s="96">
        <v>4.5615574401230759E-3</v>
      </c>
      <c r="Q45" s="96">
        <v>1.8969146833505382E-2</v>
      </c>
      <c r="R45" s="96">
        <v>3.0057002345788564E-3</v>
      </c>
    </row>
    <row r="46" spans="2:18">
      <c r="B46" s="87" t="s">
        <v>328</v>
      </c>
      <c r="C46" s="85" t="s">
        <v>329</v>
      </c>
      <c r="D46" s="98" t="s">
        <v>134</v>
      </c>
      <c r="E46" s="85" t="s">
        <v>277</v>
      </c>
      <c r="F46" s="85"/>
      <c r="G46" s="85"/>
      <c r="H46" s="95">
        <v>18.410000000000004</v>
      </c>
      <c r="I46" s="98" t="s">
        <v>178</v>
      </c>
      <c r="J46" s="99">
        <v>3.7499999999999999E-2</v>
      </c>
      <c r="K46" s="96">
        <v>3.1E-2</v>
      </c>
      <c r="L46" s="95">
        <v>175798156.63212299</v>
      </c>
      <c r="M46" s="97">
        <v>112.1</v>
      </c>
      <c r="N46" s="85"/>
      <c r="O46" s="95">
        <v>197069.73358460999</v>
      </c>
      <c r="P46" s="96">
        <v>1.6655358333382091E-2</v>
      </c>
      <c r="Q46" s="96">
        <v>4.4776085341685458E-2</v>
      </c>
      <c r="R46" s="96">
        <v>7.0948625890391017E-3</v>
      </c>
    </row>
    <row r="47" spans="2:18">
      <c r="B47" s="87" t="s">
        <v>330</v>
      </c>
      <c r="C47" s="85" t="s">
        <v>331</v>
      </c>
      <c r="D47" s="98" t="s">
        <v>134</v>
      </c>
      <c r="E47" s="85" t="s">
        <v>277</v>
      </c>
      <c r="F47" s="85"/>
      <c r="G47" s="85"/>
      <c r="H47" s="95">
        <v>0.15999999999998413</v>
      </c>
      <c r="I47" s="98" t="s">
        <v>178</v>
      </c>
      <c r="J47" s="99">
        <v>2.2499999999999999E-2</v>
      </c>
      <c r="K47" s="96">
        <v>2.4000000000000917E-3</v>
      </c>
      <c r="L47" s="95">
        <v>29638418.049663</v>
      </c>
      <c r="M47" s="97">
        <v>102.21</v>
      </c>
      <c r="N47" s="85"/>
      <c r="O47" s="95">
        <v>30293.427860203006</v>
      </c>
      <c r="P47" s="96">
        <v>1.9899902191066062E-3</v>
      </c>
      <c r="Q47" s="96">
        <v>6.8829499410586834E-3</v>
      </c>
      <c r="R47" s="96">
        <v>1.0906175398406981E-3</v>
      </c>
    </row>
    <row r="48" spans="2:18">
      <c r="B48" s="87" t="s">
        <v>332</v>
      </c>
      <c r="C48" s="85" t="s">
        <v>333</v>
      </c>
      <c r="D48" s="98" t="s">
        <v>134</v>
      </c>
      <c r="E48" s="85" t="s">
        <v>277</v>
      </c>
      <c r="F48" s="85"/>
      <c r="G48" s="85"/>
      <c r="H48" s="95">
        <v>0.66000000000000081</v>
      </c>
      <c r="I48" s="98" t="s">
        <v>178</v>
      </c>
      <c r="J48" s="99">
        <v>0</v>
      </c>
      <c r="K48" s="96">
        <v>3.2000000000000149E-3</v>
      </c>
      <c r="L48" s="95">
        <v>79088959.818494007</v>
      </c>
      <c r="M48" s="97">
        <v>99.79</v>
      </c>
      <c r="N48" s="85"/>
      <c r="O48" s="95">
        <v>78922.873003658999</v>
      </c>
      <c r="P48" s="96">
        <v>6.8930349553105133E-2</v>
      </c>
      <c r="Q48" s="96">
        <v>1.7932014382642941E-2</v>
      </c>
      <c r="R48" s="96">
        <v>2.8413644698653661E-3</v>
      </c>
    </row>
    <row r="49" spans="2:18">
      <c r="B49" s="87" t="s">
        <v>334</v>
      </c>
      <c r="C49" s="85" t="s">
        <v>335</v>
      </c>
      <c r="D49" s="98" t="s">
        <v>134</v>
      </c>
      <c r="E49" s="85" t="s">
        <v>277</v>
      </c>
      <c r="F49" s="85"/>
      <c r="G49" s="85"/>
      <c r="H49" s="95">
        <v>3.6000000000000081</v>
      </c>
      <c r="I49" s="98" t="s">
        <v>178</v>
      </c>
      <c r="J49" s="99">
        <v>1.2500000000000001E-2</v>
      </c>
      <c r="K49" s="96">
        <v>8.7000000000000827E-3</v>
      </c>
      <c r="L49" s="95">
        <v>75114989.616589993</v>
      </c>
      <c r="M49" s="97">
        <v>101.77</v>
      </c>
      <c r="N49" s="85"/>
      <c r="O49" s="95">
        <v>76444.527608973993</v>
      </c>
      <c r="P49" s="96">
        <v>6.4652741467472515E-3</v>
      </c>
      <c r="Q49" s="96">
        <v>1.7368911145630928E-2</v>
      </c>
      <c r="R49" s="96">
        <v>2.7521396066475007E-3</v>
      </c>
    </row>
    <row r="50" spans="2:18">
      <c r="B50" s="87" t="s">
        <v>336</v>
      </c>
      <c r="C50" s="85" t="s">
        <v>337</v>
      </c>
      <c r="D50" s="98" t="s">
        <v>134</v>
      </c>
      <c r="E50" s="85" t="s">
        <v>277</v>
      </c>
      <c r="F50" s="85"/>
      <c r="G50" s="85"/>
      <c r="H50" s="95">
        <v>4.5200000000001808</v>
      </c>
      <c r="I50" s="98" t="s">
        <v>178</v>
      </c>
      <c r="J50" s="99">
        <v>1.4999999999999999E-2</v>
      </c>
      <c r="K50" s="96">
        <v>1.0800000000000169E-2</v>
      </c>
      <c r="L50" s="95">
        <v>13826335.388945</v>
      </c>
      <c r="M50" s="97">
        <v>102.39</v>
      </c>
      <c r="N50" s="85"/>
      <c r="O50" s="95">
        <v>14156.784843846999</v>
      </c>
      <c r="P50" s="96">
        <v>1.9348055731215202E-3</v>
      </c>
      <c r="Q50" s="96">
        <v>3.2165538299660811E-3</v>
      </c>
      <c r="R50" s="96">
        <v>5.0966955372963292E-4</v>
      </c>
    </row>
    <row r="51" spans="2:18">
      <c r="B51" s="87" t="s">
        <v>338</v>
      </c>
      <c r="C51" s="85" t="s">
        <v>339</v>
      </c>
      <c r="D51" s="98" t="s">
        <v>134</v>
      </c>
      <c r="E51" s="85" t="s">
        <v>277</v>
      </c>
      <c r="F51" s="85"/>
      <c r="G51" s="85"/>
      <c r="H51" s="95">
        <v>1.8299999999999985</v>
      </c>
      <c r="I51" s="98" t="s">
        <v>178</v>
      </c>
      <c r="J51" s="99">
        <v>5.0000000000000001E-3</v>
      </c>
      <c r="K51" s="96">
        <v>4.7999999999999753E-3</v>
      </c>
      <c r="L51" s="95">
        <v>185051154.78665301</v>
      </c>
      <c r="M51" s="97">
        <v>100.12</v>
      </c>
      <c r="N51" s="85"/>
      <c r="O51" s="95">
        <v>185273.21972092803</v>
      </c>
      <c r="P51" s="96">
        <v>1.3264795623186174E-2</v>
      </c>
      <c r="Q51" s="96">
        <v>4.2095807138194503E-2</v>
      </c>
      <c r="R51" s="96">
        <v>6.6701670085958231E-3</v>
      </c>
    </row>
    <row r="52" spans="2:18">
      <c r="B52" s="87" t="s">
        <v>340</v>
      </c>
      <c r="C52" s="85" t="s">
        <v>341</v>
      </c>
      <c r="D52" s="98" t="s">
        <v>134</v>
      </c>
      <c r="E52" s="85" t="s">
        <v>277</v>
      </c>
      <c r="F52" s="85"/>
      <c r="G52" s="85"/>
      <c r="H52" s="95">
        <v>2.7000000000000046</v>
      </c>
      <c r="I52" s="98" t="s">
        <v>178</v>
      </c>
      <c r="J52" s="99">
        <v>5.5E-2</v>
      </c>
      <c r="K52" s="96">
        <v>6.8000000000000083E-3</v>
      </c>
      <c r="L52" s="95">
        <v>166281356.14244601</v>
      </c>
      <c r="M52" s="97">
        <v>114.42</v>
      </c>
      <c r="N52" s="85"/>
      <c r="O52" s="95">
        <v>190259.12952221301</v>
      </c>
      <c r="P52" s="96">
        <v>9.2598174064272582E-3</v>
      </c>
      <c r="Q52" s="96">
        <v>4.3228652444815031E-2</v>
      </c>
      <c r="R52" s="96">
        <v>6.8496686716772951E-3</v>
      </c>
    </row>
    <row r="53" spans="2:18">
      <c r="B53" s="87" t="s">
        <v>342</v>
      </c>
      <c r="C53" s="85" t="s">
        <v>343</v>
      </c>
      <c r="D53" s="98" t="s">
        <v>134</v>
      </c>
      <c r="E53" s="85" t="s">
        <v>277</v>
      </c>
      <c r="F53" s="85"/>
      <c r="G53" s="85"/>
      <c r="H53" s="95">
        <v>15.100000000000014</v>
      </c>
      <c r="I53" s="98" t="s">
        <v>178</v>
      </c>
      <c r="J53" s="99">
        <v>5.5E-2</v>
      </c>
      <c r="K53" s="96">
        <v>2.7700000000000027E-2</v>
      </c>
      <c r="L53" s="95">
        <v>139146352.050174</v>
      </c>
      <c r="M53" s="97">
        <v>146.6</v>
      </c>
      <c r="N53" s="85"/>
      <c r="O53" s="95">
        <v>203988.55153338501</v>
      </c>
      <c r="P53" s="96">
        <v>7.6104352632335621E-3</v>
      </c>
      <c r="Q53" s="96">
        <v>4.6348105444939551E-2</v>
      </c>
      <c r="R53" s="96">
        <v>7.3439523996977263E-3</v>
      </c>
    </row>
    <row r="54" spans="2:18">
      <c r="B54" s="87" t="s">
        <v>344</v>
      </c>
      <c r="C54" s="85" t="s">
        <v>345</v>
      </c>
      <c r="D54" s="98" t="s">
        <v>134</v>
      </c>
      <c r="E54" s="85" t="s">
        <v>277</v>
      </c>
      <c r="F54" s="85"/>
      <c r="G54" s="85"/>
      <c r="H54" s="95">
        <v>3.780000000000018</v>
      </c>
      <c r="I54" s="98" t="s">
        <v>178</v>
      </c>
      <c r="J54" s="99">
        <v>4.2500000000000003E-2</v>
      </c>
      <c r="K54" s="96">
        <v>9.3999999999999397E-3</v>
      </c>
      <c r="L54" s="95">
        <v>44529033.091835998</v>
      </c>
      <c r="M54" s="97">
        <v>112.96</v>
      </c>
      <c r="N54" s="85"/>
      <c r="O54" s="95">
        <v>50299.995781395002</v>
      </c>
      <c r="P54" s="96">
        <v>2.4854296874526906E-3</v>
      </c>
      <c r="Q54" s="96">
        <v>1.1428629159977957E-2</v>
      </c>
      <c r="R54" s="96">
        <v>1.8108897384033083E-3</v>
      </c>
    </row>
    <row r="55" spans="2:18">
      <c r="B55" s="87" t="s">
        <v>346</v>
      </c>
      <c r="C55" s="85" t="s">
        <v>347</v>
      </c>
      <c r="D55" s="98" t="s">
        <v>134</v>
      </c>
      <c r="E55" s="85" t="s">
        <v>277</v>
      </c>
      <c r="F55" s="85"/>
      <c r="G55" s="85"/>
      <c r="H55" s="95">
        <v>7.4799999999999818</v>
      </c>
      <c r="I55" s="98" t="s">
        <v>178</v>
      </c>
      <c r="J55" s="99">
        <v>0.02</v>
      </c>
      <c r="K55" s="96">
        <v>1.619999999999994E-2</v>
      </c>
      <c r="L55" s="95">
        <v>185472694.73443601</v>
      </c>
      <c r="M55" s="97">
        <v>102.81</v>
      </c>
      <c r="N55" s="85"/>
      <c r="O55" s="95">
        <v>190684.47745581801</v>
      </c>
      <c r="P55" s="96">
        <v>1.3002605987687163E-2</v>
      </c>
      <c r="Q55" s="96">
        <v>4.3325295470756045E-2</v>
      </c>
      <c r="R55" s="96">
        <v>6.8649819574191848E-3</v>
      </c>
    </row>
    <row r="56" spans="2:18">
      <c r="B56" s="87" t="s">
        <v>348</v>
      </c>
      <c r="C56" s="85" t="s">
        <v>349</v>
      </c>
      <c r="D56" s="98" t="s">
        <v>134</v>
      </c>
      <c r="E56" s="85" t="s">
        <v>277</v>
      </c>
      <c r="F56" s="85"/>
      <c r="G56" s="85"/>
      <c r="H56" s="95">
        <v>2.0499999999999945</v>
      </c>
      <c r="I56" s="98" t="s">
        <v>178</v>
      </c>
      <c r="J56" s="99">
        <v>0.01</v>
      </c>
      <c r="K56" s="96">
        <v>5.0999999999999683E-3</v>
      </c>
      <c r="L56" s="95">
        <v>139193933.40497699</v>
      </c>
      <c r="M56" s="97">
        <v>101.93</v>
      </c>
      <c r="N56" s="85"/>
      <c r="O56" s="95">
        <v>141880.38250479501</v>
      </c>
      <c r="P56" s="96">
        <v>9.5576577722543653E-3</v>
      </c>
      <c r="Q56" s="96">
        <v>3.2236548960564479E-2</v>
      </c>
      <c r="R56" s="96">
        <v>5.1079473222083831E-3</v>
      </c>
    </row>
    <row r="57" spans="2:18">
      <c r="B57" s="87" t="s">
        <v>350</v>
      </c>
      <c r="C57" s="85" t="s">
        <v>351</v>
      </c>
      <c r="D57" s="98" t="s">
        <v>134</v>
      </c>
      <c r="E57" s="85" t="s">
        <v>277</v>
      </c>
      <c r="F57" s="85"/>
      <c r="G57" s="85"/>
      <c r="H57" s="95">
        <v>0.41000000000000153</v>
      </c>
      <c r="I57" s="98" t="s">
        <v>178</v>
      </c>
      <c r="J57" s="99">
        <v>0</v>
      </c>
      <c r="K57" s="96">
        <v>2.8999999999999842E-3</v>
      </c>
      <c r="L57" s="95">
        <v>127503469.09999999</v>
      </c>
      <c r="M57" s="97">
        <v>99.88</v>
      </c>
      <c r="N57" s="85"/>
      <c r="O57" s="95">
        <v>127350.46493707999</v>
      </c>
      <c r="P57" s="96">
        <v>5.8334954817947274E-2</v>
      </c>
      <c r="Q57" s="96">
        <v>2.8935215888328213E-2</v>
      </c>
      <c r="R57" s="96">
        <v>4.5848443236003109E-3</v>
      </c>
    </row>
    <row r="58" spans="2:18">
      <c r="B58" s="87" t="s">
        <v>352</v>
      </c>
      <c r="C58" s="85" t="s">
        <v>353</v>
      </c>
      <c r="D58" s="98" t="s">
        <v>134</v>
      </c>
      <c r="E58" s="85" t="s">
        <v>277</v>
      </c>
      <c r="F58" s="85"/>
      <c r="G58" s="85"/>
      <c r="H58" s="95">
        <v>6.0799999999999867</v>
      </c>
      <c r="I58" s="98" t="s">
        <v>178</v>
      </c>
      <c r="J58" s="99">
        <v>1.7500000000000002E-2</v>
      </c>
      <c r="K58" s="96">
        <v>1.3999999999999971E-2</v>
      </c>
      <c r="L58" s="95">
        <v>127676080.505963</v>
      </c>
      <c r="M58" s="97">
        <v>103.15</v>
      </c>
      <c r="N58" s="85"/>
      <c r="O58" s="95">
        <v>131697.88071447099</v>
      </c>
      <c r="P58" s="96">
        <v>6.9444782852727286E-3</v>
      </c>
      <c r="Q58" s="96">
        <v>2.9922989385168478E-2</v>
      </c>
      <c r="R58" s="96">
        <v>4.7413590607797117E-3</v>
      </c>
    </row>
    <row r="59" spans="2:18">
      <c r="B59" s="87" t="s">
        <v>354</v>
      </c>
      <c r="C59" s="85" t="s">
        <v>355</v>
      </c>
      <c r="D59" s="98" t="s">
        <v>134</v>
      </c>
      <c r="E59" s="85" t="s">
        <v>277</v>
      </c>
      <c r="F59" s="85"/>
      <c r="G59" s="85"/>
      <c r="H59" s="95">
        <v>8.5900000000000141</v>
      </c>
      <c r="I59" s="98" t="s">
        <v>178</v>
      </c>
      <c r="J59" s="99">
        <v>2.2499999999999999E-2</v>
      </c>
      <c r="K59" s="96">
        <v>1.8300000000000035E-2</v>
      </c>
      <c r="L59" s="95">
        <v>117823405.72592801</v>
      </c>
      <c r="M59" s="97">
        <v>104.76</v>
      </c>
      <c r="N59" s="85"/>
      <c r="O59" s="95">
        <v>123431.79725562599</v>
      </c>
      <c r="P59" s="96">
        <v>1.2720570412446583E-2</v>
      </c>
      <c r="Q59" s="96">
        <v>2.8044857966089711E-2</v>
      </c>
      <c r="R59" s="96">
        <v>4.4437652840831248E-3</v>
      </c>
    </row>
    <row r="60" spans="2:18">
      <c r="B60" s="87" t="s">
        <v>356</v>
      </c>
      <c r="C60" s="85" t="s">
        <v>357</v>
      </c>
      <c r="D60" s="98" t="s">
        <v>134</v>
      </c>
      <c r="E60" s="85" t="s">
        <v>277</v>
      </c>
      <c r="F60" s="85"/>
      <c r="G60" s="85"/>
      <c r="H60" s="95">
        <v>0.83999999999999964</v>
      </c>
      <c r="I60" s="98" t="s">
        <v>178</v>
      </c>
      <c r="J60" s="99">
        <v>0.05</v>
      </c>
      <c r="K60" s="96">
        <v>2.900000000000018E-3</v>
      </c>
      <c r="L60" s="95">
        <v>279431997.98794901</v>
      </c>
      <c r="M60" s="97">
        <v>104.75</v>
      </c>
      <c r="N60" s="85"/>
      <c r="O60" s="95">
        <v>292705.01559564297</v>
      </c>
      <c r="P60" s="96">
        <v>1.5096949133210674E-2</v>
      </c>
      <c r="Q60" s="96">
        <v>6.6505315249857325E-2</v>
      </c>
      <c r="R60" s="96">
        <v>1.053790364963386E-2</v>
      </c>
    </row>
    <row r="61" spans="2:18">
      <c r="B61" s="88"/>
      <c r="C61" s="85"/>
      <c r="D61" s="85"/>
      <c r="E61" s="85"/>
      <c r="F61" s="85"/>
      <c r="G61" s="85"/>
      <c r="H61" s="85"/>
      <c r="I61" s="85"/>
      <c r="J61" s="85"/>
      <c r="K61" s="96"/>
      <c r="L61" s="95"/>
      <c r="M61" s="97"/>
      <c r="N61" s="85"/>
      <c r="O61" s="85"/>
      <c r="P61" s="85"/>
      <c r="Q61" s="96"/>
      <c r="R61" s="85"/>
    </row>
    <row r="62" spans="2:18">
      <c r="B62" s="86" t="s">
        <v>25</v>
      </c>
      <c r="C62" s="83"/>
      <c r="D62" s="83"/>
      <c r="E62" s="83"/>
      <c r="F62" s="83"/>
      <c r="G62" s="83"/>
      <c r="H62" s="92">
        <v>1.1700000000000097</v>
      </c>
      <c r="I62" s="83"/>
      <c r="J62" s="83"/>
      <c r="K62" s="93">
        <v>2.9000000000003572E-3</v>
      </c>
      <c r="L62" s="92"/>
      <c r="M62" s="94"/>
      <c r="N62" s="83"/>
      <c r="O62" s="92">
        <v>6141.2959368820002</v>
      </c>
      <c r="P62" s="83"/>
      <c r="Q62" s="93">
        <v>1.3953598352042893E-3</v>
      </c>
      <c r="R62" s="93">
        <v>2.2109762873401802E-4</v>
      </c>
    </row>
    <row r="63" spans="2:18">
      <c r="B63" s="87" t="s">
        <v>358</v>
      </c>
      <c r="C63" s="85" t="s">
        <v>359</v>
      </c>
      <c r="D63" s="98" t="s">
        <v>134</v>
      </c>
      <c r="E63" s="85" t="s">
        <v>277</v>
      </c>
      <c r="F63" s="85"/>
      <c r="G63" s="85"/>
      <c r="H63" s="95">
        <v>1.1700000000000097</v>
      </c>
      <c r="I63" s="98" t="s">
        <v>178</v>
      </c>
      <c r="J63" s="99">
        <v>2.8999999999999998E-3</v>
      </c>
      <c r="K63" s="96">
        <v>2.9000000000003572E-3</v>
      </c>
      <c r="L63" s="95">
        <v>6140067.9149639998</v>
      </c>
      <c r="M63" s="97">
        <v>100.02</v>
      </c>
      <c r="N63" s="85"/>
      <c r="O63" s="95">
        <v>6141.2959368820002</v>
      </c>
      <c r="P63" s="96">
        <v>3.3326872018884666E-4</v>
      </c>
      <c r="Q63" s="96">
        <v>1.3953598352042893E-3</v>
      </c>
      <c r="R63" s="96">
        <v>2.2109762873401802E-4</v>
      </c>
    </row>
    <row r="64" spans="2:18">
      <c r="B64" s="150"/>
      <c r="C64" s="151"/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</row>
    <row r="65" spans="2:18">
      <c r="B65" s="150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</row>
    <row r="66" spans="2:18">
      <c r="C66" s="1"/>
      <c r="D66" s="1"/>
    </row>
    <row r="67" spans="2:18">
      <c r="B67" s="100" t="s">
        <v>126</v>
      </c>
      <c r="C67" s="101"/>
      <c r="D67" s="101"/>
    </row>
    <row r="68" spans="2:18">
      <c r="B68" s="100" t="s">
        <v>253</v>
      </c>
      <c r="C68" s="101"/>
      <c r="D68" s="101"/>
    </row>
    <row r="69" spans="2:18">
      <c r="B69" s="141" t="s">
        <v>261</v>
      </c>
      <c r="C69" s="141"/>
      <c r="D69" s="141"/>
    </row>
    <row r="70" spans="2:18">
      <c r="C70" s="1"/>
      <c r="D70" s="1"/>
    </row>
    <row r="71" spans="2:18">
      <c r="C71" s="1"/>
      <c r="D71" s="1"/>
    </row>
    <row r="72" spans="2:18">
      <c r="C72" s="1"/>
      <c r="D72" s="1"/>
    </row>
    <row r="73" spans="2:18">
      <c r="C73" s="1"/>
      <c r="D73" s="1"/>
    </row>
    <row r="74" spans="2:18">
      <c r="C74" s="1"/>
      <c r="D74" s="1"/>
    </row>
    <row r="75" spans="2:18">
      <c r="C75" s="1"/>
      <c r="D75" s="1"/>
    </row>
    <row r="76" spans="2:18">
      <c r="C76" s="1"/>
      <c r="D76" s="1"/>
    </row>
    <row r="77" spans="2:18">
      <c r="C77" s="1"/>
      <c r="D77" s="1"/>
    </row>
    <row r="78" spans="2:18">
      <c r="C78" s="1"/>
      <c r="D78" s="1"/>
    </row>
    <row r="79" spans="2:18">
      <c r="C79" s="1"/>
      <c r="D79" s="1"/>
    </row>
    <row r="80" spans="2:18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3">
    <mergeCell ref="B6:R6"/>
    <mergeCell ref="B7:R7"/>
    <mergeCell ref="B69:D69"/>
  </mergeCells>
  <phoneticPr fontId="3" type="noConversion"/>
  <dataValidations count="1">
    <dataValidation allowBlank="1" showInputMessage="1" showErrorMessage="1" sqref="N10:Q10 N9 N1:N7 N32:N1048576 C5:C29 O1:Q9 O11:Q1048576 B70:B1048576 J1:M1048576 E1:I30 B67:B69 D1:D29 R1:AF1048576 AJ1:XFD1048576 AG1:AI27 AG31:AI1048576 C67:D68 A1:A1048576 B1:B66 E32:I1048576 C32:D66 C70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193</v>
      </c>
      <c r="C1" s="79" t="s" vm="1">
        <v>272</v>
      </c>
    </row>
    <row r="2" spans="2:67">
      <c r="B2" s="57" t="s">
        <v>192</v>
      </c>
      <c r="C2" s="79" t="s">
        <v>273</v>
      </c>
    </row>
    <row r="3" spans="2:67">
      <c r="B3" s="57" t="s">
        <v>194</v>
      </c>
      <c r="C3" s="79" t="s">
        <v>274</v>
      </c>
    </row>
    <row r="4" spans="2:67">
      <c r="B4" s="57" t="s">
        <v>195</v>
      </c>
      <c r="C4" s="79">
        <v>17013</v>
      </c>
    </row>
    <row r="6" spans="2:67" ht="26.25" customHeight="1">
      <c r="B6" s="138" t="s">
        <v>223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3"/>
      <c r="BO6" s="3"/>
    </row>
    <row r="7" spans="2:67" ht="26.25" customHeight="1">
      <c r="B7" s="138" t="s">
        <v>101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3"/>
      <c r="AZ7" s="44"/>
      <c r="BJ7" s="3"/>
      <c r="BO7" s="3"/>
    </row>
    <row r="8" spans="2:67" s="3" customFormat="1" ht="78.75">
      <c r="B8" s="38" t="s">
        <v>129</v>
      </c>
      <c r="C8" s="14" t="s">
        <v>51</v>
      </c>
      <c r="D8" s="14" t="s">
        <v>133</v>
      </c>
      <c r="E8" s="14" t="s">
        <v>241</v>
      </c>
      <c r="F8" s="14" t="s">
        <v>131</v>
      </c>
      <c r="G8" s="14" t="s">
        <v>71</v>
      </c>
      <c r="H8" s="14" t="s">
        <v>15</v>
      </c>
      <c r="I8" s="14" t="s">
        <v>72</v>
      </c>
      <c r="J8" s="14" t="s">
        <v>116</v>
      </c>
      <c r="K8" s="14" t="s">
        <v>18</v>
      </c>
      <c r="L8" s="14" t="s">
        <v>115</v>
      </c>
      <c r="M8" s="14" t="s">
        <v>17</v>
      </c>
      <c r="N8" s="14" t="s">
        <v>19</v>
      </c>
      <c r="O8" s="14" t="s">
        <v>255</v>
      </c>
      <c r="P8" s="14" t="s">
        <v>254</v>
      </c>
      <c r="Q8" s="14" t="s">
        <v>68</v>
      </c>
      <c r="R8" s="14" t="s">
        <v>65</v>
      </c>
      <c r="S8" s="14" t="s">
        <v>196</v>
      </c>
      <c r="T8" s="39" t="s">
        <v>198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262</v>
      </c>
      <c r="P9" s="17"/>
      <c r="Q9" s="17" t="s">
        <v>258</v>
      </c>
      <c r="R9" s="17" t="s">
        <v>20</v>
      </c>
      <c r="S9" s="17" t="s">
        <v>20</v>
      </c>
      <c r="T9" s="75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127</v>
      </c>
      <c r="R10" s="20" t="s">
        <v>128</v>
      </c>
      <c r="S10" s="46" t="s">
        <v>199</v>
      </c>
      <c r="T10" s="74" t="s">
        <v>242</v>
      </c>
      <c r="U10" s="5"/>
      <c r="BJ10" s="1"/>
      <c r="BK10" s="3"/>
      <c r="BL10" s="1"/>
      <c r="BO10" s="1"/>
    </row>
    <row r="11" spans="2:67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5"/>
      <c r="BJ11" s="1"/>
      <c r="BK11" s="3"/>
      <c r="BL11" s="1"/>
      <c r="BO11" s="1"/>
    </row>
    <row r="12" spans="2:67" ht="20.25">
      <c r="B12" s="100" t="s">
        <v>271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BK12" s="4"/>
    </row>
    <row r="13" spans="2:67">
      <c r="B13" s="100" t="s">
        <v>126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</row>
    <row r="14" spans="2:67">
      <c r="B14" s="100" t="s">
        <v>253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</row>
    <row r="15" spans="2:67">
      <c r="B15" s="100" t="s">
        <v>261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</row>
    <row r="16" spans="2:67" ht="20.2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BJ16" s="4"/>
    </row>
    <row r="17" spans="2:20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</row>
    <row r="18" spans="2:20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</row>
    <row r="19" spans="2:20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</row>
    <row r="20" spans="2:20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</row>
    <row r="21" spans="2:20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</row>
    <row r="22" spans="2:20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</row>
    <row r="23" spans="2:20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</row>
    <row r="24" spans="2:20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</row>
    <row r="25" spans="2:2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</row>
    <row r="26" spans="2:2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</row>
    <row r="27" spans="2:2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</row>
    <row r="28" spans="2:2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</row>
    <row r="29" spans="2:2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</row>
    <row r="30" spans="2:2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</row>
    <row r="31" spans="2:2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</row>
    <row r="32" spans="2:20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</row>
    <row r="33" spans="2:20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</row>
    <row r="34" spans="2:20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</row>
    <row r="35" spans="2:20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</row>
    <row r="36" spans="2:20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</row>
    <row r="37" spans="2:20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</row>
    <row r="38" spans="2:20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</row>
    <row r="39" spans="2:20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</row>
    <row r="40" spans="2:20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</row>
    <row r="41" spans="2:20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</row>
    <row r="42" spans="2:20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</row>
    <row r="43" spans="2:20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</row>
    <row r="44" spans="2:20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2:20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2:20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2:20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2:20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</row>
    <row r="49" spans="2:20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</row>
    <row r="50" spans="2:20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</row>
    <row r="51" spans="2:20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</row>
    <row r="52" spans="2:20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</row>
    <row r="53" spans="2:20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</row>
    <row r="54" spans="2:20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</row>
    <row r="55" spans="2:20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</row>
    <row r="56" spans="2:20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</row>
    <row r="57" spans="2:20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</row>
    <row r="58" spans="2:20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</row>
    <row r="59" spans="2:20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</row>
    <row r="60" spans="2:20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</row>
    <row r="61" spans="2:20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</row>
    <row r="62" spans="2:20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</row>
    <row r="63" spans="2:20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</row>
    <row r="64" spans="2:20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</row>
    <row r="65" spans="2:20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</row>
    <row r="66" spans="2:20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</row>
    <row r="67" spans="2:20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</row>
    <row r="68" spans="2:20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</row>
    <row r="69" spans="2:20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</row>
    <row r="70" spans="2:20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</row>
    <row r="71" spans="2:20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</row>
    <row r="72" spans="2:20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</row>
    <row r="73" spans="2:20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</row>
    <row r="74" spans="2:20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</row>
    <row r="75" spans="2:20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</row>
    <row r="76" spans="2:20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</row>
    <row r="77" spans="2:20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</row>
    <row r="78" spans="2:20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</row>
    <row r="79" spans="2:20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</row>
    <row r="80" spans="2:20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</row>
    <row r="81" spans="2:20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</row>
    <row r="82" spans="2:20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</row>
    <row r="83" spans="2:20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</row>
    <row r="84" spans="2:20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</row>
    <row r="85" spans="2:20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</row>
    <row r="86" spans="2:20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</row>
    <row r="87" spans="2:20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</row>
    <row r="88" spans="2:20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</row>
    <row r="89" spans="2:20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</row>
    <row r="90" spans="2:20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</row>
    <row r="91" spans="2:20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</row>
    <row r="92" spans="2:20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</row>
    <row r="93" spans="2:20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</row>
    <row r="94" spans="2:20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</row>
    <row r="95" spans="2:20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</row>
    <row r="96" spans="2:20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</row>
    <row r="97" spans="2:20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</row>
    <row r="98" spans="2:20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</row>
    <row r="99" spans="2:20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</row>
    <row r="100" spans="2:20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</row>
    <row r="101" spans="2:20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</row>
    <row r="102" spans="2:20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</row>
    <row r="103" spans="2:20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</row>
    <row r="104" spans="2:20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</row>
    <row r="105" spans="2:20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</row>
    <row r="106" spans="2:20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</row>
    <row r="107" spans="2:20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</row>
    <row r="108" spans="2:20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</row>
    <row r="109" spans="2:20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</row>
    <row r="110" spans="2:20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G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" style="2" bestFit="1" customWidth="1"/>
    <col min="3" max="3" width="21.42578125" style="2" customWidth="1"/>
    <col min="4" max="4" width="6.42578125" style="2" bestFit="1" customWidth="1"/>
    <col min="5" max="5" width="8" style="2" bestFit="1" customWidth="1"/>
    <col min="6" max="6" width="11.7109375" style="2" bestFit="1" customWidth="1"/>
    <col min="7" max="7" width="35.710937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12.28515625" style="1" bestFit="1" customWidth="1"/>
    <col min="13" max="13" width="6.85546875" style="1" bestFit="1" customWidth="1"/>
    <col min="14" max="14" width="9.140625" style="1" bestFit="1" customWidth="1"/>
    <col min="15" max="15" width="15.42578125" style="1" bestFit="1" customWidth="1"/>
    <col min="16" max="16" width="12.28515625" style="1" bestFit="1" customWidth="1"/>
    <col min="17" max="17" width="9" style="1" bestFit="1" customWidth="1"/>
    <col min="18" max="18" width="13.140625" style="1" bestFit="1" customWidth="1"/>
    <col min="19" max="19" width="12.57031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59">
      <c r="B1" s="57" t="s">
        <v>193</v>
      </c>
      <c r="C1" s="79" t="s" vm="1">
        <v>272</v>
      </c>
    </row>
    <row r="2" spans="2:59">
      <c r="B2" s="57" t="s">
        <v>192</v>
      </c>
      <c r="C2" s="79" t="s">
        <v>273</v>
      </c>
    </row>
    <row r="3" spans="2:59">
      <c r="B3" s="57" t="s">
        <v>194</v>
      </c>
      <c r="C3" s="79" t="s">
        <v>274</v>
      </c>
    </row>
    <row r="4" spans="2:59">
      <c r="B4" s="57" t="s">
        <v>195</v>
      </c>
      <c r="C4" s="79">
        <v>17013</v>
      </c>
    </row>
    <row r="6" spans="2:59" ht="26.25" customHeight="1">
      <c r="B6" s="144" t="s">
        <v>223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6"/>
    </row>
    <row r="7" spans="2:59" ht="26.25" customHeight="1">
      <c r="B7" s="144" t="s">
        <v>102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6"/>
      <c r="BG7" s="3"/>
    </row>
    <row r="8" spans="2:59" s="3" customFormat="1" ht="78.75">
      <c r="B8" s="23" t="s">
        <v>129</v>
      </c>
      <c r="C8" s="31" t="s">
        <v>51</v>
      </c>
      <c r="D8" s="31" t="s">
        <v>133</v>
      </c>
      <c r="E8" s="31" t="s">
        <v>241</v>
      </c>
      <c r="F8" s="31" t="s">
        <v>131</v>
      </c>
      <c r="G8" s="31" t="s">
        <v>71</v>
      </c>
      <c r="H8" s="31" t="s">
        <v>15</v>
      </c>
      <c r="I8" s="31" t="s">
        <v>72</v>
      </c>
      <c r="J8" s="31" t="s">
        <v>116</v>
      </c>
      <c r="K8" s="31" t="s">
        <v>18</v>
      </c>
      <c r="L8" s="31" t="s">
        <v>115</v>
      </c>
      <c r="M8" s="31" t="s">
        <v>17</v>
      </c>
      <c r="N8" s="31" t="s">
        <v>19</v>
      </c>
      <c r="O8" s="14" t="s">
        <v>255</v>
      </c>
      <c r="P8" s="31" t="s">
        <v>254</v>
      </c>
      <c r="Q8" s="31" t="s">
        <v>270</v>
      </c>
      <c r="R8" s="31" t="s">
        <v>68</v>
      </c>
      <c r="S8" s="14" t="s">
        <v>65</v>
      </c>
      <c r="T8" s="31" t="s">
        <v>196</v>
      </c>
      <c r="U8" s="15" t="s">
        <v>198</v>
      </c>
      <c r="V8" s="1"/>
      <c r="BC8" s="1"/>
      <c r="BD8" s="1"/>
    </row>
    <row r="9" spans="2:59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262</v>
      </c>
      <c r="P9" s="33"/>
      <c r="Q9" s="17" t="s">
        <v>258</v>
      </c>
      <c r="R9" s="33" t="s">
        <v>258</v>
      </c>
      <c r="S9" s="17" t="s">
        <v>20</v>
      </c>
      <c r="T9" s="33" t="s">
        <v>258</v>
      </c>
      <c r="U9" s="18" t="s">
        <v>20</v>
      </c>
      <c r="BB9" s="1"/>
      <c r="BC9" s="1"/>
      <c r="BD9" s="1"/>
      <c r="BG9" s="4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127</v>
      </c>
      <c r="R10" s="20" t="s">
        <v>128</v>
      </c>
      <c r="S10" s="20" t="s">
        <v>199</v>
      </c>
      <c r="T10" s="21" t="s">
        <v>242</v>
      </c>
      <c r="U10" s="21" t="s">
        <v>264</v>
      </c>
      <c r="V10" s="5"/>
      <c r="BB10" s="1"/>
      <c r="BC10" s="3"/>
      <c r="BD10" s="1"/>
    </row>
    <row r="11" spans="2:59" s="4" customFormat="1" ht="18" customHeight="1">
      <c r="B11" s="80" t="s">
        <v>37</v>
      </c>
      <c r="C11" s="81"/>
      <c r="D11" s="81"/>
      <c r="E11" s="81"/>
      <c r="F11" s="81"/>
      <c r="G11" s="81"/>
      <c r="H11" s="81"/>
      <c r="I11" s="81"/>
      <c r="J11" s="81"/>
      <c r="K11" s="89">
        <v>4.21728977504028</v>
      </c>
      <c r="L11" s="81"/>
      <c r="M11" s="81"/>
      <c r="N11" s="104">
        <v>1.8934855196764622E-2</v>
      </c>
      <c r="O11" s="89"/>
      <c r="P11" s="91"/>
      <c r="Q11" s="89">
        <v>8003.3714807300003</v>
      </c>
      <c r="R11" s="89">
        <v>5477327.8896898972</v>
      </c>
      <c r="S11" s="81"/>
      <c r="T11" s="90">
        <v>1</v>
      </c>
      <c r="U11" s="90">
        <v>0.19719359246901705</v>
      </c>
      <c r="V11" s="5"/>
      <c r="BB11" s="1"/>
      <c r="BC11" s="3"/>
      <c r="BD11" s="1"/>
      <c r="BG11" s="1"/>
    </row>
    <row r="12" spans="2:59">
      <c r="B12" s="82" t="s">
        <v>249</v>
      </c>
      <c r="C12" s="83"/>
      <c r="D12" s="83"/>
      <c r="E12" s="83"/>
      <c r="F12" s="83"/>
      <c r="G12" s="83"/>
      <c r="H12" s="83"/>
      <c r="I12" s="83"/>
      <c r="J12" s="83"/>
      <c r="K12" s="92">
        <v>4.0046246256494316</v>
      </c>
      <c r="L12" s="83"/>
      <c r="M12" s="83"/>
      <c r="N12" s="105">
        <v>1.0278514032239661E-2</v>
      </c>
      <c r="O12" s="92"/>
      <c r="P12" s="94"/>
      <c r="Q12" s="92">
        <v>8003.3714807300003</v>
      </c>
      <c r="R12" s="92">
        <v>4058102.5862198961</v>
      </c>
      <c r="S12" s="83"/>
      <c r="T12" s="93">
        <v>0.74089093586282428</v>
      </c>
      <c r="U12" s="93">
        <v>0.14609894527052242</v>
      </c>
      <c r="BC12" s="3"/>
    </row>
    <row r="13" spans="2:59" ht="20.25">
      <c r="B13" s="103" t="s">
        <v>36</v>
      </c>
      <c r="C13" s="83"/>
      <c r="D13" s="83"/>
      <c r="E13" s="83"/>
      <c r="F13" s="83"/>
      <c r="G13" s="83"/>
      <c r="H13" s="83"/>
      <c r="I13" s="83"/>
      <c r="J13" s="83"/>
      <c r="K13" s="92">
        <v>4.0137232001608698</v>
      </c>
      <c r="L13" s="83"/>
      <c r="M13" s="83"/>
      <c r="N13" s="105">
        <v>5.497183444922683E-3</v>
      </c>
      <c r="O13" s="92"/>
      <c r="P13" s="94"/>
      <c r="Q13" s="92">
        <v>7255.9664895090009</v>
      </c>
      <c r="R13" s="92">
        <v>3176652.8637423743</v>
      </c>
      <c r="S13" s="83"/>
      <c r="T13" s="93">
        <v>0.5799639765444502</v>
      </c>
      <c r="U13" s="93">
        <v>0.11436518003741687</v>
      </c>
      <c r="BC13" s="4"/>
    </row>
    <row r="14" spans="2:59">
      <c r="B14" s="88" t="s">
        <v>360</v>
      </c>
      <c r="C14" s="85" t="s">
        <v>361</v>
      </c>
      <c r="D14" s="98" t="s">
        <v>134</v>
      </c>
      <c r="E14" s="98" t="s">
        <v>362</v>
      </c>
      <c r="F14" s="85" t="s">
        <v>363</v>
      </c>
      <c r="G14" s="98" t="s">
        <v>364</v>
      </c>
      <c r="H14" s="85" t="s">
        <v>365</v>
      </c>
      <c r="I14" s="85" t="s">
        <v>366</v>
      </c>
      <c r="J14" s="85"/>
      <c r="K14" s="95">
        <v>3.5500000000000247</v>
      </c>
      <c r="L14" s="98" t="s">
        <v>178</v>
      </c>
      <c r="M14" s="99">
        <v>6.1999999999999998E-3</v>
      </c>
      <c r="N14" s="99">
        <v>-7.0000000000003425E-4</v>
      </c>
      <c r="O14" s="95">
        <v>73223270.403124005</v>
      </c>
      <c r="P14" s="97">
        <v>103.66</v>
      </c>
      <c r="Q14" s="85"/>
      <c r="R14" s="95">
        <v>75903.238286382009</v>
      </c>
      <c r="S14" s="96">
        <v>1.5533908188800898E-2</v>
      </c>
      <c r="T14" s="96">
        <v>1.3857713070137074E-2</v>
      </c>
      <c r="U14" s="96">
        <v>2.732652223705181E-3</v>
      </c>
    </row>
    <row r="15" spans="2:59">
      <c r="B15" s="88" t="s">
        <v>367</v>
      </c>
      <c r="C15" s="85" t="s">
        <v>368</v>
      </c>
      <c r="D15" s="98" t="s">
        <v>134</v>
      </c>
      <c r="E15" s="98" t="s">
        <v>362</v>
      </c>
      <c r="F15" s="85" t="s">
        <v>369</v>
      </c>
      <c r="G15" s="98" t="s">
        <v>370</v>
      </c>
      <c r="H15" s="85" t="s">
        <v>365</v>
      </c>
      <c r="I15" s="85" t="s">
        <v>174</v>
      </c>
      <c r="J15" s="85"/>
      <c r="K15" s="95">
        <v>1.2399999999999987</v>
      </c>
      <c r="L15" s="98" t="s">
        <v>178</v>
      </c>
      <c r="M15" s="99">
        <v>5.8999999999999999E-3</v>
      </c>
      <c r="N15" s="99">
        <v>-9.9000000000000685E-3</v>
      </c>
      <c r="O15" s="95">
        <v>87771970.109466985</v>
      </c>
      <c r="P15" s="97">
        <v>102.33</v>
      </c>
      <c r="Q15" s="85"/>
      <c r="R15" s="95">
        <v>89817.055820458976</v>
      </c>
      <c r="S15" s="96">
        <v>1.6442391777502546E-2</v>
      </c>
      <c r="T15" s="96">
        <v>1.6397969526258181E-2</v>
      </c>
      <c r="U15" s="96">
        <v>3.2335745200803164E-3</v>
      </c>
    </row>
    <row r="16" spans="2:59">
      <c r="B16" s="88" t="s">
        <v>371</v>
      </c>
      <c r="C16" s="85" t="s">
        <v>372</v>
      </c>
      <c r="D16" s="98" t="s">
        <v>134</v>
      </c>
      <c r="E16" s="98" t="s">
        <v>362</v>
      </c>
      <c r="F16" s="85" t="s">
        <v>369</v>
      </c>
      <c r="G16" s="98" t="s">
        <v>370</v>
      </c>
      <c r="H16" s="85" t="s">
        <v>365</v>
      </c>
      <c r="I16" s="85" t="s">
        <v>174</v>
      </c>
      <c r="J16" s="85"/>
      <c r="K16" s="95">
        <v>6.0800000000000871</v>
      </c>
      <c r="L16" s="98" t="s">
        <v>178</v>
      </c>
      <c r="M16" s="99">
        <v>8.3000000000000001E-3</v>
      </c>
      <c r="N16" s="99">
        <v>4.3000000000002273E-3</v>
      </c>
      <c r="O16" s="95">
        <v>29522744.178075001</v>
      </c>
      <c r="P16" s="97">
        <v>103.11</v>
      </c>
      <c r="Q16" s="85"/>
      <c r="R16" s="95">
        <v>30440.901306917</v>
      </c>
      <c r="S16" s="96">
        <v>2.2957568355463191E-2</v>
      </c>
      <c r="T16" s="96">
        <v>5.5576189558081092E-3</v>
      </c>
      <c r="U16" s="96">
        <v>1.0959268474697082E-3</v>
      </c>
    </row>
    <row r="17" spans="2:54" ht="20.25">
      <c r="B17" s="88" t="s">
        <v>373</v>
      </c>
      <c r="C17" s="85" t="s">
        <v>374</v>
      </c>
      <c r="D17" s="98" t="s">
        <v>134</v>
      </c>
      <c r="E17" s="98" t="s">
        <v>362</v>
      </c>
      <c r="F17" s="85" t="s">
        <v>375</v>
      </c>
      <c r="G17" s="98" t="s">
        <v>370</v>
      </c>
      <c r="H17" s="85" t="s">
        <v>365</v>
      </c>
      <c r="I17" s="85" t="s">
        <v>174</v>
      </c>
      <c r="J17" s="85"/>
      <c r="K17" s="95">
        <v>2.2299999999999986</v>
      </c>
      <c r="L17" s="98" t="s">
        <v>178</v>
      </c>
      <c r="M17" s="99">
        <v>0.04</v>
      </c>
      <c r="N17" s="99">
        <v>-4.6999999999999542E-3</v>
      </c>
      <c r="O17" s="95">
        <v>44415723.932616994</v>
      </c>
      <c r="P17" s="97">
        <v>114.9</v>
      </c>
      <c r="Q17" s="85"/>
      <c r="R17" s="95">
        <v>51033.666219209001</v>
      </c>
      <c r="S17" s="96">
        <v>2.1439305734343741E-2</v>
      </c>
      <c r="T17" s="96">
        <v>9.3172560136980057E-3</v>
      </c>
      <c r="U17" s="96">
        <v>1.8373031852946628E-3</v>
      </c>
      <c r="BB17" s="4"/>
    </row>
    <row r="18" spans="2:54">
      <c r="B18" s="88" t="s">
        <v>376</v>
      </c>
      <c r="C18" s="85" t="s">
        <v>377</v>
      </c>
      <c r="D18" s="98" t="s">
        <v>134</v>
      </c>
      <c r="E18" s="98" t="s">
        <v>362</v>
      </c>
      <c r="F18" s="85" t="s">
        <v>375</v>
      </c>
      <c r="G18" s="98" t="s">
        <v>370</v>
      </c>
      <c r="H18" s="85" t="s">
        <v>365</v>
      </c>
      <c r="I18" s="85" t="s">
        <v>174</v>
      </c>
      <c r="J18" s="85"/>
      <c r="K18" s="95">
        <v>3.4299999999999855</v>
      </c>
      <c r="L18" s="98" t="s">
        <v>178</v>
      </c>
      <c r="M18" s="99">
        <v>9.8999999999999991E-3</v>
      </c>
      <c r="N18" s="99">
        <v>-2.1999999999999771E-3</v>
      </c>
      <c r="O18" s="95">
        <v>58172989.716491997</v>
      </c>
      <c r="P18" s="97">
        <v>105.7</v>
      </c>
      <c r="Q18" s="85"/>
      <c r="R18" s="95">
        <v>61488.851729337002</v>
      </c>
      <c r="S18" s="96">
        <v>1.9301732493293349E-2</v>
      </c>
      <c r="T18" s="96">
        <v>1.1226067339346054E-2</v>
      </c>
      <c r="U18" s="96">
        <v>2.2137085479447482E-3</v>
      </c>
    </row>
    <row r="19" spans="2:54">
      <c r="B19" s="88" t="s">
        <v>378</v>
      </c>
      <c r="C19" s="85" t="s">
        <v>379</v>
      </c>
      <c r="D19" s="98" t="s">
        <v>134</v>
      </c>
      <c r="E19" s="98" t="s">
        <v>362</v>
      </c>
      <c r="F19" s="85" t="s">
        <v>375</v>
      </c>
      <c r="G19" s="98" t="s">
        <v>370</v>
      </c>
      <c r="H19" s="85" t="s">
        <v>365</v>
      </c>
      <c r="I19" s="85" t="s">
        <v>174</v>
      </c>
      <c r="J19" s="85"/>
      <c r="K19" s="95">
        <v>5.3799999999999697</v>
      </c>
      <c r="L19" s="98" t="s">
        <v>178</v>
      </c>
      <c r="M19" s="99">
        <v>8.6E-3</v>
      </c>
      <c r="N19" s="99">
        <v>3.6999999999999061E-3</v>
      </c>
      <c r="O19" s="95">
        <v>48933107.979308993</v>
      </c>
      <c r="P19" s="97">
        <v>104.15</v>
      </c>
      <c r="Q19" s="85"/>
      <c r="R19" s="95">
        <v>50963.829943403995</v>
      </c>
      <c r="S19" s="96">
        <v>1.9562671524032009E-2</v>
      </c>
      <c r="T19" s="96">
        <v>9.3045059506724811E-3</v>
      </c>
      <c r="U19" s="96">
        <v>1.8347889545624533E-3</v>
      </c>
      <c r="BB19" s="3"/>
    </row>
    <row r="20" spans="2:54">
      <c r="B20" s="88" t="s">
        <v>380</v>
      </c>
      <c r="C20" s="85" t="s">
        <v>381</v>
      </c>
      <c r="D20" s="98" t="s">
        <v>134</v>
      </c>
      <c r="E20" s="98" t="s">
        <v>362</v>
      </c>
      <c r="F20" s="85" t="s">
        <v>375</v>
      </c>
      <c r="G20" s="98" t="s">
        <v>370</v>
      </c>
      <c r="H20" s="85" t="s">
        <v>365</v>
      </c>
      <c r="I20" s="85" t="s">
        <v>174</v>
      </c>
      <c r="J20" s="85"/>
      <c r="K20" s="95">
        <v>8.080000000000787</v>
      </c>
      <c r="L20" s="98" t="s">
        <v>178</v>
      </c>
      <c r="M20" s="99">
        <v>1.2199999999999999E-2</v>
      </c>
      <c r="N20" s="99">
        <v>8.9000000000008274E-3</v>
      </c>
      <c r="O20" s="95">
        <v>1852200.81</v>
      </c>
      <c r="P20" s="97">
        <v>104.32</v>
      </c>
      <c r="Q20" s="85"/>
      <c r="R20" s="95">
        <v>1932.2158127560001</v>
      </c>
      <c r="S20" s="96">
        <v>2.3106066930469755E-3</v>
      </c>
      <c r="T20" s="96">
        <v>3.5276613919591252E-4</v>
      </c>
      <c r="U20" s="96">
        <v>6.9563222289467308E-5</v>
      </c>
    </row>
    <row r="21" spans="2:54">
      <c r="B21" s="88" t="s">
        <v>382</v>
      </c>
      <c r="C21" s="85" t="s">
        <v>383</v>
      </c>
      <c r="D21" s="98" t="s">
        <v>134</v>
      </c>
      <c r="E21" s="98" t="s">
        <v>362</v>
      </c>
      <c r="F21" s="85" t="s">
        <v>375</v>
      </c>
      <c r="G21" s="98" t="s">
        <v>370</v>
      </c>
      <c r="H21" s="85" t="s">
        <v>365</v>
      </c>
      <c r="I21" s="85" t="s">
        <v>174</v>
      </c>
      <c r="J21" s="85"/>
      <c r="K21" s="95">
        <v>10.850000000000199</v>
      </c>
      <c r="L21" s="98" t="s">
        <v>178</v>
      </c>
      <c r="M21" s="99">
        <v>5.6000000000000008E-3</v>
      </c>
      <c r="N21" s="99">
        <v>4.4999999999999259E-3</v>
      </c>
      <c r="O21" s="95">
        <v>26731812.620531999</v>
      </c>
      <c r="P21" s="97">
        <v>102.17</v>
      </c>
      <c r="Q21" s="85"/>
      <c r="R21" s="95">
        <v>27311.892477196001</v>
      </c>
      <c r="S21" s="96">
        <v>3.8083465403855384E-2</v>
      </c>
      <c r="T21" s="96">
        <v>4.9863533874986406E-3</v>
      </c>
      <c r="U21" s="96">
        <v>9.8327693780090957E-4</v>
      </c>
    </row>
    <row r="22" spans="2:54">
      <c r="B22" s="88" t="s">
        <v>384</v>
      </c>
      <c r="C22" s="85" t="s">
        <v>385</v>
      </c>
      <c r="D22" s="98" t="s">
        <v>134</v>
      </c>
      <c r="E22" s="98" t="s">
        <v>362</v>
      </c>
      <c r="F22" s="85" t="s">
        <v>375</v>
      </c>
      <c r="G22" s="98" t="s">
        <v>370</v>
      </c>
      <c r="H22" s="85" t="s">
        <v>365</v>
      </c>
      <c r="I22" s="85" t="s">
        <v>174</v>
      </c>
      <c r="J22" s="85"/>
      <c r="K22" s="95">
        <v>1.4499999999998907</v>
      </c>
      <c r="L22" s="98" t="s">
        <v>178</v>
      </c>
      <c r="M22" s="99">
        <v>4.0999999999999995E-3</v>
      </c>
      <c r="N22" s="99">
        <v>-8.8999999999999999E-3</v>
      </c>
      <c r="O22" s="95">
        <v>8998413.029205</v>
      </c>
      <c r="P22" s="97">
        <v>101.83</v>
      </c>
      <c r="Q22" s="85"/>
      <c r="R22" s="95">
        <v>9163.0843573000002</v>
      </c>
      <c r="S22" s="96">
        <v>7.2989476489180635E-3</v>
      </c>
      <c r="T22" s="96">
        <v>1.6729114162670248E-3</v>
      </c>
      <c r="U22" s="96">
        <v>3.2988741205612583E-4</v>
      </c>
    </row>
    <row r="23" spans="2:54">
      <c r="B23" s="88" t="s">
        <v>386</v>
      </c>
      <c r="C23" s="85" t="s">
        <v>387</v>
      </c>
      <c r="D23" s="98" t="s">
        <v>134</v>
      </c>
      <c r="E23" s="98" t="s">
        <v>362</v>
      </c>
      <c r="F23" s="85" t="s">
        <v>375</v>
      </c>
      <c r="G23" s="98" t="s">
        <v>370</v>
      </c>
      <c r="H23" s="85" t="s">
        <v>365</v>
      </c>
      <c r="I23" s="85" t="s">
        <v>174</v>
      </c>
      <c r="J23" s="85"/>
      <c r="K23" s="95">
        <v>0.84000000000000008</v>
      </c>
      <c r="L23" s="98" t="s">
        <v>178</v>
      </c>
      <c r="M23" s="99">
        <v>6.4000000000000003E-3</v>
      </c>
      <c r="N23" s="99">
        <v>-1.1399999999999999E-2</v>
      </c>
      <c r="O23" s="95">
        <v>62254028.410446003</v>
      </c>
      <c r="P23" s="97">
        <v>101.61</v>
      </c>
      <c r="Q23" s="85"/>
      <c r="R23" s="95">
        <v>63256.316347100001</v>
      </c>
      <c r="S23" s="96">
        <v>1.976258760781691E-2</v>
      </c>
      <c r="T23" s="96">
        <v>1.1548754725122234E-2</v>
      </c>
      <c r="U23" s="96">
        <v>2.2773404327903891E-3</v>
      </c>
    </row>
    <row r="24" spans="2:54">
      <c r="B24" s="88" t="s">
        <v>388</v>
      </c>
      <c r="C24" s="85" t="s">
        <v>389</v>
      </c>
      <c r="D24" s="98" t="s">
        <v>134</v>
      </c>
      <c r="E24" s="98" t="s">
        <v>362</v>
      </c>
      <c r="F24" s="85" t="s">
        <v>390</v>
      </c>
      <c r="G24" s="98" t="s">
        <v>370</v>
      </c>
      <c r="H24" s="85" t="s">
        <v>365</v>
      </c>
      <c r="I24" s="85" t="s">
        <v>174</v>
      </c>
      <c r="J24" s="85"/>
      <c r="K24" s="95">
        <v>3.1500000000000115</v>
      </c>
      <c r="L24" s="98" t="s">
        <v>178</v>
      </c>
      <c r="M24" s="99">
        <v>0.05</v>
      </c>
      <c r="N24" s="99">
        <v>-3.1000000000000151E-3</v>
      </c>
      <c r="O24" s="95">
        <v>77239384.513311997</v>
      </c>
      <c r="P24" s="97">
        <v>122.55</v>
      </c>
      <c r="Q24" s="85"/>
      <c r="R24" s="95">
        <v>94656.866987105997</v>
      </c>
      <c r="S24" s="96">
        <v>2.4507936590225873E-2</v>
      </c>
      <c r="T24" s="96">
        <v>1.7281577603794878E-2</v>
      </c>
      <c r="U24" s="96">
        <v>3.4078163712244194E-3</v>
      </c>
    </row>
    <row r="25" spans="2:54">
      <c r="B25" s="88" t="s">
        <v>391</v>
      </c>
      <c r="C25" s="85" t="s">
        <v>392</v>
      </c>
      <c r="D25" s="98" t="s">
        <v>134</v>
      </c>
      <c r="E25" s="98" t="s">
        <v>362</v>
      </c>
      <c r="F25" s="85" t="s">
        <v>390</v>
      </c>
      <c r="G25" s="98" t="s">
        <v>370</v>
      </c>
      <c r="H25" s="85" t="s">
        <v>365</v>
      </c>
      <c r="I25" s="85" t="s">
        <v>174</v>
      </c>
      <c r="J25" s="85"/>
      <c r="K25" s="95">
        <v>0.95999999999999086</v>
      </c>
      <c r="L25" s="98" t="s">
        <v>178</v>
      </c>
      <c r="M25" s="99">
        <v>1.6E-2</v>
      </c>
      <c r="N25" s="99">
        <v>-1.0499999999998398E-2</v>
      </c>
      <c r="O25" s="95">
        <v>4235319.6329979999</v>
      </c>
      <c r="P25" s="97">
        <v>103.13</v>
      </c>
      <c r="Q25" s="85"/>
      <c r="R25" s="95">
        <v>4367.8851826740001</v>
      </c>
      <c r="S25" s="96">
        <v>2.0175779490902309E-3</v>
      </c>
      <c r="T25" s="96">
        <v>7.974481847062275E-4</v>
      </c>
      <c r="U25" s="96">
        <v>1.5725167235011725E-4</v>
      </c>
    </row>
    <row r="26" spans="2:54">
      <c r="B26" s="88" t="s">
        <v>393</v>
      </c>
      <c r="C26" s="85" t="s">
        <v>394</v>
      </c>
      <c r="D26" s="98" t="s">
        <v>134</v>
      </c>
      <c r="E26" s="98" t="s">
        <v>362</v>
      </c>
      <c r="F26" s="85" t="s">
        <v>390</v>
      </c>
      <c r="G26" s="98" t="s">
        <v>370</v>
      </c>
      <c r="H26" s="85" t="s">
        <v>365</v>
      </c>
      <c r="I26" s="85" t="s">
        <v>174</v>
      </c>
      <c r="J26" s="85"/>
      <c r="K26" s="95">
        <v>2.4799999999999955</v>
      </c>
      <c r="L26" s="98" t="s">
        <v>178</v>
      </c>
      <c r="M26" s="99">
        <v>6.9999999999999993E-3</v>
      </c>
      <c r="N26" s="99">
        <v>-3.299999999999889E-3</v>
      </c>
      <c r="O26" s="95">
        <v>31165037.274397001</v>
      </c>
      <c r="P26" s="97">
        <v>104.24</v>
      </c>
      <c r="Q26" s="85"/>
      <c r="R26" s="95">
        <v>32486.434565191998</v>
      </c>
      <c r="S26" s="96">
        <v>1.0960544270919512E-2</v>
      </c>
      <c r="T26" s="96">
        <v>5.9310735488999986E-3</v>
      </c>
      <c r="U26" s="96">
        <v>1.169569700305553E-3</v>
      </c>
    </row>
    <row r="27" spans="2:54">
      <c r="B27" s="88" t="s">
        <v>395</v>
      </c>
      <c r="C27" s="85" t="s">
        <v>396</v>
      </c>
      <c r="D27" s="98" t="s">
        <v>134</v>
      </c>
      <c r="E27" s="98" t="s">
        <v>362</v>
      </c>
      <c r="F27" s="85" t="s">
        <v>390</v>
      </c>
      <c r="G27" s="98" t="s">
        <v>370</v>
      </c>
      <c r="H27" s="85" t="s">
        <v>365</v>
      </c>
      <c r="I27" s="85" t="s">
        <v>174</v>
      </c>
      <c r="J27" s="85"/>
      <c r="K27" s="95">
        <v>4.5299999999998599</v>
      </c>
      <c r="L27" s="98" t="s">
        <v>178</v>
      </c>
      <c r="M27" s="99">
        <v>6.0000000000000001E-3</v>
      </c>
      <c r="N27" s="99">
        <v>1.4000000000004178E-3</v>
      </c>
      <c r="O27" s="95">
        <v>6473441.8309500003</v>
      </c>
      <c r="P27" s="97">
        <v>103.49</v>
      </c>
      <c r="Q27" s="85"/>
      <c r="R27" s="95">
        <v>6699.3652434980004</v>
      </c>
      <c r="S27" s="96">
        <v>2.9105304874232573E-3</v>
      </c>
      <c r="T27" s="96">
        <v>1.2231083072657331E-3</v>
      </c>
      <c r="U27" s="96">
        <v>2.4118912108842826E-4</v>
      </c>
    </row>
    <row r="28" spans="2:54">
      <c r="B28" s="88" t="s">
        <v>397</v>
      </c>
      <c r="C28" s="85" t="s">
        <v>398</v>
      </c>
      <c r="D28" s="98" t="s">
        <v>134</v>
      </c>
      <c r="E28" s="98" t="s">
        <v>362</v>
      </c>
      <c r="F28" s="85" t="s">
        <v>390</v>
      </c>
      <c r="G28" s="98" t="s">
        <v>370</v>
      </c>
      <c r="H28" s="85" t="s">
        <v>365</v>
      </c>
      <c r="I28" s="85" t="s">
        <v>174</v>
      </c>
      <c r="J28" s="85"/>
      <c r="K28" s="95">
        <v>5.9299999999999828</v>
      </c>
      <c r="L28" s="98" t="s">
        <v>178</v>
      </c>
      <c r="M28" s="99">
        <v>1.7500000000000002E-2</v>
      </c>
      <c r="N28" s="99">
        <v>4.899999999999907E-3</v>
      </c>
      <c r="O28" s="95">
        <v>58344325.515000001</v>
      </c>
      <c r="P28" s="97">
        <v>107.52</v>
      </c>
      <c r="Q28" s="85"/>
      <c r="R28" s="95">
        <v>62731.821540541998</v>
      </c>
      <c r="S28" s="96">
        <v>2.914670311233138E-2</v>
      </c>
      <c r="T28" s="96">
        <v>1.1452997301589992E-2</v>
      </c>
      <c r="U28" s="96">
        <v>2.2584576824384887E-3</v>
      </c>
    </row>
    <row r="29" spans="2:54">
      <c r="B29" s="88" t="s">
        <v>399</v>
      </c>
      <c r="C29" s="85" t="s">
        <v>400</v>
      </c>
      <c r="D29" s="98" t="s">
        <v>134</v>
      </c>
      <c r="E29" s="98" t="s">
        <v>362</v>
      </c>
      <c r="F29" s="85" t="s">
        <v>401</v>
      </c>
      <c r="G29" s="98" t="s">
        <v>370</v>
      </c>
      <c r="H29" s="85" t="s">
        <v>402</v>
      </c>
      <c r="I29" s="85" t="s">
        <v>174</v>
      </c>
      <c r="J29" s="85"/>
      <c r="K29" s="95">
        <v>1.5</v>
      </c>
      <c r="L29" s="98" t="s">
        <v>178</v>
      </c>
      <c r="M29" s="99">
        <v>8.0000000000000002E-3</v>
      </c>
      <c r="N29" s="99">
        <v>-5.4000000000002449E-3</v>
      </c>
      <c r="O29" s="95">
        <v>17378089.440961</v>
      </c>
      <c r="P29" s="97">
        <v>103.67</v>
      </c>
      <c r="Q29" s="85"/>
      <c r="R29" s="95">
        <v>18015.864937964001</v>
      </c>
      <c r="S29" s="96">
        <v>4.0442984359078622E-2</v>
      </c>
      <c r="T29" s="96">
        <v>3.2891704314207092E-3</v>
      </c>
      <c r="U29" s="96">
        <v>6.4860333361471624E-4</v>
      </c>
    </row>
    <row r="30" spans="2:54">
      <c r="B30" s="88" t="s">
        <v>403</v>
      </c>
      <c r="C30" s="85" t="s">
        <v>404</v>
      </c>
      <c r="D30" s="98" t="s">
        <v>134</v>
      </c>
      <c r="E30" s="98" t="s">
        <v>362</v>
      </c>
      <c r="F30" s="85" t="s">
        <v>369</v>
      </c>
      <c r="G30" s="98" t="s">
        <v>370</v>
      </c>
      <c r="H30" s="85" t="s">
        <v>402</v>
      </c>
      <c r="I30" s="85" t="s">
        <v>174</v>
      </c>
      <c r="J30" s="85"/>
      <c r="K30" s="95">
        <v>1.5800000000000245</v>
      </c>
      <c r="L30" s="98" t="s">
        <v>178</v>
      </c>
      <c r="M30" s="99">
        <v>3.4000000000000002E-2</v>
      </c>
      <c r="N30" s="99">
        <v>-6.4000000000002111E-3</v>
      </c>
      <c r="O30" s="95">
        <v>25503467.944359999</v>
      </c>
      <c r="P30" s="97">
        <v>111.42</v>
      </c>
      <c r="Q30" s="85"/>
      <c r="R30" s="95">
        <v>28415.964971735</v>
      </c>
      <c r="S30" s="96">
        <v>1.3632786908082074E-2</v>
      </c>
      <c r="T30" s="96">
        <v>5.1879247589363851E-3</v>
      </c>
      <c r="U30" s="96">
        <v>1.023025520673625E-3</v>
      </c>
    </row>
    <row r="31" spans="2:54">
      <c r="B31" s="88" t="s">
        <v>405</v>
      </c>
      <c r="C31" s="85" t="s">
        <v>406</v>
      </c>
      <c r="D31" s="98" t="s">
        <v>134</v>
      </c>
      <c r="E31" s="98" t="s">
        <v>362</v>
      </c>
      <c r="F31" s="85" t="s">
        <v>375</v>
      </c>
      <c r="G31" s="98" t="s">
        <v>370</v>
      </c>
      <c r="H31" s="85" t="s">
        <v>402</v>
      </c>
      <c r="I31" s="85" t="s">
        <v>174</v>
      </c>
      <c r="J31" s="85"/>
      <c r="K31" s="95">
        <v>0.46999999999998276</v>
      </c>
      <c r="L31" s="98" t="s">
        <v>178</v>
      </c>
      <c r="M31" s="99">
        <v>0.03</v>
      </c>
      <c r="N31" s="99">
        <v>-1.9500000000000191E-2</v>
      </c>
      <c r="O31" s="95">
        <v>18868790.521503001</v>
      </c>
      <c r="P31" s="97">
        <v>110.81</v>
      </c>
      <c r="Q31" s="85"/>
      <c r="R31" s="95">
        <v>20908.505894788002</v>
      </c>
      <c r="S31" s="96">
        <v>3.9309980253131253E-2</v>
      </c>
      <c r="T31" s="96">
        <v>3.8172821338931661E-3</v>
      </c>
      <c r="U31" s="96">
        <v>7.5274357745018874E-4</v>
      </c>
    </row>
    <row r="32" spans="2:54">
      <c r="B32" s="88" t="s">
        <v>407</v>
      </c>
      <c r="C32" s="85" t="s">
        <v>408</v>
      </c>
      <c r="D32" s="98" t="s">
        <v>134</v>
      </c>
      <c r="E32" s="98" t="s">
        <v>362</v>
      </c>
      <c r="F32" s="85" t="s">
        <v>409</v>
      </c>
      <c r="G32" s="98" t="s">
        <v>410</v>
      </c>
      <c r="H32" s="85" t="s">
        <v>402</v>
      </c>
      <c r="I32" s="85" t="s">
        <v>174</v>
      </c>
      <c r="J32" s="85"/>
      <c r="K32" s="95">
        <v>6.2200000000000086</v>
      </c>
      <c r="L32" s="98" t="s">
        <v>178</v>
      </c>
      <c r="M32" s="99">
        <v>8.3000000000000001E-3</v>
      </c>
      <c r="N32" s="99">
        <v>4.7000000000000861E-3</v>
      </c>
      <c r="O32" s="95">
        <v>48889972.609534003</v>
      </c>
      <c r="P32" s="97">
        <v>103.4</v>
      </c>
      <c r="Q32" s="85"/>
      <c r="R32" s="95">
        <v>50552.229968748004</v>
      </c>
      <c r="S32" s="96">
        <v>3.1924559402655837E-2</v>
      </c>
      <c r="T32" s="96">
        <v>9.2293598241404637E-3</v>
      </c>
      <c r="U32" s="96">
        <v>1.8199706199114732E-3</v>
      </c>
    </row>
    <row r="33" spans="2:21">
      <c r="B33" s="88" t="s">
        <v>411</v>
      </c>
      <c r="C33" s="85" t="s">
        <v>412</v>
      </c>
      <c r="D33" s="98" t="s">
        <v>134</v>
      </c>
      <c r="E33" s="98" t="s">
        <v>362</v>
      </c>
      <c r="F33" s="85" t="s">
        <v>409</v>
      </c>
      <c r="G33" s="98" t="s">
        <v>410</v>
      </c>
      <c r="H33" s="85" t="s">
        <v>402</v>
      </c>
      <c r="I33" s="85" t="s">
        <v>174</v>
      </c>
      <c r="J33" s="85"/>
      <c r="K33" s="95">
        <v>9.8700000000001236</v>
      </c>
      <c r="L33" s="98" t="s">
        <v>178</v>
      </c>
      <c r="M33" s="99">
        <v>1.6500000000000001E-2</v>
      </c>
      <c r="N33" s="99">
        <v>1.3999999999999999E-2</v>
      </c>
      <c r="O33" s="95">
        <v>7387527.0335459998</v>
      </c>
      <c r="P33" s="97">
        <v>103.87</v>
      </c>
      <c r="Q33" s="85"/>
      <c r="R33" s="95">
        <v>7673.4243262150003</v>
      </c>
      <c r="S33" s="96">
        <v>1.7470178505068993E-2</v>
      </c>
      <c r="T33" s="96">
        <v>1.4009430292933288E-3</v>
      </c>
      <c r="U33" s="96">
        <v>2.7625698879077886E-4</v>
      </c>
    </row>
    <row r="34" spans="2:21">
      <c r="B34" s="88" t="s">
        <v>413</v>
      </c>
      <c r="C34" s="85" t="s">
        <v>414</v>
      </c>
      <c r="D34" s="98" t="s">
        <v>134</v>
      </c>
      <c r="E34" s="98" t="s">
        <v>362</v>
      </c>
      <c r="F34" s="85" t="s">
        <v>415</v>
      </c>
      <c r="G34" s="98" t="s">
        <v>416</v>
      </c>
      <c r="H34" s="85" t="s">
        <v>402</v>
      </c>
      <c r="I34" s="85" t="s">
        <v>174</v>
      </c>
      <c r="J34" s="85"/>
      <c r="K34" s="95">
        <v>9.5399999999997771</v>
      </c>
      <c r="L34" s="98" t="s">
        <v>178</v>
      </c>
      <c r="M34" s="99">
        <v>2.6499999999999999E-2</v>
      </c>
      <c r="N34" s="99">
        <v>1.4100000000001818E-2</v>
      </c>
      <c r="O34" s="95">
        <v>1017144.211386</v>
      </c>
      <c r="P34" s="97">
        <v>113.71</v>
      </c>
      <c r="Q34" s="85"/>
      <c r="R34" s="95">
        <v>1156.594690919</v>
      </c>
      <c r="S34" s="96">
        <v>8.6599957377576778E-4</v>
      </c>
      <c r="T34" s="96">
        <v>2.1116038955712059E-4</v>
      </c>
      <c r="U34" s="96">
        <v>4.1639475803925718E-5</v>
      </c>
    </row>
    <row r="35" spans="2:21">
      <c r="B35" s="88" t="s">
        <v>417</v>
      </c>
      <c r="C35" s="85" t="s">
        <v>418</v>
      </c>
      <c r="D35" s="98" t="s">
        <v>134</v>
      </c>
      <c r="E35" s="98" t="s">
        <v>362</v>
      </c>
      <c r="F35" s="85" t="s">
        <v>419</v>
      </c>
      <c r="G35" s="98" t="s">
        <v>420</v>
      </c>
      <c r="H35" s="85" t="s">
        <v>402</v>
      </c>
      <c r="I35" s="85" t="s">
        <v>366</v>
      </c>
      <c r="J35" s="85"/>
      <c r="K35" s="95">
        <v>3.4799999999999063</v>
      </c>
      <c r="L35" s="98" t="s">
        <v>178</v>
      </c>
      <c r="M35" s="99">
        <v>6.5000000000000006E-3</v>
      </c>
      <c r="N35" s="96">
        <v>-1E-4</v>
      </c>
      <c r="O35" s="95">
        <v>16791050.322862998</v>
      </c>
      <c r="P35" s="97">
        <v>102.25</v>
      </c>
      <c r="Q35" s="95">
        <v>2862.174387213</v>
      </c>
      <c r="R35" s="95">
        <v>20093.989779706</v>
      </c>
      <c r="S35" s="96">
        <v>2.1627235701338256E-2</v>
      </c>
      <c r="T35" s="96">
        <v>3.6685752951780355E-3</v>
      </c>
      <c r="U35" s="96">
        <v>7.2341954169924145E-4</v>
      </c>
    </row>
    <row r="36" spans="2:21">
      <c r="B36" s="88" t="s">
        <v>421</v>
      </c>
      <c r="C36" s="85" t="s">
        <v>422</v>
      </c>
      <c r="D36" s="98" t="s">
        <v>134</v>
      </c>
      <c r="E36" s="98" t="s">
        <v>362</v>
      </c>
      <c r="F36" s="85" t="s">
        <v>419</v>
      </c>
      <c r="G36" s="98" t="s">
        <v>420</v>
      </c>
      <c r="H36" s="85" t="s">
        <v>402</v>
      </c>
      <c r="I36" s="85" t="s">
        <v>366</v>
      </c>
      <c r="J36" s="85"/>
      <c r="K36" s="95">
        <v>4.1500000000000341</v>
      </c>
      <c r="L36" s="98" t="s">
        <v>178</v>
      </c>
      <c r="M36" s="99">
        <v>1.6399999999999998E-2</v>
      </c>
      <c r="N36" s="99">
        <v>2.9999999999998942E-3</v>
      </c>
      <c r="O36" s="95">
        <v>35612260.322108999</v>
      </c>
      <c r="P36" s="97">
        <v>106.03</v>
      </c>
      <c r="Q36" s="85"/>
      <c r="R36" s="95">
        <v>37759.679621538002</v>
      </c>
      <c r="S36" s="96">
        <v>3.3415708779618671E-2</v>
      </c>
      <c r="T36" s="96">
        <v>6.8938139877683666E-3</v>
      </c>
      <c r="U36" s="96">
        <v>1.3594159460612045E-3</v>
      </c>
    </row>
    <row r="37" spans="2:21">
      <c r="B37" s="88" t="s">
        <v>423</v>
      </c>
      <c r="C37" s="85" t="s">
        <v>424</v>
      </c>
      <c r="D37" s="98" t="s">
        <v>134</v>
      </c>
      <c r="E37" s="98" t="s">
        <v>362</v>
      </c>
      <c r="F37" s="85" t="s">
        <v>419</v>
      </c>
      <c r="G37" s="98" t="s">
        <v>420</v>
      </c>
      <c r="H37" s="85" t="s">
        <v>402</v>
      </c>
      <c r="I37" s="85" t="s">
        <v>174</v>
      </c>
      <c r="J37" s="85"/>
      <c r="K37" s="95">
        <v>5.5500000000000105</v>
      </c>
      <c r="L37" s="98" t="s">
        <v>178</v>
      </c>
      <c r="M37" s="99">
        <v>1.34E-2</v>
      </c>
      <c r="N37" s="99">
        <v>7.7000000000000445E-3</v>
      </c>
      <c r="O37" s="95">
        <v>118963931.93459801</v>
      </c>
      <c r="P37" s="97">
        <v>104.85</v>
      </c>
      <c r="Q37" s="85"/>
      <c r="R37" s="95">
        <v>124733.679435985</v>
      </c>
      <c r="S37" s="96">
        <v>2.8452419549973074E-2</v>
      </c>
      <c r="T37" s="96">
        <v>2.2772724574472551E-2</v>
      </c>
      <c r="U37" s="96">
        <v>4.4906353691477096E-3</v>
      </c>
    </row>
    <row r="38" spans="2:21">
      <c r="B38" s="88" t="s">
        <v>425</v>
      </c>
      <c r="C38" s="85" t="s">
        <v>426</v>
      </c>
      <c r="D38" s="98" t="s">
        <v>134</v>
      </c>
      <c r="E38" s="98" t="s">
        <v>362</v>
      </c>
      <c r="F38" s="85" t="s">
        <v>419</v>
      </c>
      <c r="G38" s="98" t="s">
        <v>420</v>
      </c>
      <c r="H38" s="85" t="s">
        <v>402</v>
      </c>
      <c r="I38" s="85" t="s">
        <v>174</v>
      </c>
      <c r="J38" s="85"/>
      <c r="K38" s="95">
        <v>6.8800000000000399</v>
      </c>
      <c r="L38" s="98" t="s">
        <v>178</v>
      </c>
      <c r="M38" s="99">
        <v>1.77E-2</v>
      </c>
      <c r="N38" s="99">
        <v>1.1900000000000036E-2</v>
      </c>
      <c r="O38" s="95">
        <v>28452600.1712</v>
      </c>
      <c r="P38" s="97">
        <v>104.39</v>
      </c>
      <c r="Q38" s="85"/>
      <c r="R38" s="95">
        <v>29701.669240210002</v>
      </c>
      <c r="S38" s="96">
        <v>2.339930883459064E-2</v>
      </c>
      <c r="T38" s="96">
        <v>5.4226567841808683E-3</v>
      </c>
      <c r="U38" s="96">
        <v>1.0693131719991128E-3</v>
      </c>
    </row>
    <row r="39" spans="2:21">
      <c r="B39" s="88" t="s">
        <v>427</v>
      </c>
      <c r="C39" s="85" t="s">
        <v>428</v>
      </c>
      <c r="D39" s="98" t="s">
        <v>134</v>
      </c>
      <c r="E39" s="98" t="s">
        <v>362</v>
      </c>
      <c r="F39" s="85" t="s">
        <v>419</v>
      </c>
      <c r="G39" s="98" t="s">
        <v>420</v>
      </c>
      <c r="H39" s="85" t="s">
        <v>402</v>
      </c>
      <c r="I39" s="85" t="s">
        <v>174</v>
      </c>
      <c r="J39" s="85"/>
      <c r="K39" s="95">
        <v>10.040000000000822</v>
      </c>
      <c r="L39" s="98" t="s">
        <v>178</v>
      </c>
      <c r="M39" s="99">
        <v>2.4799999999999999E-2</v>
      </c>
      <c r="N39" s="99">
        <v>1.8800000000001572E-2</v>
      </c>
      <c r="O39" s="95">
        <v>2147918.6324499999</v>
      </c>
      <c r="P39" s="97">
        <v>106.69</v>
      </c>
      <c r="Q39" s="85"/>
      <c r="R39" s="95">
        <v>2291.6143231779997</v>
      </c>
      <c r="S39" s="96">
        <v>8.1551149180091355E-3</v>
      </c>
      <c r="T39" s="96">
        <v>4.1838180392515101E-4</v>
      </c>
      <c r="U39" s="96">
        <v>8.2502210939668419E-5</v>
      </c>
    </row>
    <row r="40" spans="2:21">
      <c r="B40" s="88" t="s">
        <v>429</v>
      </c>
      <c r="C40" s="85" t="s">
        <v>430</v>
      </c>
      <c r="D40" s="98" t="s">
        <v>134</v>
      </c>
      <c r="E40" s="98" t="s">
        <v>362</v>
      </c>
      <c r="F40" s="85" t="s">
        <v>390</v>
      </c>
      <c r="G40" s="98" t="s">
        <v>370</v>
      </c>
      <c r="H40" s="85" t="s">
        <v>402</v>
      </c>
      <c r="I40" s="85" t="s">
        <v>174</v>
      </c>
      <c r="J40" s="85"/>
      <c r="K40" s="95">
        <v>2.9599999999999049</v>
      </c>
      <c r="L40" s="98" t="s">
        <v>178</v>
      </c>
      <c r="M40" s="99">
        <v>4.2000000000000003E-2</v>
      </c>
      <c r="N40" s="99">
        <v>-3.1999999999996836E-3</v>
      </c>
      <c r="O40" s="95">
        <v>8414927.2401160002</v>
      </c>
      <c r="P40" s="97">
        <v>120.26</v>
      </c>
      <c r="Q40" s="85"/>
      <c r="R40" s="95">
        <v>10119.791215650999</v>
      </c>
      <c r="S40" s="96">
        <v>8.4340387719732922E-3</v>
      </c>
      <c r="T40" s="96">
        <v>1.847578129237017E-3</v>
      </c>
      <c r="U40" s="96">
        <v>3.6433056867143324E-4</v>
      </c>
    </row>
    <row r="41" spans="2:21">
      <c r="B41" s="88" t="s">
        <v>431</v>
      </c>
      <c r="C41" s="85" t="s">
        <v>432</v>
      </c>
      <c r="D41" s="98" t="s">
        <v>134</v>
      </c>
      <c r="E41" s="98" t="s">
        <v>362</v>
      </c>
      <c r="F41" s="85" t="s">
        <v>390</v>
      </c>
      <c r="G41" s="98" t="s">
        <v>370</v>
      </c>
      <c r="H41" s="85" t="s">
        <v>402</v>
      </c>
      <c r="I41" s="85" t="s">
        <v>174</v>
      </c>
      <c r="J41" s="85"/>
      <c r="K41" s="95">
        <v>1.4900000000000038</v>
      </c>
      <c r="L41" s="98" t="s">
        <v>178</v>
      </c>
      <c r="M41" s="99">
        <v>4.0999999999999995E-2</v>
      </c>
      <c r="N41" s="99">
        <v>-4.3999999999999291E-3</v>
      </c>
      <c r="O41" s="95">
        <v>39435308.699972004</v>
      </c>
      <c r="P41" s="97">
        <v>129.65</v>
      </c>
      <c r="Q41" s="85"/>
      <c r="R41" s="95">
        <v>51127.877116869</v>
      </c>
      <c r="S41" s="96">
        <v>2.5307875548972843E-2</v>
      </c>
      <c r="T41" s="96">
        <v>9.3344561703359412E-3</v>
      </c>
      <c r="U41" s="96">
        <v>1.840694945973127E-3</v>
      </c>
    </row>
    <row r="42" spans="2:21">
      <c r="B42" s="88" t="s">
        <v>433</v>
      </c>
      <c r="C42" s="85" t="s">
        <v>434</v>
      </c>
      <c r="D42" s="98" t="s">
        <v>134</v>
      </c>
      <c r="E42" s="98" t="s">
        <v>362</v>
      </c>
      <c r="F42" s="85" t="s">
        <v>390</v>
      </c>
      <c r="G42" s="98" t="s">
        <v>370</v>
      </c>
      <c r="H42" s="85" t="s">
        <v>402</v>
      </c>
      <c r="I42" s="85" t="s">
        <v>174</v>
      </c>
      <c r="J42" s="85"/>
      <c r="K42" s="95">
        <v>2.1200000000000307</v>
      </c>
      <c r="L42" s="98" t="s">
        <v>178</v>
      </c>
      <c r="M42" s="99">
        <v>0.04</v>
      </c>
      <c r="N42" s="99">
        <v>-4.6000000000000572E-3</v>
      </c>
      <c r="O42" s="95">
        <v>35443591.593633004</v>
      </c>
      <c r="P42" s="97">
        <v>117.75</v>
      </c>
      <c r="Q42" s="85"/>
      <c r="R42" s="95">
        <v>41734.829487755997</v>
      </c>
      <c r="S42" s="96">
        <v>1.2202299264676995E-2</v>
      </c>
      <c r="T42" s="96">
        <v>7.6195601812180068E-3</v>
      </c>
      <c r="U42" s="96">
        <v>1.5025284451682533E-3</v>
      </c>
    </row>
    <row r="43" spans="2:21">
      <c r="B43" s="88" t="s">
        <v>435</v>
      </c>
      <c r="C43" s="85" t="s">
        <v>436</v>
      </c>
      <c r="D43" s="98" t="s">
        <v>134</v>
      </c>
      <c r="E43" s="98" t="s">
        <v>362</v>
      </c>
      <c r="F43" s="85" t="s">
        <v>437</v>
      </c>
      <c r="G43" s="98" t="s">
        <v>420</v>
      </c>
      <c r="H43" s="85" t="s">
        <v>438</v>
      </c>
      <c r="I43" s="85" t="s">
        <v>366</v>
      </c>
      <c r="J43" s="85"/>
      <c r="K43" s="95">
        <v>0.88000000000004042</v>
      </c>
      <c r="L43" s="98" t="s">
        <v>178</v>
      </c>
      <c r="M43" s="99">
        <v>1.6399999999999998E-2</v>
      </c>
      <c r="N43" s="99">
        <v>-6.5999999999996704E-3</v>
      </c>
      <c r="O43" s="95">
        <v>7751601.1326540001</v>
      </c>
      <c r="P43" s="97">
        <v>101.98</v>
      </c>
      <c r="Q43" s="85"/>
      <c r="R43" s="95">
        <v>7905.0830080610003</v>
      </c>
      <c r="S43" s="96">
        <v>1.5737248353924892E-2</v>
      </c>
      <c r="T43" s="96">
        <v>1.4432371344686016E-3</v>
      </c>
      <c r="U43" s="96">
        <v>2.8459711533055336E-4</v>
      </c>
    </row>
    <row r="44" spans="2:21">
      <c r="B44" s="88" t="s">
        <v>439</v>
      </c>
      <c r="C44" s="85" t="s">
        <v>440</v>
      </c>
      <c r="D44" s="98" t="s">
        <v>134</v>
      </c>
      <c r="E44" s="98" t="s">
        <v>362</v>
      </c>
      <c r="F44" s="85" t="s">
        <v>437</v>
      </c>
      <c r="G44" s="98" t="s">
        <v>420</v>
      </c>
      <c r="H44" s="85" t="s">
        <v>438</v>
      </c>
      <c r="I44" s="85" t="s">
        <v>366</v>
      </c>
      <c r="J44" s="85"/>
      <c r="K44" s="95">
        <v>5.2499999999999556</v>
      </c>
      <c r="L44" s="98" t="s">
        <v>178</v>
      </c>
      <c r="M44" s="99">
        <v>2.3399999999999997E-2</v>
      </c>
      <c r="N44" s="99">
        <v>8.0999999999998937E-3</v>
      </c>
      <c r="O44" s="95">
        <v>58286801.794615</v>
      </c>
      <c r="P44" s="97">
        <v>108.15</v>
      </c>
      <c r="Q44" s="85"/>
      <c r="R44" s="95">
        <v>63037.176541606997</v>
      </c>
      <c r="S44" s="96">
        <v>2.4545832333688171E-2</v>
      </c>
      <c r="T44" s="96">
        <v>1.1508746200910001E-2</v>
      </c>
      <c r="U44" s="96">
        <v>2.2694510081715949E-3</v>
      </c>
    </row>
    <row r="45" spans="2:21">
      <c r="B45" s="88" t="s">
        <v>441</v>
      </c>
      <c r="C45" s="85" t="s">
        <v>442</v>
      </c>
      <c r="D45" s="98" t="s">
        <v>134</v>
      </c>
      <c r="E45" s="98" t="s">
        <v>362</v>
      </c>
      <c r="F45" s="85" t="s">
        <v>437</v>
      </c>
      <c r="G45" s="98" t="s">
        <v>420</v>
      </c>
      <c r="H45" s="85" t="s">
        <v>438</v>
      </c>
      <c r="I45" s="85" t="s">
        <v>366</v>
      </c>
      <c r="J45" s="85"/>
      <c r="K45" s="95">
        <v>2.0799999999999805</v>
      </c>
      <c r="L45" s="98" t="s">
        <v>178</v>
      </c>
      <c r="M45" s="99">
        <v>0.03</v>
      </c>
      <c r="N45" s="99">
        <v>-4.2999999999998066E-3</v>
      </c>
      <c r="O45" s="95">
        <v>19034943.053022001</v>
      </c>
      <c r="P45" s="97">
        <v>109</v>
      </c>
      <c r="Q45" s="85"/>
      <c r="R45" s="95">
        <v>20748.08767158</v>
      </c>
      <c r="S45" s="96">
        <v>3.9557836400331774E-2</v>
      </c>
      <c r="T45" s="96">
        <v>3.7879944544920549E-3</v>
      </c>
      <c r="U45" s="96">
        <v>7.4696823473400283E-4</v>
      </c>
    </row>
    <row r="46" spans="2:21">
      <c r="B46" s="88" t="s">
        <v>443</v>
      </c>
      <c r="C46" s="85" t="s">
        <v>444</v>
      </c>
      <c r="D46" s="98" t="s">
        <v>134</v>
      </c>
      <c r="E46" s="98" t="s">
        <v>362</v>
      </c>
      <c r="F46" s="85" t="s">
        <v>445</v>
      </c>
      <c r="G46" s="98" t="s">
        <v>420</v>
      </c>
      <c r="H46" s="85" t="s">
        <v>438</v>
      </c>
      <c r="I46" s="85" t="s">
        <v>174</v>
      </c>
      <c r="J46" s="85"/>
      <c r="K46" s="95">
        <v>0.25999999999984175</v>
      </c>
      <c r="L46" s="98" t="s">
        <v>178</v>
      </c>
      <c r="M46" s="99">
        <v>4.9500000000000002E-2</v>
      </c>
      <c r="N46" s="99">
        <v>-2.5800000000000524E-2</v>
      </c>
      <c r="O46" s="95">
        <v>603456.30759600003</v>
      </c>
      <c r="P46" s="97">
        <v>125.7</v>
      </c>
      <c r="Q46" s="85"/>
      <c r="R46" s="95">
        <v>758.54459516200006</v>
      </c>
      <c r="S46" s="96">
        <v>4.6785227357082106E-3</v>
      </c>
      <c r="T46" s="96">
        <v>1.384880749224136E-4</v>
      </c>
      <c r="U46" s="96">
        <v>2.7308961008069126E-5</v>
      </c>
    </row>
    <row r="47" spans="2:21">
      <c r="B47" s="88" t="s">
        <v>446</v>
      </c>
      <c r="C47" s="85" t="s">
        <v>447</v>
      </c>
      <c r="D47" s="98" t="s">
        <v>134</v>
      </c>
      <c r="E47" s="98" t="s">
        <v>362</v>
      </c>
      <c r="F47" s="85" t="s">
        <v>445</v>
      </c>
      <c r="G47" s="98" t="s">
        <v>420</v>
      </c>
      <c r="H47" s="85" t="s">
        <v>438</v>
      </c>
      <c r="I47" s="85" t="s">
        <v>174</v>
      </c>
      <c r="J47" s="85"/>
      <c r="K47" s="95">
        <v>1.9700000000000135</v>
      </c>
      <c r="L47" s="98" t="s">
        <v>178</v>
      </c>
      <c r="M47" s="99">
        <v>4.8000000000000001E-2</v>
      </c>
      <c r="N47" s="99">
        <v>-4.6999999999999828E-3</v>
      </c>
      <c r="O47" s="95">
        <v>56139723.082663</v>
      </c>
      <c r="P47" s="97">
        <v>116.78</v>
      </c>
      <c r="Q47" s="85"/>
      <c r="R47" s="95">
        <v>65559.967966896002</v>
      </c>
      <c r="S47" s="96">
        <v>4.1292992721587207E-2</v>
      </c>
      <c r="T47" s="96">
        <v>1.1969334187624785E-2</v>
      </c>
      <c r="U47" s="96">
        <v>2.3602760079199548E-3</v>
      </c>
    </row>
    <row r="48" spans="2:21">
      <c r="B48" s="88" t="s">
        <v>448</v>
      </c>
      <c r="C48" s="85" t="s">
        <v>449</v>
      </c>
      <c r="D48" s="98" t="s">
        <v>134</v>
      </c>
      <c r="E48" s="98" t="s">
        <v>362</v>
      </c>
      <c r="F48" s="85" t="s">
        <v>445</v>
      </c>
      <c r="G48" s="98" t="s">
        <v>420</v>
      </c>
      <c r="H48" s="85" t="s">
        <v>438</v>
      </c>
      <c r="I48" s="85" t="s">
        <v>174</v>
      </c>
      <c r="J48" s="85"/>
      <c r="K48" s="95">
        <v>5.9500000000000428</v>
      </c>
      <c r="L48" s="98" t="s">
        <v>178</v>
      </c>
      <c r="M48" s="99">
        <v>3.2000000000000001E-2</v>
      </c>
      <c r="N48" s="99">
        <v>1.0200000000000145E-2</v>
      </c>
      <c r="O48" s="95">
        <v>49959778.316652991</v>
      </c>
      <c r="P48" s="97">
        <v>115.87</v>
      </c>
      <c r="Q48" s="85"/>
      <c r="R48" s="95">
        <v>57888.397460708002</v>
      </c>
      <c r="S48" s="96">
        <v>3.0285701834034704E-2</v>
      </c>
      <c r="T48" s="96">
        <v>1.0568729611691257E-2</v>
      </c>
      <c r="U48" s="96">
        <v>2.0840857599630784E-3</v>
      </c>
    </row>
    <row r="49" spans="2:21">
      <c r="B49" s="88" t="s">
        <v>450</v>
      </c>
      <c r="C49" s="85" t="s">
        <v>451</v>
      </c>
      <c r="D49" s="98" t="s">
        <v>134</v>
      </c>
      <c r="E49" s="98" t="s">
        <v>362</v>
      </c>
      <c r="F49" s="85" t="s">
        <v>445</v>
      </c>
      <c r="G49" s="98" t="s">
        <v>420</v>
      </c>
      <c r="H49" s="85" t="s">
        <v>438</v>
      </c>
      <c r="I49" s="85" t="s">
        <v>174</v>
      </c>
      <c r="J49" s="85"/>
      <c r="K49" s="95">
        <v>1.2399999999999427</v>
      </c>
      <c r="L49" s="98" t="s">
        <v>178</v>
      </c>
      <c r="M49" s="99">
        <v>4.9000000000000002E-2</v>
      </c>
      <c r="N49" s="99">
        <v>-1.0599999999998878E-2</v>
      </c>
      <c r="O49" s="95">
        <v>6498469.7690019999</v>
      </c>
      <c r="P49" s="97">
        <v>117.82</v>
      </c>
      <c r="Q49" s="85"/>
      <c r="R49" s="95">
        <v>7656.4968242309997</v>
      </c>
      <c r="S49" s="96">
        <v>3.2803368737152311E-2</v>
      </c>
      <c r="T49" s="96">
        <v>1.3978525621303416E-3</v>
      </c>
      <c r="U49" s="96">
        <v>2.7564756846850188E-4</v>
      </c>
    </row>
    <row r="50" spans="2:21">
      <c r="B50" s="88" t="s">
        <v>452</v>
      </c>
      <c r="C50" s="85" t="s">
        <v>453</v>
      </c>
      <c r="D50" s="98" t="s">
        <v>134</v>
      </c>
      <c r="E50" s="98" t="s">
        <v>362</v>
      </c>
      <c r="F50" s="85" t="s">
        <v>454</v>
      </c>
      <c r="G50" s="98" t="s">
        <v>455</v>
      </c>
      <c r="H50" s="85" t="s">
        <v>438</v>
      </c>
      <c r="I50" s="85" t="s">
        <v>174</v>
      </c>
      <c r="J50" s="85"/>
      <c r="K50" s="95">
        <v>2.1100000000000092</v>
      </c>
      <c r="L50" s="98" t="s">
        <v>178</v>
      </c>
      <c r="M50" s="99">
        <v>3.7000000000000005E-2</v>
      </c>
      <c r="N50" s="99">
        <v>-4.0000000000000001E-3</v>
      </c>
      <c r="O50" s="95">
        <v>38091862.596141003</v>
      </c>
      <c r="P50" s="97">
        <v>114.22</v>
      </c>
      <c r="Q50" s="85"/>
      <c r="R50" s="95">
        <v>43508.526544460001</v>
      </c>
      <c r="S50" s="96">
        <v>1.5871706715234128E-2</v>
      </c>
      <c r="T50" s="96">
        <v>7.9433854282043477E-3</v>
      </c>
      <c r="U50" s="96">
        <v>1.5663847089536565E-3</v>
      </c>
    </row>
    <row r="51" spans="2:21">
      <c r="B51" s="88" t="s">
        <v>456</v>
      </c>
      <c r="C51" s="85" t="s">
        <v>457</v>
      </c>
      <c r="D51" s="98" t="s">
        <v>134</v>
      </c>
      <c r="E51" s="98" t="s">
        <v>362</v>
      </c>
      <c r="F51" s="85" t="s">
        <v>454</v>
      </c>
      <c r="G51" s="98" t="s">
        <v>455</v>
      </c>
      <c r="H51" s="85" t="s">
        <v>438</v>
      </c>
      <c r="I51" s="85" t="s">
        <v>174</v>
      </c>
      <c r="J51" s="85"/>
      <c r="K51" s="95">
        <v>5.1600000000000383</v>
      </c>
      <c r="L51" s="98" t="s">
        <v>178</v>
      </c>
      <c r="M51" s="99">
        <v>2.2000000000000002E-2</v>
      </c>
      <c r="N51" s="99">
        <v>1.1100000000000134E-2</v>
      </c>
      <c r="O51" s="95">
        <v>32612892.390220001</v>
      </c>
      <c r="P51" s="97">
        <v>106.68</v>
      </c>
      <c r="Q51" s="85"/>
      <c r="R51" s="95">
        <v>34791.433442722999</v>
      </c>
      <c r="S51" s="96">
        <v>3.698932893437009E-2</v>
      </c>
      <c r="T51" s="96">
        <v>6.3518989812919053E-3</v>
      </c>
      <c r="U51" s="96">
        <v>1.2525537791212404E-3</v>
      </c>
    </row>
    <row r="52" spans="2:21">
      <c r="B52" s="88" t="s">
        <v>458</v>
      </c>
      <c r="C52" s="85" t="s">
        <v>459</v>
      </c>
      <c r="D52" s="98" t="s">
        <v>134</v>
      </c>
      <c r="E52" s="98" t="s">
        <v>362</v>
      </c>
      <c r="F52" s="85" t="s">
        <v>460</v>
      </c>
      <c r="G52" s="98" t="s">
        <v>420</v>
      </c>
      <c r="H52" s="85" t="s">
        <v>438</v>
      </c>
      <c r="I52" s="85" t="s">
        <v>366</v>
      </c>
      <c r="J52" s="85"/>
      <c r="K52" s="95">
        <v>6.540000000000048</v>
      </c>
      <c r="L52" s="98" t="s">
        <v>178</v>
      </c>
      <c r="M52" s="99">
        <v>1.8200000000000001E-2</v>
      </c>
      <c r="N52" s="99">
        <v>1.3099999999999865E-2</v>
      </c>
      <c r="O52" s="95">
        <v>11319859.712630998</v>
      </c>
      <c r="P52" s="97">
        <v>104.11</v>
      </c>
      <c r="Q52" s="85"/>
      <c r="R52" s="95">
        <v>11785.105821535999</v>
      </c>
      <c r="S52" s="96">
        <v>4.3041291683007597E-2</v>
      </c>
      <c r="T52" s="96">
        <v>2.1516159081364072E-3</v>
      </c>
      <c r="U52" s="96">
        <v>4.2428487053890467E-4</v>
      </c>
    </row>
    <row r="53" spans="2:21">
      <c r="B53" s="88" t="s">
        <v>461</v>
      </c>
      <c r="C53" s="85" t="s">
        <v>462</v>
      </c>
      <c r="D53" s="98" t="s">
        <v>134</v>
      </c>
      <c r="E53" s="98" t="s">
        <v>362</v>
      </c>
      <c r="F53" s="85" t="s">
        <v>401</v>
      </c>
      <c r="G53" s="98" t="s">
        <v>370</v>
      </c>
      <c r="H53" s="85" t="s">
        <v>438</v>
      </c>
      <c r="I53" s="85" t="s">
        <v>174</v>
      </c>
      <c r="J53" s="85"/>
      <c r="K53" s="95">
        <v>1.3199999999999448</v>
      </c>
      <c r="L53" s="98" t="s">
        <v>178</v>
      </c>
      <c r="M53" s="99">
        <v>3.1E-2</v>
      </c>
      <c r="N53" s="99">
        <v>-9.3000000000001207E-3</v>
      </c>
      <c r="O53" s="95">
        <v>10341336.599665999</v>
      </c>
      <c r="P53" s="97">
        <v>112.2</v>
      </c>
      <c r="Q53" s="85"/>
      <c r="R53" s="95">
        <v>11602.979049202</v>
      </c>
      <c r="S53" s="96">
        <v>3.0058984148307089E-2</v>
      </c>
      <c r="T53" s="96">
        <v>2.1183648820883188E-3</v>
      </c>
      <c r="U53" s="96">
        <v>4.1772798125920129E-4</v>
      </c>
    </row>
    <row r="54" spans="2:21">
      <c r="B54" s="88" t="s">
        <v>463</v>
      </c>
      <c r="C54" s="85" t="s">
        <v>464</v>
      </c>
      <c r="D54" s="98" t="s">
        <v>134</v>
      </c>
      <c r="E54" s="98" t="s">
        <v>362</v>
      </c>
      <c r="F54" s="85" t="s">
        <v>401</v>
      </c>
      <c r="G54" s="98" t="s">
        <v>370</v>
      </c>
      <c r="H54" s="85" t="s">
        <v>438</v>
      </c>
      <c r="I54" s="85" t="s">
        <v>174</v>
      </c>
      <c r="J54" s="85"/>
      <c r="K54" s="95">
        <v>0.26999999999999758</v>
      </c>
      <c r="L54" s="98" t="s">
        <v>178</v>
      </c>
      <c r="M54" s="99">
        <v>2.7999999999999997E-2</v>
      </c>
      <c r="N54" s="99">
        <v>-2.3000000000000239E-2</v>
      </c>
      <c r="O54" s="95">
        <v>39324141.561426997</v>
      </c>
      <c r="P54" s="97">
        <v>105.52</v>
      </c>
      <c r="Q54" s="85"/>
      <c r="R54" s="95">
        <v>41494.832023629999</v>
      </c>
      <c r="S54" s="96">
        <v>3.9982533947947853E-2</v>
      </c>
      <c r="T54" s="96">
        <v>7.5757436580958931E-3</v>
      </c>
      <c r="U54" s="96">
        <v>1.4938881075643019E-3</v>
      </c>
    </row>
    <row r="55" spans="2:21">
      <c r="B55" s="88" t="s">
        <v>465</v>
      </c>
      <c r="C55" s="85" t="s">
        <v>466</v>
      </c>
      <c r="D55" s="98" t="s">
        <v>134</v>
      </c>
      <c r="E55" s="98" t="s">
        <v>362</v>
      </c>
      <c r="F55" s="85" t="s">
        <v>401</v>
      </c>
      <c r="G55" s="98" t="s">
        <v>370</v>
      </c>
      <c r="H55" s="85" t="s">
        <v>438</v>
      </c>
      <c r="I55" s="85" t="s">
        <v>174</v>
      </c>
      <c r="J55" s="85"/>
      <c r="K55" s="95">
        <v>1.4499999999998707</v>
      </c>
      <c r="L55" s="98" t="s">
        <v>178</v>
      </c>
      <c r="M55" s="99">
        <v>4.2000000000000003E-2</v>
      </c>
      <c r="N55" s="99">
        <v>-2.1999999999953593E-3</v>
      </c>
      <c r="O55" s="95">
        <v>599494.70149500004</v>
      </c>
      <c r="P55" s="97">
        <v>129.4</v>
      </c>
      <c r="Q55" s="85"/>
      <c r="R55" s="95">
        <v>775.74610203800012</v>
      </c>
      <c r="S55" s="96">
        <v>1.1492058074128744E-2</v>
      </c>
      <c r="T55" s="96">
        <v>1.416285673709995E-4</v>
      </c>
      <c r="U55" s="96">
        <v>2.79282459961276E-5</v>
      </c>
    </row>
    <row r="56" spans="2:21">
      <c r="B56" s="88" t="s">
        <v>467</v>
      </c>
      <c r="C56" s="85" t="s">
        <v>468</v>
      </c>
      <c r="D56" s="98" t="s">
        <v>134</v>
      </c>
      <c r="E56" s="98" t="s">
        <v>362</v>
      </c>
      <c r="F56" s="85" t="s">
        <v>369</v>
      </c>
      <c r="G56" s="98" t="s">
        <v>370</v>
      </c>
      <c r="H56" s="85" t="s">
        <v>438</v>
      </c>
      <c r="I56" s="85" t="s">
        <v>174</v>
      </c>
      <c r="J56" s="85"/>
      <c r="K56" s="95">
        <v>1.7800000000000085</v>
      </c>
      <c r="L56" s="98" t="s">
        <v>178</v>
      </c>
      <c r="M56" s="99">
        <v>0.04</v>
      </c>
      <c r="N56" s="99">
        <v>-3.2000000000000002E-3</v>
      </c>
      <c r="O56" s="95">
        <v>49847490.222880989</v>
      </c>
      <c r="P56" s="97">
        <v>117.66</v>
      </c>
      <c r="Q56" s="85"/>
      <c r="R56" s="95">
        <v>58650.556403925002</v>
      </c>
      <c r="S56" s="96">
        <v>3.6924121534165966E-2</v>
      </c>
      <c r="T56" s="96">
        <v>1.0707877560940677E-2</v>
      </c>
      <c r="U56" s="96">
        <v>2.111524843960268E-3</v>
      </c>
    </row>
    <row r="57" spans="2:21">
      <c r="B57" s="88" t="s">
        <v>469</v>
      </c>
      <c r="C57" s="85" t="s">
        <v>470</v>
      </c>
      <c r="D57" s="98" t="s">
        <v>134</v>
      </c>
      <c r="E57" s="98" t="s">
        <v>362</v>
      </c>
      <c r="F57" s="85" t="s">
        <v>471</v>
      </c>
      <c r="G57" s="98" t="s">
        <v>420</v>
      </c>
      <c r="H57" s="85" t="s">
        <v>438</v>
      </c>
      <c r="I57" s="85" t="s">
        <v>174</v>
      </c>
      <c r="J57" s="85"/>
      <c r="K57" s="95">
        <v>4.1900000000000137</v>
      </c>
      <c r="L57" s="98" t="s">
        <v>178</v>
      </c>
      <c r="M57" s="99">
        <v>4.7500000000000001E-2</v>
      </c>
      <c r="N57" s="99">
        <v>4.4999999999999936E-3</v>
      </c>
      <c r="O57" s="95">
        <v>54993554.164113</v>
      </c>
      <c r="P57" s="97">
        <v>144.5</v>
      </c>
      <c r="Q57" s="85"/>
      <c r="R57" s="95">
        <v>79465.68599748901</v>
      </c>
      <c r="S57" s="96">
        <v>2.9138745384471466E-2</v>
      </c>
      <c r="T57" s="96">
        <v>1.4508111911114384E-2</v>
      </c>
      <c r="U57" s="96">
        <v>2.8609067076951818E-3</v>
      </c>
    </row>
    <row r="58" spans="2:21">
      <c r="B58" s="88" t="s">
        <v>472</v>
      </c>
      <c r="C58" s="85" t="s">
        <v>473</v>
      </c>
      <c r="D58" s="98" t="s">
        <v>134</v>
      </c>
      <c r="E58" s="98" t="s">
        <v>362</v>
      </c>
      <c r="F58" s="85" t="s">
        <v>474</v>
      </c>
      <c r="G58" s="98" t="s">
        <v>370</v>
      </c>
      <c r="H58" s="85" t="s">
        <v>438</v>
      </c>
      <c r="I58" s="85" t="s">
        <v>174</v>
      </c>
      <c r="J58" s="85"/>
      <c r="K58" s="95">
        <v>1.6699999999999624</v>
      </c>
      <c r="L58" s="98" t="s">
        <v>178</v>
      </c>
      <c r="M58" s="99">
        <v>3.85E-2</v>
      </c>
      <c r="N58" s="99">
        <v>-8.5000000000003319E-3</v>
      </c>
      <c r="O58" s="95">
        <v>7665299.6051429994</v>
      </c>
      <c r="P58" s="97">
        <v>117.89</v>
      </c>
      <c r="Q58" s="85"/>
      <c r="R58" s="95">
        <v>9036.6221112019994</v>
      </c>
      <c r="S58" s="96">
        <v>1.7996491479042476E-2</v>
      </c>
      <c r="T58" s="96">
        <v>1.6498231059367187E-3</v>
      </c>
      <c r="U58" s="96">
        <v>3.2533454519805325E-4</v>
      </c>
    </row>
    <row r="59" spans="2:21">
      <c r="B59" s="88" t="s">
        <v>475</v>
      </c>
      <c r="C59" s="85" t="s">
        <v>476</v>
      </c>
      <c r="D59" s="98" t="s">
        <v>134</v>
      </c>
      <c r="E59" s="98" t="s">
        <v>362</v>
      </c>
      <c r="F59" s="85" t="s">
        <v>474</v>
      </c>
      <c r="G59" s="98" t="s">
        <v>370</v>
      </c>
      <c r="H59" s="85" t="s">
        <v>438</v>
      </c>
      <c r="I59" s="85" t="s">
        <v>174</v>
      </c>
      <c r="J59" s="85"/>
      <c r="K59" s="95">
        <v>2.0400000000001945</v>
      </c>
      <c r="L59" s="98" t="s">
        <v>178</v>
      </c>
      <c r="M59" s="99">
        <v>4.7500000000000001E-2</v>
      </c>
      <c r="N59" s="99">
        <v>-7.6000000000001179E-3</v>
      </c>
      <c r="O59" s="95">
        <v>5054878.6950369999</v>
      </c>
      <c r="P59" s="97">
        <v>134.19999999999999</v>
      </c>
      <c r="Q59" s="85"/>
      <c r="R59" s="95">
        <v>6783.6471464420001</v>
      </c>
      <c r="S59" s="96">
        <v>1.7416274788336364E-2</v>
      </c>
      <c r="T59" s="96">
        <v>1.2384957196393187E-3</v>
      </c>
      <c r="U59" s="96">
        <v>2.4422342021317779E-4</v>
      </c>
    </row>
    <row r="60" spans="2:21">
      <c r="B60" s="88" t="s">
        <v>477</v>
      </c>
      <c r="C60" s="85" t="s">
        <v>478</v>
      </c>
      <c r="D60" s="98" t="s">
        <v>134</v>
      </c>
      <c r="E60" s="98" t="s">
        <v>362</v>
      </c>
      <c r="F60" s="85" t="s">
        <v>479</v>
      </c>
      <c r="G60" s="98" t="s">
        <v>370</v>
      </c>
      <c r="H60" s="85" t="s">
        <v>438</v>
      </c>
      <c r="I60" s="85" t="s">
        <v>366</v>
      </c>
      <c r="J60" s="85"/>
      <c r="K60" s="95">
        <v>2.2799999999999527</v>
      </c>
      <c r="L60" s="98" t="s">
        <v>178</v>
      </c>
      <c r="M60" s="99">
        <v>3.5499999999999997E-2</v>
      </c>
      <c r="N60" s="99">
        <v>-4.7999999999997081E-3</v>
      </c>
      <c r="O60" s="95">
        <v>9078344.6032800004</v>
      </c>
      <c r="P60" s="97">
        <v>120.71</v>
      </c>
      <c r="Q60" s="85"/>
      <c r="R60" s="95">
        <v>10958.469396434</v>
      </c>
      <c r="S60" s="96">
        <v>2.5474715076366176E-2</v>
      </c>
      <c r="T60" s="96">
        <v>2.0006962550227062E-3</v>
      </c>
      <c r="U60" s="96">
        <v>3.9452448196723613E-4</v>
      </c>
    </row>
    <row r="61" spans="2:21">
      <c r="B61" s="88" t="s">
        <v>480</v>
      </c>
      <c r="C61" s="85" t="s">
        <v>481</v>
      </c>
      <c r="D61" s="98" t="s">
        <v>134</v>
      </c>
      <c r="E61" s="98" t="s">
        <v>362</v>
      </c>
      <c r="F61" s="85" t="s">
        <v>479</v>
      </c>
      <c r="G61" s="98" t="s">
        <v>370</v>
      </c>
      <c r="H61" s="85" t="s">
        <v>438</v>
      </c>
      <c r="I61" s="85" t="s">
        <v>366</v>
      </c>
      <c r="J61" s="85"/>
      <c r="K61" s="95">
        <v>1.1799999999999609</v>
      </c>
      <c r="L61" s="98" t="s">
        <v>178</v>
      </c>
      <c r="M61" s="99">
        <v>4.6500000000000007E-2</v>
      </c>
      <c r="N61" s="99">
        <v>-1.0899999999998983E-2</v>
      </c>
      <c r="O61" s="95">
        <v>4687955.6252929997</v>
      </c>
      <c r="P61" s="97">
        <v>130.41</v>
      </c>
      <c r="Q61" s="85"/>
      <c r="R61" s="95">
        <v>6113.5627068180002</v>
      </c>
      <c r="S61" s="96">
        <v>2.1431314910397441E-2</v>
      </c>
      <c r="T61" s="96">
        <v>1.1161578839064396E-3</v>
      </c>
      <c r="U61" s="96">
        <v>2.2009918289012689E-4</v>
      </c>
    </row>
    <row r="62" spans="2:21">
      <c r="B62" s="88" t="s">
        <v>482</v>
      </c>
      <c r="C62" s="85" t="s">
        <v>483</v>
      </c>
      <c r="D62" s="98" t="s">
        <v>134</v>
      </c>
      <c r="E62" s="98" t="s">
        <v>362</v>
      </c>
      <c r="F62" s="85" t="s">
        <v>479</v>
      </c>
      <c r="G62" s="98" t="s">
        <v>370</v>
      </c>
      <c r="H62" s="85" t="s">
        <v>438</v>
      </c>
      <c r="I62" s="85" t="s">
        <v>366</v>
      </c>
      <c r="J62" s="85"/>
      <c r="K62" s="95">
        <v>5.6600000000000037</v>
      </c>
      <c r="L62" s="98" t="s">
        <v>178</v>
      </c>
      <c r="M62" s="99">
        <v>1.4999999999999999E-2</v>
      </c>
      <c r="N62" s="99">
        <v>5.0000000000000001E-3</v>
      </c>
      <c r="O62" s="95">
        <v>21793141.063584998</v>
      </c>
      <c r="P62" s="97">
        <v>105.93</v>
      </c>
      <c r="Q62" s="85"/>
      <c r="R62" s="95">
        <v>23085.474328662</v>
      </c>
      <c r="S62" s="96">
        <v>4.2633329330508979E-2</v>
      </c>
      <c r="T62" s="96">
        <v>4.2147329489104221E-3</v>
      </c>
      <c r="U62" s="96">
        <v>8.3111833149318018E-4</v>
      </c>
    </row>
    <row r="63" spans="2:21">
      <c r="B63" s="88" t="s">
        <v>484</v>
      </c>
      <c r="C63" s="85" t="s">
        <v>485</v>
      </c>
      <c r="D63" s="98" t="s">
        <v>134</v>
      </c>
      <c r="E63" s="98" t="s">
        <v>362</v>
      </c>
      <c r="F63" s="85" t="s">
        <v>486</v>
      </c>
      <c r="G63" s="98" t="s">
        <v>487</v>
      </c>
      <c r="H63" s="85" t="s">
        <v>438</v>
      </c>
      <c r="I63" s="85" t="s">
        <v>366</v>
      </c>
      <c r="J63" s="85"/>
      <c r="K63" s="95">
        <v>1.7299999999956672</v>
      </c>
      <c r="L63" s="98" t="s">
        <v>178</v>
      </c>
      <c r="M63" s="99">
        <v>4.6500000000000007E-2</v>
      </c>
      <c r="N63" s="99">
        <v>-6.0999999999792765E-3</v>
      </c>
      <c r="O63" s="95">
        <v>119557.37934599999</v>
      </c>
      <c r="P63" s="97">
        <v>133.19</v>
      </c>
      <c r="Q63" s="85"/>
      <c r="R63" s="95">
        <v>159.23847165299998</v>
      </c>
      <c r="S63" s="96">
        <v>1.5731607957157505E-3</v>
      </c>
      <c r="T63" s="96">
        <v>2.9072291244922235E-5</v>
      </c>
      <c r="U63" s="96">
        <v>5.7328695518917673E-6</v>
      </c>
    </row>
    <row r="64" spans="2:21">
      <c r="B64" s="88" t="s">
        <v>488</v>
      </c>
      <c r="C64" s="85" t="s">
        <v>489</v>
      </c>
      <c r="D64" s="98" t="s">
        <v>134</v>
      </c>
      <c r="E64" s="98" t="s">
        <v>362</v>
      </c>
      <c r="F64" s="85" t="s">
        <v>490</v>
      </c>
      <c r="G64" s="98" t="s">
        <v>420</v>
      </c>
      <c r="H64" s="85" t="s">
        <v>438</v>
      </c>
      <c r="I64" s="85" t="s">
        <v>366</v>
      </c>
      <c r="J64" s="85"/>
      <c r="K64" s="95">
        <v>1.9000000000007389</v>
      </c>
      <c r="L64" s="98" t="s">
        <v>178</v>
      </c>
      <c r="M64" s="99">
        <v>3.6400000000000002E-2</v>
      </c>
      <c r="N64" s="99">
        <v>-2.5000000000036954E-3</v>
      </c>
      <c r="O64" s="95">
        <v>1151346.716363</v>
      </c>
      <c r="P64" s="97">
        <v>117.54</v>
      </c>
      <c r="Q64" s="85"/>
      <c r="R64" s="95">
        <v>1353.2928565899999</v>
      </c>
      <c r="S64" s="96">
        <v>1.5664581175006801E-2</v>
      </c>
      <c r="T64" s="96">
        <v>2.4707172618556119E-4</v>
      </c>
      <c r="U64" s="96">
        <v>4.8720961284052116E-5</v>
      </c>
    </row>
    <row r="65" spans="2:21">
      <c r="B65" s="88" t="s">
        <v>491</v>
      </c>
      <c r="C65" s="85" t="s">
        <v>492</v>
      </c>
      <c r="D65" s="98" t="s">
        <v>134</v>
      </c>
      <c r="E65" s="98" t="s">
        <v>362</v>
      </c>
      <c r="F65" s="85" t="s">
        <v>493</v>
      </c>
      <c r="G65" s="98" t="s">
        <v>494</v>
      </c>
      <c r="H65" s="85" t="s">
        <v>438</v>
      </c>
      <c r="I65" s="85" t="s">
        <v>174</v>
      </c>
      <c r="J65" s="85"/>
      <c r="K65" s="95">
        <v>7.7400000000000304</v>
      </c>
      <c r="L65" s="98" t="s">
        <v>178</v>
      </c>
      <c r="M65" s="99">
        <v>3.85E-2</v>
      </c>
      <c r="N65" s="99">
        <v>1.1799999999999955E-2</v>
      </c>
      <c r="O65" s="95">
        <v>36225676.788121</v>
      </c>
      <c r="P65" s="97">
        <v>122.99</v>
      </c>
      <c r="Q65" s="95">
        <v>1085.4642929030001</v>
      </c>
      <c r="R65" s="95">
        <v>45722.697087889996</v>
      </c>
      <c r="S65" s="96">
        <v>1.3448235235560616E-2</v>
      </c>
      <c r="T65" s="96">
        <v>8.3476282612101604E-3</v>
      </c>
      <c r="U65" s="96">
        <v>1.6460988054239258E-3</v>
      </c>
    </row>
    <row r="66" spans="2:21">
      <c r="B66" s="88" t="s">
        <v>495</v>
      </c>
      <c r="C66" s="85" t="s">
        <v>496</v>
      </c>
      <c r="D66" s="98" t="s">
        <v>134</v>
      </c>
      <c r="E66" s="98" t="s">
        <v>362</v>
      </c>
      <c r="F66" s="85" t="s">
        <v>493</v>
      </c>
      <c r="G66" s="98" t="s">
        <v>494</v>
      </c>
      <c r="H66" s="85" t="s">
        <v>438</v>
      </c>
      <c r="I66" s="85" t="s">
        <v>174</v>
      </c>
      <c r="J66" s="85"/>
      <c r="K66" s="95">
        <v>5.7199999999999847</v>
      </c>
      <c r="L66" s="98" t="s">
        <v>178</v>
      </c>
      <c r="M66" s="99">
        <v>4.4999999999999998E-2</v>
      </c>
      <c r="N66" s="99">
        <v>7.4999999999999381E-3</v>
      </c>
      <c r="O66" s="95">
        <v>95289083.592251003</v>
      </c>
      <c r="P66" s="97">
        <v>125.6</v>
      </c>
      <c r="Q66" s="85"/>
      <c r="R66" s="95">
        <v>119683.08484372901</v>
      </c>
      <c r="S66" s="96">
        <v>3.2394901210494771E-2</v>
      </c>
      <c r="T66" s="96">
        <v>2.1850633603478675E-2</v>
      </c>
      <c r="U66" s="96">
        <v>4.3088049379941835E-3</v>
      </c>
    </row>
    <row r="67" spans="2:21">
      <c r="B67" s="88" t="s">
        <v>497</v>
      </c>
      <c r="C67" s="85" t="s">
        <v>498</v>
      </c>
      <c r="D67" s="98" t="s">
        <v>134</v>
      </c>
      <c r="E67" s="98" t="s">
        <v>362</v>
      </c>
      <c r="F67" s="85" t="s">
        <v>493</v>
      </c>
      <c r="G67" s="98" t="s">
        <v>494</v>
      </c>
      <c r="H67" s="85" t="s">
        <v>438</v>
      </c>
      <c r="I67" s="85" t="s">
        <v>174</v>
      </c>
      <c r="J67" s="85"/>
      <c r="K67" s="95">
        <v>10.330000000000041</v>
      </c>
      <c r="L67" s="98" t="s">
        <v>178</v>
      </c>
      <c r="M67" s="99">
        <v>2.3900000000000001E-2</v>
      </c>
      <c r="N67" s="99">
        <v>1.9600000000000097E-2</v>
      </c>
      <c r="O67" s="95">
        <v>36702948.048</v>
      </c>
      <c r="P67" s="97">
        <v>104.32</v>
      </c>
      <c r="Q67" s="85"/>
      <c r="R67" s="95">
        <v>38288.514996058999</v>
      </c>
      <c r="S67" s="96">
        <v>2.961852312117038E-2</v>
      </c>
      <c r="T67" s="96">
        <v>6.9903638721593372E-3</v>
      </c>
      <c r="U67" s="96">
        <v>1.3784549646167282E-3</v>
      </c>
    </row>
    <row r="68" spans="2:21">
      <c r="B68" s="88" t="s">
        <v>499</v>
      </c>
      <c r="C68" s="85" t="s">
        <v>500</v>
      </c>
      <c r="D68" s="98" t="s">
        <v>134</v>
      </c>
      <c r="E68" s="98" t="s">
        <v>362</v>
      </c>
      <c r="F68" s="85" t="s">
        <v>501</v>
      </c>
      <c r="G68" s="98" t="s">
        <v>487</v>
      </c>
      <c r="H68" s="85" t="s">
        <v>438</v>
      </c>
      <c r="I68" s="85" t="s">
        <v>174</v>
      </c>
      <c r="J68" s="85"/>
      <c r="K68" s="95">
        <v>1.1399999999994868</v>
      </c>
      <c r="L68" s="98" t="s">
        <v>178</v>
      </c>
      <c r="M68" s="99">
        <v>4.8899999999999999E-2</v>
      </c>
      <c r="N68" s="99">
        <v>-7.2000000000102659E-3</v>
      </c>
      <c r="O68" s="95">
        <v>236739.38977400001</v>
      </c>
      <c r="P68" s="97">
        <v>131.68</v>
      </c>
      <c r="Q68" s="85"/>
      <c r="R68" s="95">
        <v>311.73842144399998</v>
      </c>
      <c r="S68" s="96">
        <v>4.2415917138713824E-3</v>
      </c>
      <c r="T68" s="96">
        <v>5.6914325328376364E-5</v>
      </c>
      <c r="U68" s="96">
        <v>1.1223140274452904E-5</v>
      </c>
    </row>
    <row r="69" spans="2:21">
      <c r="B69" s="88" t="s">
        <v>502</v>
      </c>
      <c r="C69" s="85" t="s">
        <v>503</v>
      </c>
      <c r="D69" s="98" t="s">
        <v>134</v>
      </c>
      <c r="E69" s="98" t="s">
        <v>362</v>
      </c>
      <c r="F69" s="85" t="s">
        <v>369</v>
      </c>
      <c r="G69" s="98" t="s">
        <v>370</v>
      </c>
      <c r="H69" s="85" t="s">
        <v>438</v>
      </c>
      <c r="I69" s="85" t="s">
        <v>366</v>
      </c>
      <c r="J69" s="85"/>
      <c r="K69" s="95">
        <v>4.1800000000000859</v>
      </c>
      <c r="L69" s="98" t="s">
        <v>178</v>
      </c>
      <c r="M69" s="99">
        <v>1.6399999999999998E-2</v>
      </c>
      <c r="N69" s="99">
        <v>1.230000000000038E-2</v>
      </c>
      <c r="O69" s="95">
        <v>468.60680493000001</v>
      </c>
      <c r="P69" s="97">
        <v>5100544</v>
      </c>
      <c r="Q69" s="85"/>
      <c r="R69" s="95">
        <v>23901.495964983002</v>
      </c>
      <c r="S69" s="96">
        <v>3.8172597338709605E-2</v>
      </c>
      <c r="T69" s="96">
        <v>4.3637146518055543E-3</v>
      </c>
      <c r="U69" s="96">
        <v>8.6049656869922311E-4</v>
      </c>
    </row>
    <row r="70" spans="2:21">
      <c r="B70" s="88" t="s">
        <v>504</v>
      </c>
      <c r="C70" s="85" t="s">
        <v>505</v>
      </c>
      <c r="D70" s="98" t="s">
        <v>134</v>
      </c>
      <c r="E70" s="98" t="s">
        <v>362</v>
      </c>
      <c r="F70" s="85" t="s">
        <v>369</v>
      </c>
      <c r="G70" s="98" t="s">
        <v>370</v>
      </c>
      <c r="H70" s="85" t="s">
        <v>438</v>
      </c>
      <c r="I70" s="85" t="s">
        <v>366</v>
      </c>
      <c r="J70" s="85"/>
      <c r="K70" s="95">
        <v>8.2299999999999063</v>
      </c>
      <c r="L70" s="98" t="s">
        <v>178</v>
      </c>
      <c r="M70" s="99">
        <v>2.7799999999999998E-2</v>
      </c>
      <c r="N70" s="99">
        <v>2.7199999999999253E-2</v>
      </c>
      <c r="O70" s="95">
        <v>178.92259824600001</v>
      </c>
      <c r="P70" s="97">
        <v>5060000</v>
      </c>
      <c r="Q70" s="85"/>
      <c r="R70" s="95">
        <v>9053.4837416689988</v>
      </c>
      <c r="S70" s="96">
        <v>4.2783978538020004E-2</v>
      </c>
      <c r="T70" s="96">
        <v>1.6529015468857695E-3</v>
      </c>
      <c r="U70" s="96">
        <v>3.2594159402800029E-4</v>
      </c>
    </row>
    <row r="71" spans="2:21">
      <c r="B71" s="88" t="s">
        <v>506</v>
      </c>
      <c r="C71" s="85" t="s">
        <v>507</v>
      </c>
      <c r="D71" s="98" t="s">
        <v>134</v>
      </c>
      <c r="E71" s="98" t="s">
        <v>362</v>
      </c>
      <c r="F71" s="85" t="s">
        <v>369</v>
      </c>
      <c r="G71" s="98" t="s">
        <v>370</v>
      </c>
      <c r="H71" s="85" t="s">
        <v>438</v>
      </c>
      <c r="I71" s="85" t="s">
        <v>366</v>
      </c>
      <c r="J71" s="85"/>
      <c r="K71" s="95">
        <v>5.56999999999982</v>
      </c>
      <c r="L71" s="98" t="s">
        <v>178</v>
      </c>
      <c r="M71" s="99">
        <v>2.4199999999999999E-2</v>
      </c>
      <c r="N71" s="99">
        <v>1.9799999999999526E-2</v>
      </c>
      <c r="O71" s="95">
        <v>196.33328585999999</v>
      </c>
      <c r="P71" s="97">
        <v>5140250</v>
      </c>
      <c r="Q71" s="85"/>
      <c r="R71" s="95">
        <v>10092.021311526001</v>
      </c>
      <c r="S71" s="96">
        <v>6.8116880914547394E-3</v>
      </c>
      <c r="T71" s="96">
        <v>1.8425081563078322E-3</v>
      </c>
      <c r="U71" s="96">
        <v>3.633308024958066E-4</v>
      </c>
    </row>
    <row r="72" spans="2:21">
      <c r="B72" s="88" t="s">
        <v>508</v>
      </c>
      <c r="C72" s="85" t="s">
        <v>509</v>
      </c>
      <c r="D72" s="98" t="s">
        <v>134</v>
      </c>
      <c r="E72" s="98" t="s">
        <v>362</v>
      </c>
      <c r="F72" s="85" t="s">
        <v>369</v>
      </c>
      <c r="G72" s="98" t="s">
        <v>370</v>
      </c>
      <c r="H72" s="85" t="s">
        <v>438</v>
      </c>
      <c r="I72" s="85" t="s">
        <v>174</v>
      </c>
      <c r="J72" s="85"/>
      <c r="K72" s="95">
        <v>1.3199999999999867</v>
      </c>
      <c r="L72" s="98" t="s">
        <v>178</v>
      </c>
      <c r="M72" s="99">
        <v>0.05</v>
      </c>
      <c r="N72" s="99">
        <v>-6.8999999999999565E-3</v>
      </c>
      <c r="O72" s="95">
        <v>30985061.257314995</v>
      </c>
      <c r="P72" s="97">
        <v>119.55</v>
      </c>
      <c r="Q72" s="85"/>
      <c r="R72" s="95">
        <v>37042.641837364004</v>
      </c>
      <c r="S72" s="96">
        <v>3.0985092242407239E-2</v>
      </c>
      <c r="T72" s="96">
        <v>6.7629038435128627E-3</v>
      </c>
      <c r="U72" s="96">
        <v>1.3336013044248246E-3</v>
      </c>
    </row>
    <row r="73" spans="2:21">
      <c r="B73" s="88" t="s">
        <v>510</v>
      </c>
      <c r="C73" s="85" t="s">
        <v>511</v>
      </c>
      <c r="D73" s="98" t="s">
        <v>134</v>
      </c>
      <c r="E73" s="98" t="s">
        <v>362</v>
      </c>
      <c r="F73" s="85" t="s">
        <v>512</v>
      </c>
      <c r="G73" s="98" t="s">
        <v>420</v>
      </c>
      <c r="H73" s="85" t="s">
        <v>438</v>
      </c>
      <c r="I73" s="85" t="s">
        <v>366</v>
      </c>
      <c r="J73" s="85"/>
      <c r="K73" s="95">
        <v>1.2200000000000466</v>
      </c>
      <c r="L73" s="98" t="s">
        <v>178</v>
      </c>
      <c r="M73" s="99">
        <v>5.0999999999999997E-2</v>
      </c>
      <c r="N73" s="99">
        <v>-1.1500000000000477E-2</v>
      </c>
      <c r="O73" s="95">
        <v>9550541.0168089997</v>
      </c>
      <c r="P73" s="97">
        <v>121.27</v>
      </c>
      <c r="Q73" s="85"/>
      <c r="R73" s="95">
        <v>11581.941247543</v>
      </c>
      <c r="S73" s="96">
        <v>2.0967389866958556E-2</v>
      </c>
      <c r="T73" s="96">
        <v>2.1145239943264962E-3</v>
      </c>
      <c r="U73" s="96">
        <v>4.1697058280317721E-4</v>
      </c>
    </row>
    <row r="74" spans="2:21">
      <c r="B74" s="88" t="s">
        <v>513</v>
      </c>
      <c r="C74" s="85" t="s">
        <v>514</v>
      </c>
      <c r="D74" s="98" t="s">
        <v>134</v>
      </c>
      <c r="E74" s="98" t="s">
        <v>362</v>
      </c>
      <c r="F74" s="85" t="s">
        <v>512</v>
      </c>
      <c r="G74" s="98" t="s">
        <v>420</v>
      </c>
      <c r="H74" s="85" t="s">
        <v>438</v>
      </c>
      <c r="I74" s="85" t="s">
        <v>366</v>
      </c>
      <c r="J74" s="85"/>
      <c r="K74" s="95">
        <v>2.5900000000000234</v>
      </c>
      <c r="L74" s="98" t="s">
        <v>178</v>
      </c>
      <c r="M74" s="99">
        <v>2.5499999999999998E-2</v>
      </c>
      <c r="N74" s="99">
        <v>-3.9999999999999454E-3</v>
      </c>
      <c r="O74" s="95">
        <v>33647546.960522003</v>
      </c>
      <c r="P74" s="97">
        <v>109.84</v>
      </c>
      <c r="Q74" s="85"/>
      <c r="R74" s="95">
        <v>36958.466255867999</v>
      </c>
      <c r="S74" s="96">
        <v>3.879848352863316E-2</v>
      </c>
      <c r="T74" s="96">
        <v>6.7475358423284802E-3</v>
      </c>
      <c r="U74" s="96">
        <v>1.3305708330622081E-3</v>
      </c>
    </row>
    <row r="75" spans="2:21">
      <c r="B75" s="88" t="s">
        <v>515</v>
      </c>
      <c r="C75" s="85" t="s">
        <v>516</v>
      </c>
      <c r="D75" s="98" t="s">
        <v>134</v>
      </c>
      <c r="E75" s="98" t="s">
        <v>362</v>
      </c>
      <c r="F75" s="85" t="s">
        <v>512</v>
      </c>
      <c r="G75" s="98" t="s">
        <v>420</v>
      </c>
      <c r="H75" s="85" t="s">
        <v>438</v>
      </c>
      <c r="I75" s="85" t="s">
        <v>366</v>
      </c>
      <c r="J75" s="85"/>
      <c r="K75" s="95">
        <v>6.8299999999998908</v>
      </c>
      <c r="L75" s="98" t="s">
        <v>178</v>
      </c>
      <c r="M75" s="99">
        <v>2.35E-2</v>
      </c>
      <c r="N75" s="99">
        <v>1.3399999999999832E-2</v>
      </c>
      <c r="O75" s="95">
        <v>26972316.10252</v>
      </c>
      <c r="P75" s="97">
        <v>108.37</v>
      </c>
      <c r="Q75" s="95">
        <v>611.44241206900006</v>
      </c>
      <c r="R75" s="95">
        <v>29861.692491475002</v>
      </c>
      <c r="S75" s="96">
        <v>3.3996431136504267E-2</v>
      </c>
      <c r="T75" s="96">
        <v>5.4518723532480801E-3</v>
      </c>
      <c r="U75" s="96">
        <v>1.0750742950195028E-3</v>
      </c>
    </row>
    <row r="76" spans="2:21">
      <c r="B76" s="88" t="s">
        <v>517</v>
      </c>
      <c r="C76" s="85" t="s">
        <v>518</v>
      </c>
      <c r="D76" s="98" t="s">
        <v>134</v>
      </c>
      <c r="E76" s="98" t="s">
        <v>362</v>
      </c>
      <c r="F76" s="85" t="s">
        <v>512</v>
      </c>
      <c r="G76" s="98" t="s">
        <v>420</v>
      </c>
      <c r="H76" s="85" t="s">
        <v>438</v>
      </c>
      <c r="I76" s="85" t="s">
        <v>366</v>
      </c>
      <c r="J76" s="85"/>
      <c r="K76" s="95">
        <v>5.5800000000000338</v>
      </c>
      <c r="L76" s="98" t="s">
        <v>178</v>
      </c>
      <c r="M76" s="99">
        <v>1.7600000000000001E-2</v>
      </c>
      <c r="N76" s="99">
        <v>1.0200000000000058E-2</v>
      </c>
      <c r="O76" s="95">
        <v>41269507.978152998</v>
      </c>
      <c r="P76" s="97">
        <v>106.3</v>
      </c>
      <c r="Q76" s="85"/>
      <c r="R76" s="95">
        <v>43869.485969637004</v>
      </c>
      <c r="S76" s="96">
        <v>3.1600510882103715E-2</v>
      </c>
      <c r="T76" s="96">
        <v>8.0092860703507573E-3</v>
      </c>
      <c r="U76" s="96">
        <v>1.5793798933245221E-3</v>
      </c>
    </row>
    <row r="77" spans="2:21">
      <c r="B77" s="88" t="s">
        <v>519</v>
      </c>
      <c r="C77" s="85" t="s">
        <v>520</v>
      </c>
      <c r="D77" s="98" t="s">
        <v>134</v>
      </c>
      <c r="E77" s="98" t="s">
        <v>362</v>
      </c>
      <c r="F77" s="85" t="s">
        <v>512</v>
      </c>
      <c r="G77" s="98" t="s">
        <v>420</v>
      </c>
      <c r="H77" s="85" t="s">
        <v>438</v>
      </c>
      <c r="I77" s="85" t="s">
        <v>366</v>
      </c>
      <c r="J77" s="85"/>
      <c r="K77" s="95">
        <v>6.089999999999943</v>
      </c>
      <c r="L77" s="98" t="s">
        <v>178</v>
      </c>
      <c r="M77" s="99">
        <v>2.1499999999999998E-2</v>
      </c>
      <c r="N77" s="99">
        <v>1.0799999999999903E-2</v>
      </c>
      <c r="O77" s="95">
        <v>29669984.39686</v>
      </c>
      <c r="P77" s="97">
        <v>109.58</v>
      </c>
      <c r="Q77" s="85"/>
      <c r="R77" s="95">
        <v>32512.368441553997</v>
      </c>
      <c r="S77" s="96">
        <v>3.7444006222402036E-2</v>
      </c>
      <c r="T77" s="96">
        <v>5.9358083168168175E-3</v>
      </c>
      <c r="U77" s="96">
        <v>1.1705033662005775E-3</v>
      </c>
    </row>
    <row r="78" spans="2:21">
      <c r="B78" s="88" t="s">
        <v>521</v>
      </c>
      <c r="C78" s="85" t="s">
        <v>522</v>
      </c>
      <c r="D78" s="98" t="s">
        <v>134</v>
      </c>
      <c r="E78" s="98" t="s">
        <v>362</v>
      </c>
      <c r="F78" s="85" t="s">
        <v>523</v>
      </c>
      <c r="G78" s="98" t="s">
        <v>487</v>
      </c>
      <c r="H78" s="85" t="s">
        <v>438</v>
      </c>
      <c r="I78" s="85" t="s">
        <v>174</v>
      </c>
      <c r="J78" s="85"/>
      <c r="K78" s="95">
        <v>0.28000000000028508</v>
      </c>
      <c r="L78" s="98" t="s">
        <v>178</v>
      </c>
      <c r="M78" s="99">
        <v>4.2800000000000005E-2</v>
      </c>
      <c r="N78" s="99">
        <v>-8.1999999999981671E-3</v>
      </c>
      <c r="O78" s="95">
        <v>779865.83176099998</v>
      </c>
      <c r="P78" s="97">
        <v>125.94</v>
      </c>
      <c r="Q78" s="85"/>
      <c r="R78" s="95">
        <v>982.1630674490001</v>
      </c>
      <c r="S78" s="96">
        <v>1.0902890481098153E-2</v>
      </c>
      <c r="T78" s="96">
        <v>1.7931427280403438E-4</v>
      </c>
      <c r="U78" s="96">
        <v>3.53596256351969E-5</v>
      </c>
    </row>
    <row r="79" spans="2:21">
      <c r="B79" s="88" t="s">
        <v>524</v>
      </c>
      <c r="C79" s="85" t="s">
        <v>525</v>
      </c>
      <c r="D79" s="98" t="s">
        <v>134</v>
      </c>
      <c r="E79" s="98" t="s">
        <v>362</v>
      </c>
      <c r="F79" s="85" t="s">
        <v>474</v>
      </c>
      <c r="G79" s="98" t="s">
        <v>370</v>
      </c>
      <c r="H79" s="85" t="s">
        <v>438</v>
      </c>
      <c r="I79" s="85" t="s">
        <v>174</v>
      </c>
      <c r="J79" s="85"/>
      <c r="K79" s="95">
        <v>0.66999999999982462</v>
      </c>
      <c r="L79" s="98" t="s">
        <v>178</v>
      </c>
      <c r="M79" s="99">
        <v>5.2499999999999998E-2</v>
      </c>
      <c r="N79" s="99">
        <v>-1.2599999999998984E-2</v>
      </c>
      <c r="O79" s="95">
        <v>2694879.2018380002</v>
      </c>
      <c r="P79" s="97">
        <v>131.16999999999999</v>
      </c>
      <c r="Q79" s="85"/>
      <c r="R79" s="95">
        <v>3534.8731934859993</v>
      </c>
      <c r="S79" s="96">
        <v>2.2457326681983334E-2</v>
      </c>
      <c r="T79" s="96">
        <v>6.4536453991366374E-4</v>
      </c>
      <c r="U79" s="96">
        <v>1.2726175207768969E-4</v>
      </c>
    </row>
    <row r="80" spans="2:21">
      <c r="B80" s="88" t="s">
        <v>526</v>
      </c>
      <c r="C80" s="85" t="s">
        <v>527</v>
      </c>
      <c r="D80" s="98" t="s">
        <v>134</v>
      </c>
      <c r="E80" s="98" t="s">
        <v>362</v>
      </c>
      <c r="F80" s="85" t="s">
        <v>390</v>
      </c>
      <c r="G80" s="98" t="s">
        <v>370</v>
      </c>
      <c r="H80" s="85" t="s">
        <v>438</v>
      </c>
      <c r="I80" s="85" t="s">
        <v>366</v>
      </c>
      <c r="J80" s="85"/>
      <c r="K80" s="95">
        <v>1.2100000000000022</v>
      </c>
      <c r="L80" s="98" t="s">
        <v>178</v>
      </c>
      <c r="M80" s="99">
        <v>6.5000000000000002E-2</v>
      </c>
      <c r="N80" s="99">
        <v>-8.4000000000000932E-3</v>
      </c>
      <c r="O80" s="95">
        <v>62642690.486970998</v>
      </c>
      <c r="P80" s="97">
        <v>121.44</v>
      </c>
      <c r="Q80" s="95">
        <v>1131.661622012</v>
      </c>
      <c r="R80" s="95">
        <v>77204.949481242002</v>
      </c>
      <c r="S80" s="96">
        <v>3.9773136817124445E-2</v>
      </c>
      <c r="T80" s="96">
        <v>1.409536749234361E-2</v>
      </c>
      <c r="U80" s="96">
        <v>2.7795161529862366E-3</v>
      </c>
    </row>
    <row r="81" spans="2:21">
      <c r="B81" s="88" t="s">
        <v>528</v>
      </c>
      <c r="C81" s="85" t="s">
        <v>529</v>
      </c>
      <c r="D81" s="98" t="s">
        <v>134</v>
      </c>
      <c r="E81" s="98" t="s">
        <v>362</v>
      </c>
      <c r="F81" s="85" t="s">
        <v>530</v>
      </c>
      <c r="G81" s="98" t="s">
        <v>420</v>
      </c>
      <c r="H81" s="85" t="s">
        <v>438</v>
      </c>
      <c r="I81" s="85" t="s">
        <v>366</v>
      </c>
      <c r="J81" s="85"/>
      <c r="K81" s="95">
        <v>7.8299999999999663</v>
      </c>
      <c r="L81" s="98" t="s">
        <v>178</v>
      </c>
      <c r="M81" s="99">
        <v>3.5000000000000003E-2</v>
      </c>
      <c r="N81" s="99">
        <v>1.4799999999999501E-2</v>
      </c>
      <c r="O81" s="95">
        <v>5394417.7056719996</v>
      </c>
      <c r="P81" s="97">
        <v>118.74</v>
      </c>
      <c r="Q81" s="85"/>
      <c r="R81" s="95">
        <v>6405.3320892339998</v>
      </c>
      <c r="S81" s="96">
        <v>1.9916087569624298E-2</v>
      </c>
      <c r="T81" s="96">
        <v>1.169426446295265E-3</v>
      </c>
      <c r="U81" s="96">
        <v>2.3060340207323933E-4</v>
      </c>
    </row>
    <row r="82" spans="2:21">
      <c r="B82" s="88" t="s">
        <v>531</v>
      </c>
      <c r="C82" s="85" t="s">
        <v>532</v>
      </c>
      <c r="D82" s="98" t="s">
        <v>134</v>
      </c>
      <c r="E82" s="98" t="s">
        <v>362</v>
      </c>
      <c r="F82" s="85" t="s">
        <v>530</v>
      </c>
      <c r="G82" s="98" t="s">
        <v>420</v>
      </c>
      <c r="H82" s="85" t="s">
        <v>438</v>
      </c>
      <c r="I82" s="85" t="s">
        <v>366</v>
      </c>
      <c r="J82" s="85"/>
      <c r="K82" s="95">
        <v>1.1599999999999999</v>
      </c>
      <c r="L82" s="98" t="s">
        <v>178</v>
      </c>
      <c r="M82" s="99">
        <v>3.9E-2</v>
      </c>
      <c r="N82" s="99">
        <v>-9.9000000000000008E-3</v>
      </c>
      <c r="O82" s="95">
        <v>0.06</v>
      </c>
      <c r="P82" s="97">
        <v>113.93</v>
      </c>
      <c r="Q82" s="85"/>
      <c r="R82" s="95">
        <v>5.9999999999999995E-5</v>
      </c>
      <c r="S82" s="96">
        <v>5.4683236416410654E-10</v>
      </c>
      <c r="T82" s="96">
        <v>1.0954246524649256E-11</v>
      </c>
      <c r="U82" s="96">
        <v>2.1601072249868315E-12</v>
      </c>
    </row>
    <row r="83" spans="2:21">
      <c r="B83" s="88" t="s">
        <v>533</v>
      </c>
      <c r="C83" s="85" t="s">
        <v>534</v>
      </c>
      <c r="D83" s="98" t="s">
        <v>134</v>
      </c>
      <c r="E83" s="98" t="s">
        <v>362</v>
      </c>
      <c r="F83" s="85" t="s">
        <v>530</v>
      </c>
      <c r="G83" s="98" t="s">
        <v>420</v>
      </c>
      <c r="H83" s="85" t="s">
        <v>438</v>
      </c>
      <c r="I83" s="85" t="s">
        <v>366</v>
      </c>
      <c r="J83" s="85"/>
      <c r="K83" s="95">
        <v>3.6799999999998771</v>
      </c>
      <c r="L83" s="98" t="s">
        <v>178</v>
      </c>
      <c r="M83" s="99">
        <v>0.04</v>
      </c>
      <c r="N83" s="99">
        <v>1.3999999999995778E-3</v>
      </c>
      <c r="O83" s="95">
        <v>9077401.6248339992</v>
      </c>
      <c r="P83" s="97">
        <v>114.8</v>
      </c>
      <c r="Q83" s="85"/>
      <c r="R83" s="95">
        <v>10420.857267296</v>
      </c>
      <c r="S83" s="96">
        <v>1.3274212833622604E-2</v>
      </c>
      <c r="T83" s="96">
        <v>1.9025439917357192E-3</v>
      </c>
      <c r="U83" s="96">
        <v>3.7516948456071031E-4</v>
      </c>
    </row>
    <row r="84" spans="2:21">
      <c r="B84" s="88" t="s">
        <v>535</v>
      </c>
      <c r="C84" s="85" t="s">
        <v>536</v>
      </c>
      <c r="D84" s="98" t="s">
        <v>134</v>
      </c>
      <c r="E84" s="98" t="s">
        <v>362</v>
      </c>
      <c r="F84" s="85" t="s">
        <v>530</v>
      </c>
      <c r="G84" s="98" t="s">
        <v>420</v>
      </c>
      <c r="H84" s="85" t="s">
        <v>438</v>
      </c>
      <c r="I84" s="85" t="s">
        <v>366</v>
      </c>
      <c r="J84" s="85"/>
      <c r="K84" s="95">
        <v>6.4300000000000326</v>
      </c>
      <c r="L84" s="98" t="s">
        <v>178</v>
      </c>
      <c r="M84" s="99">
        <v>0.04</v>
      </c>
      <c r="N84" s="99">
        <v>1.1000000000000027E-2</v>
      </c>
      <c r="O84" s="95">
        <v>29564882.037755001</v>
      </c>
      <c r="P84" s="97">
        <v>120.78</v>
      </c>
      <c r="Q84" s="85"/>
      <c r="R84" s="95">
        <v>35708.464236739004</v>
      </c>
      <c r="S84" s="96">
        <v>2.9382651479696258E-2</v>
      </c>
      <c r="T84" s="96">
        <v>6.5193220044310078E-3</v>
      </c>
      <c r="U84" s="96">
        <v>1.2855685265160636E-3</v>
      </c>
    </row>
    <row r="85" spans="2:21">
      <c r="B85" s="88" t="s">
        <v>537</v>
      </c>
      <c r="C85" s="85" t="s">
        <v>538</v>
      </c>
      <c r="D85" s="98" t="s">
        <v>134</v>
      </c>
      <c r="E85" s="98" t="s">
        <v>362</v>
      </c>
      <c r="F85" s="85" t="s">
        <v>539</v>
      </c>
      <c r="G85" s="98" t="s">
        <v>540</v>
      </c>
      <c r="H85" s="85" t="s">
        <v>541</v>
      </c>
      <c r="I85" s="85" t="s">
        <v>366</v>
      </c>
      <c r="J85" s="85"/>
      <c r="K85" s="95">
        <v>7.9200000000000061</v>
      </c>
      <c r="L85" s="98" t="s">
        <v>178</v>
      </c>
      <c r="M85" s="99">
        <v>5.1500000000000004E-2</v>
      </c>
      <c r="N85" s="99">
        <v>2.2300000000000063E-2</v>
      </c>
      <c r="O85" s="95">
        <v>67024868.303700998</v>
      </c>
      <c r="P85" s="97">
        <v>152.5</v>
      </c>
      <c r="Q85" s="85"/>
      <c r="R85" s="95">
        <v>102212.92063013201</v>
      </c>
      <c r="S85" s="96">
        <v>1.8874810773828209E-2</v>
      </c>
      <c r="T85" s="96">
        <v>1.8661092176447895E-2</v>
      </c>
      <c r="U85" s="96">
        <v>3.6798478056692288E-3</v>
      </c>
    </row>
    <row r="86" spans="2:21">
      <c r="B86" s="88" t="s">
        <v>542</v>
      </c>
      <c r="C86" s="85" t="s">
        <v>543</v>
      </c>
      <c r="D86" s="98" t="s">
        <v>134</v>
      </c>
      <c r="E86" s="98" t="s">
        <v>362</v>
      </c>
      <c r="F86" s="85" t="s">
        <v>460</v>
      </c>
      <c r="G86" s="98" t="s">
        <v>420</v>
      </c>
      <c r="H86" s="85" t="s">
        <v>541</v>
      </c>
      <c r="I86" s="85" t="s">
        <v>174</v>
      </c>
      <c r="J86" s="85"/>
      <c r="K86" s="95">
        <v>2.5200000000000928</v>
      </c>
      <c r="L86" s="98" t="s">
        <v>178</v>
      </c>
      <c r="M86" s="99">
        <v>2.8500000000000001E-2</v>
      </c>
      <c r="N86" s="99">
        <v>-5.0000000000047587E-4</v>
      </c>
      <c r="O86" s="95">
        <v>8669383.4618810005</v>
      </c>
      <c r="P86" s="97">
        <v>109.08</v>
      </c>
      <c r="Q86" s="85"/>
      <c r="R86" s="95">
        <v>9456.5634271310009</v>
      </c>
      <c r="S86" s="96">
        <v>1.8900687576078906E-2</v>
      </c>
      <c r="T86" s="96">
        <v>1.7264921176129171E-3</v>
      </c>
      <c r="U86" s="96">
        <v>3.404531830415318E-4</v>
      </c>
    </row>
    <row r="87" spans="2:21">
      <c r="B87" s="88" t="s">
        <v>544</v>
      </c>
      <c r="C87" s="85" t="s">
        <v>545</v>
      </c>
      <c r="D87" s="98" t="s">
        <v>134</v>
      </c>
      <c r="E87" s="98" t="s">
        <v>362</v>
      </c>
      <c r="F87" s="85" t="s">
        <v>460</v>
      </c>
      <c r="G87" s="98" t="s">
        <v>420</v>
      </c>
      <c r="H87" s="85" t="s">
        <v>541</v>
      </c>
      <c r="I87" s="85" t="s">
        <v>174</v>
      </c>
      <c r="J87" s="85"/>
      <c r="K87" s="95">
        <v>0.77000000000004243</v>
      </c>
      <c r="L87" s="98" t="s">
        <v>178</v>
      </c>
      <c r="M87" s="99">
        <v>3.7699999999999997E-2</v>
      </c>
      <c r="N87" s="99">
        <v>-1.5100000000000396E-2</v>
      </c>
      <c r="O87" s="95">
        <v>5951764.7595819999</v>
      </c>
      <c r="P87" s="97">
        <v>114.49</v>
      </c>
      <c r="Q87" s="85"/>
      <c r="R87" s="95">
        <v>6814.1756450230005</v>
      </c>
      <c r="S87" s="96">
        <v>1.7434530828534335E-2</v>
      </c>
      <c r="T87" s="96">
        <v>1.2440693312973801E-3</v>
      </c>
      <c r="U87" s="96">
        <v>2.4532250071905809E-4</v>
      </c>
    </row>
    <row r="88" spans="2:21">
      <c r="B88" s="88" t="s">
        <v>546</v>
      </c>
      <c r="C88" s="85" t="s">
        <v>547</v>
      </c>
      <c r="D88" s="98" t="s">
        <v>134</v>
      </c>
      <c r="E88" s="98" t="s">
        <v>362</v>
      </c>
      <c r="F88" s="85" t="s">
        <v>460</v>
      </c>
      <c r="G88" s="98" t="s">
        <v>420</v>
      </c>
      <c r="H88" s="85" t="s">
        <v>541</v>
      </c>
      <c r="I88" s="85" t="s">
        <v>174</v>
      </c>
      <c r="J88" s="85"/>
      <c r="K88" s="95">
        <v>4.3900000000001835</v>
      </c>
      <c r="L88" s="98" t="s">
        <v>178</v>
      </c>
      <c r="M88" s="99">
        <v>2.5000000000000001E-2</v>
      </c>
      <c r="N88" s="99">
        <v>9.6999999999999517E-3</v>
      </c>
      <c r="O88" s="95">
        <v>7648076.3156639989</v>
      </c>
      <c r="P88" s="97">
        <v>108.13</v>
      </c>
      <c r="Q88" s="85"/>
      <c r="R88" s="95">
        <v>8269.864718832001</v>
      </c>
      <c r="S88" s="96">
        <v>1.6340379798264425E-2</v>
      </c>
      <c r="T88" s="96">
        <v>1.5098356142597491E-3</v>
      </c>
      <c r="U88" s="96">
        <v>2.9772990881354498E-4</v>
      </c>
    </row>
    <row r="89" spans="2:21">
      <c r="B89" s="88" t="s">
        <v>548</v>
      </c>
      <c r="C89" s="85" t="s">
        <v>549</v>
      </c>
      <c r="D89" s="98" t="s">
        <v>134</v>
      </c>
      <c r="E89" s="98" t="s">
        <v>362</v>
      </c>
      <c r="F89" s="85" t="s">
        <v>460</v>
      </c>
      <c r="G89" s="98" t="s">
        <v>420</v>
      </c>
      <c r="H89" s="85" t="s">
        <v>541</v>
      </c>
      <c r="I89" s="85" t="s">
        <v>174</v>
      </c>
      <c r="J89" s="85"/>
      <c r="K89" s="95">
        <v>5.259999999999815</v>
      </c>
      <c r="L89" s="98" t="s">
        <v>178</v>
      </c>
      <c r="M89" s="99">
        <v>1.34E-2</v>
      </c>
      <c r="N89" s="99">
        <v>8.7999999999993934E-3</v>
      </c>
      <c r="O89" s="95">
        <v>7579650.261442</v>
      </c>
      <c r="P89" s="97">
        <v>104.1</v>
      </c>
      <c r="Q89" s="85"/>
      <c r="R89" s="95">
        <v>7890.4153348210002</v>
      </c>
      <c r="S89" s="96">
        <v>2.2139124416935753E-2</v>
      </c>
      <c r="T89" s="96">
        <v>1.4405592459917024E-3</v>
      </c>
      <c r="U89" s="96">
        <v>2.8406905288156221E-4</v>
      </c>
    </row>
    <row r="90" spans="2:21">
      <c r="B90" s="88" t="s">
        <v>550</v>
      </c>
      <c r="C90" s="85" t="s">
        <v>551</v>
      </c>
      <c r="D90" s="98" t="s">
        <v>134</v>
      </c>
      <c r="E90" s="98" t="s">
        <v>362</v>
      </c>
      <c r="F90" s="85" t="s">
        <v>460</v>
      </c>
      <c r="G90" s="98" t="s">
        <v>420</v>
      </c>
      <c r="H90" s="85" t="s">
        <v>541</v>
      </c>
      <c r="I90" s="85" t="s">
        <v>174</v>
      </c>
      <c r="J90" s="85"/>
      <c r="K90" s="95">
        <v>5.4599999999999644</v>
      </c>
      <c r="L90" s="98" t="s">
        <v>178</v>
      </c>
      <c r="M90" s="99">
        <v>1.95E-2</v>
      </c>
      <c r="N90" s="99">
        <v>1.4999999999999998E-2</v>
      </c>
      <c r="O90" s="95">
        <v>13037618.939909</v>
      </c>
      <c r="P90" s="97">
        <v>103.97</v>
      </c>
      <c r="Q90" s="85"/>
      <c r="R90" s="95">
        <v>13555.212891388001</v>
      </c>
      <c r="S90" s="96">
        <v>1.9091741530371548E-2</v>
      </c>
      <c r="T90" s="96">
        <v>2.4747857284394634E-3</v>
      </c>
      <c r="U90" s="96">
        <v>4.8801188838203103E-4</v>
      </c>
    </row>
    <row r="91" spans="2:21">
      <c r="B91" s="88" t="s">
        <v>552</v>
      </c>
      <c r="C91" s="85" t="s">
        <v>553</v>
      </c>
      <c r="D91" s="98" t="s">
        <v>134</v>
      </c>
      <c r="E91" s="98" t="s">
        <v>362</v>
      </c>
      <c r="F91" s="85" t="s">
        <v>460</v>
      </c>
      <c r="G91" s="98" t="s">
        <v>420</v>
      </c>
      <c r="H91" s="85" t="s">
        <v>541</v>
      </c>
      <c r="I91" s="85" t="s">
        <v>174</v>
      </c>
      <c r="J91" s="85"/>
      <c r="K91" s="95">
        <v>6.5299999999997498</v>
      </c>
      <c r="L91" s="98" t="s">
        <v>178</v>
      </c>
      <c r="M91" s="99">
        <v>3.3500000000000002E-2</v>
      </c>
      <c r="N91" s="99">
        <v>2.1099999999999394E-2</v>
      </c>
      <c r="O91" s="95">
        <v>8112191.980827</v>
      </c>
      <c r="P91" s="97">
        <v>108.34</v>
      </c>
      <c r="Q91" s="85"/>
      <c r="R91" s="95">
        <v>8788.749153023</v>
      </c>
      <c r="S91" s="96">
        <v>3.0045155484544443E-2</v>
      </c>
      <c r="T91" s="96">
        <v>1.6045687477586048E-3</v>
      </c>
      <c r="U91" s="96">
        <v>3.1641067573403133E-4</v>
      </c>
    </row>
    <row r="92" spans="2:21">
      <c r="B92" s="88" t="s">
        <v>554</v>
      </c>
      <c r="C92" s="85" t="s">
        <v>555</v>
      </c>
      <c r="D92" s="98" t="s">
        <v>134</v>
      </c>
      <c r="E92" s="98" t="s">
        <v>362</v>
      </c>
      <c r="F92" s="85" t="s">
        <v>556</v>
      </c>
      <c r="G92" s="98" t="s">
        <v>420</v>
      </c>
      <c r="H92" s="85" t="s">
        <v>541</v>
      </c>
      <c r="I92" s="85" t="s">
        <v>366</v>
      </c>
      <c r="J92" s="85"/>
      <c r="K92" s="95">
        <v>0.77999999999999992</v>
      </c>
      <c r="L92" s="98" t="s">
        <v>178</v>
      </c>
      <c r="M92" s="99">
        <v>4.8000000000000001E-2</v>
      </c>
      <c r="N92" s="99">
        <v>-1.1299999999999999E-2</v>
      </c>
      <c r="O92" s="95">
        <v>0.57999999999999996</v>
      </c>
      <c r="P92" s="97">
        <v>111.34</v>
      </c>
      <c r="Q92" s="85"/>
      <c r="R92" s="95">
        <v>6.4000000000000005E-4</v>
      </c>
      <c r="S92" s="96">
        <v>5.0699300699300699E-9</v>
      </c>
      <c r="T92" s="96">
        <v>1.1684529626292539E-10</v>
      </c>
      <c r="U92" s="96">
        <v>2.3041143733192871E-11</v>
      </c>
    </row>
    <row r="93" spans="2:21">
      <c r="B93" s="88" t="s">
        <v>557</v>
      </c>
      <c r="C93" s="85" t="s">
        <v>558</v>
      </c>
      <c r="D93" s="98" t="s">
        <v>134</v>
      </c>
      <c r="E93" s="98" t="s">
        <v>362</v>
      </c>
      <c r="F93" s="85" t="s">
        <v>556</v>
      </c>
      <c r="G93" s="98" t="s">
        <v>420</v>
      </c>
      <c r="H93" s="85" t="s">
        <v>541</v>
      </c>
      <c r="I93" s="85" t="s">
        <v>366</v>
      </c>
      <c r="J93" s="85"/>
      <c r="K93" s="95">
        <v>3.43</v>
      </c>
      <c r="L93" s="98" t="s">
        <v>178</v>
      </c>
      <c r="M93" s="99">
        <v>3.2899999999999999E-2</v>
      </c>
      <c r="N93" s="99">
        <v>3.9000000000000003E-3</v>
      </c>
      <c r="O93" s="95">
        <v>0.78</v>
      </c>
      <c r="P93" s="97">
        <v>112.44</v>
      </c>
      <c r="Q93" s="85"/>
      <c r="R93" s="95">
        <v>8.8000000000000003E-4</v>
      </c>
      <c r="S93" s="96">
        <v>4.1052631578947372E-9</v>
      </c>
      <c r="T93" s="96">
        <v>1.6066228236152242E-10</v>
      </c>
      <c r="U93" s="96">
        <v>3.16815726331402E-11</v>
      </c>
    </row>
    <row r="94" spans="2:21">
      <c r="B94" s="88" t="s">
        <v>559</v>
      </c>
      <c r="C94" s="85" t="s">
        <v>560</v>
      </c>
      <c r="D94" s="98" t="s">
        <v>134</v>
      </c>
      <c r="E94" s="98" t="s">
        <v>362</v>
      </c>
      <c r="F94" s="85" t="s">
        <v>561</v>
      </c>
      <c r="G94" s="98" t="s">
        <v>420</v>
      </c>
      <c r="H94" s="85" t="s">
        <v>541</v>
      </c>
      <c r="I94" s="85" t="s">
        <v>174</v>
      </c>
      <c r="J94" s="85"/>
      <c r="K94" s="95">
        <v>0.5</v>
      </c>
      <c r="L94" s="98" t="s">
        <v>178</v>
      </c>
      <c r="M94" s="99">
        <v>6.5000000000000002E-2</v>
      </c>
      <c r="N94" s="99">
        <v>-2.929999999999321E-2</v>
      </c>
      <c r="O94" s="95">
        <v>869514.78867899999</v>
      </c>
      <c r="P94" s="97">
        <v>118.6</v>
      </c>
      <c r="Q94" s="85"/>
      <c r="R94" s="95">
        <v>1031.2445346899999</v>
      </c>
      <c r="S94" s="96">
        <v>4.7192226107640378E-3</v>
      </c>
      <c r="T94" s="96">
        <v>1.8827511433652452E-4</v>
      </c>
      <c r="U94" s="96">
        <v>3.7126646168534204E-5</v>
      </c>
    </row>
    <row r="95" spans="2:21">
      <c r="B95" s="88" t="s">
        <v>562</v>
      </c>
      <c r="C95" s="85" t="s">
        <v>563</v>
      </c>
      <c r="D95" s="98" t="s">
        <v>134</v>
      </c>
      <c r="E95" s="98" t="s">
        <v>362</v>
      </c>
      <c r="F95" s="85" t="s">
        <v>561</v>
      </c>
      <c r="G95" s="98" t="s">
        <v>420</v>
      </c>
      <c r="H95" s="85" t="s">
        <v>541</v>
      </c>
      <c r="I95" s="85" t="s">
        <v>174</v>
      </c>
      <c r="J95" s="85"/>
      <c r="K95" s="95">
        <v>6.0099999999998808</v>
      </c>
      <c r="L95" s="98" t="s">
        <v>178</v>
      </c>
      <c r="M95" s="99">
        <v>0.04</v>
      </c>
      <c r="N95" s="99">
        <v>2.2999999999999892E-2</v>
      </c>
      <c r="O95" s="95">
        <v>8056709.828245</v>
      </c>
      <c r="P95" s="97">
        <v>111.44</v>
      </c>
      <c r="Q95" s="85"/>
      <c r="R95" s="95">
        <v>8978.3975223069992</v>
      </c>
      <c r="S95" s="96">
        <v>2.7238850173642512E-3</v>
      </c>
      <c r="T95" s="96">
        <v>1.6391929975941822E-3</v>
      </c>
      <c r="U95" s="96">
        <v>3.2323835594565359E-4</v>
      </c>
    </row>
    <row r="96" spans="2:21">
      <c r="B96" s="88" t="s">
        <v>564</v>
      </c>
      <c r="C96" s="85" t="s">
        <v>565</v>
      </c>
      <c r="D96" s="98" t="s">
        <v>134</v>
      </c>
      <c r="E96" s="98" t="s">
        <v>362</v>
      </c>
      <c r="F96" s="85" t="s">
        <v>561</v>
      </c>
      <c r="G96" s="98" t="s">
        <v>420</v>
      </c>
      <c r="H96" s="85" t="s">
        <v>541</v>
      </c>
      <c r="I96" s="85" t="s">
        <v>174</v>
      </c>
      <c r="J96" s="85"/>
      <c r="K96" s="95">
        <v>6.2899999999999023</v>
      </c>
      <c r="L96" s="98" t="s">
        <v>178</v>
      </c>
      <c r="M96" s="99">
        <v>2.7799999999999998E-2</v>
      </c>
      <c r="N96" s="99">
        <v>2.4599999999999619E-2</v>
      </c>
      <c r="O96" s="95">
        <v>21045801.619538002</v>
      </c>
      <c r="P96" s="97">
        <v>104.14</v>
      </c>
      <c r="Q96" s="85"/>
      <c r="R96" s="95">
        <v>21917.098258703998</v>
      </c>
      <c r="S96" s="96">
        <v>1.1684906318624627E-2</v>
      </c>
      <c r="T96" s="96">
        <v>4.0014216238467423E-3</v>
      </c>
      <c r="U96" s="96">
        <v>7.8905470498954685E-4</v>
      </c>
    </row>
    <row r="97" spans="2:21">
      <c r="B97" s="88" t="s">
        <v>566</v>
      </c>
      <c r="C97" s="85" t="s">
        <v>567</v>
      </c>
      <c r="D97" s="98" t="s">
        <v>134</v>
      </c>
      <c r="E97" s="98" t="s">
        <v>362</v>
      </c>
      <c r="F97" s="85" t="s">
        <v>561</v>
      </c>
      <c r="G97" s="98" t="s">
        <v>420</v>
      </c>
      <c r="H97" s="85" t="s">
        <v>541</v>
      </c>
      <c r="I97" s="85" t="s">
        <v>174</v>
      </c>
      <c r="J97" s="85"/>
      <c r="K97" s="95">
        <v>1.5600000000000389</v>
      </c>
      <c r="L97" s="98" t="s">
        <v>178</v>
      </c>
      <c r="M97" s="99">
        <v>5.0999999999999997E-2</v>
      </c>
      <c r="N97" s="99">
        <v>-9.9999999998439255E-5</v>
      </c>
      <c r="O97" s="95">
        <v>2397630.8097899999</v>
      </c>
      <c r="P97" s="97">
        <v>128.27000000000001</v>
      </c>
      <c r="Q97" s="85"/>
      <c r="R97" s="95">
        <v>3075.4410347480002</v>
      </c>
      <c r="S97" s="96">
        <v>2.0227374481149329E-3</v>
      </c>
      <c r="T97" s="96">
        <v>5.6148565444419992E-4</v>
      </c>
      <c r="U97" s="96">
        <v>1.1072137331966888E-4</v>
      </c>
    </row>
    <row r="98" spans="2:21">
      <c r="B98" s="88" t="s">
        <v>568</v>
      </c>
      <c r="C98" s="85" t="s">
        <v>569</v>
      </c>
      <c r="D98" s="98" t="s">
        <v>134</v>
      </c>
      <c r="E98" s="98" t="s">
        <v>362</v>
      </c>
      <c r="F98" s="85" t="s">
        <v>474</v>
      </c>
      <c r="G98" s="98" t="s">
        <v>370</v>
      </c>
      <c r="H98" s="85" t="s">
        <v>541</v>
      </c>
      <c r="I98" s="85" t="s">
        <v>366</v>
      </c>
      <c r="J98" s="85"/>
      <c r="K98" s="95">
        <v>1.0199999999999998</v>
      </c>
      <c r="L98" s="98" t="s">
        <v>178</v>
      </c>
      <c r="M98" s="99">
        <v>6.4000000000000001E-2</v>
      </c>
      <c r="N98" s="99">
        <v>-9.3000000000000114E-3</v>
      </c>
      <c r="O98" s="95">
        <v>54786422.421526</v>
      </c>
      <c r="P98" s="97">
        <v>123.5</v>
      </c>
      <c r="Q98" s="85"/>
      <c r="R98" s="95">
        <v>67661.234292000998</v>
      </c>
      <c r="S98" s="96">
        <v>4.3759804902333541E-2</v>
      </c>
      <c r="T98" s="96">
        <v>1.2352964009943851E-2</v>
      </c>
      <c r="U98" s="96">
        <v>2.4359253507613022E-3</v>
      </c>
    </row>
    <row r="99" spans="2:21">
      <c r="B99" s="88" t="s">
        <v>570</v>
      </c>
      <c r="C99" s="85" t="s">
        <v>571</v>
      </c>
      <c r="D99" s="98" t="s">
        <v>134</v>
      </c>
      <c r="E99" s="98" t="s">
        <v>362</v>
      </c>
      <c r="F99" s="85" t="s">
        <v>486</v>
      </c>
      <c r="G99" s="98" t="s">
        <v>487</v>
      </c>
      <c r="H99" s="85" t="s">
        <v>541</v>
      </c>
      <c r="I99" s="85" t="s">
        <v>366</v>
      </c>
      <c r="J99" s="85"/>
      <c r="K99" s="95">
        <v>3.8700000000000574</v>
      </c>
      <c r="L99" s="98" t="s">
        <v>178</v>
      </c>
      <c r="M99" s="99">
        <v>3.85E-2</v>
      </c>
      <c r="N99" s="99">
        <v>-1.5000000000004699E-3</v>
      </c>
      <c r="O99" s="95">
        <v>6112532.9659949997</v>
      </c>
      <c r="P99" s="97">
        <v>121.86</v>
      </c>
      <c r="Q99" s="85"/>
      <c r="R99" s="95">
        <v>7448.7326456110004</v>
      </c>
      <c r="S99" s="96">
        <v>2.5517063574340856E-2</v>
      </c>
      <c r="T99" s="96">
        <v>1.3599208949370959E-3</v>
      </c>
      <c r="U99" s="96">
        <v>2.6816768674632667E-4</v>
      </c>
    </row>
    <row r="100" spans="2:21">
      <c r="B100" s="88" t="s">
        <v>572</v>
      </c>
      <c r="C100" s="85" t="s">
        <v>573</v>
      </c>
      <c r="D100" s="98" t="s">
        <v>134</v>
      </c>
      <c r="E100" s="98" t="s">
        <v>362</v>
      </c>
      <c r="F100" s="85" t="s">
        <v>486</v>
      </c>
      <c r="G100" s="98" t="s">
        <v>487</v>
      </c>
      <c r="H100" s="85" t="s">
        <v>541</v>
      </c>
      <c r="I100" s="85" t="s">
        <v>366</v>
      </c>
      <c r="J100" s="85"/>
      <c r="K100" s="95">
        <v>1.1399999999999999</v>
      </c>
      <c r="L100" s="98" t="s">
        <v>178</v>
      </c>
      <c r="M100" s="99">
        <v>3.9E-2</v>
      </c>
      <c r="N100" s="99">
        <v>-9.6999999999989386E-3</v>
      </c>
      <c r="O100" s="95">
        <v>4068430.2860829998</v>
      </c>
      <c r="P100" s="97">
        <v>115.93</v>
      </c>
      <c r="Q100" s="85"/>
      <c r="R100" s="95">
        <v>4716.5310256500006</v>
      </c>
      <c r="S100" s="96">
        <v>2.0441034936922359E-2</v>
      </c>
      <c r="T100" s="96">
        <v>8.6110072660211512E-4</v>
      </c>
      <c r="U100" s="96">
        <v>1.6980354575635195E-4</v>
      </c>
    </row>
    <row r="101" spans="2:21">
      <c r="B101" s="88" t="s">
        <v>574</v>
      </c>
      <c r="C101" s="85" t="s">
        <v>575</v>
      </c>
      <c r="D101" s="98" t="s">
        <v>134</v>
      </c>
      <c r="E101" s="98" t="s">
        <v>362</v>
      </c>
      <c r="F101" s="85" t="s">
        <v>486</v>
      </c>
      <c r="G101" s="98" t="s">
        <v>487</v>
      </c>
      <c r="H101" s="85" t="s">
        <v>541</v>
      </c>
      <c r="I101" s="85" t="s">
        <v>366</v>
      </c>
      <c r="J101" s="85"/>
      <c r="K101" s="95">
        <v>2.0799999999999081</v>
      </c>
      <c r="L101" s="98" t="s">
        <v>178</v>
      </c>
      <c r="M101" s="99">
        <v>3.9E-2</v>
      </c>
      <c r="N101" s="99">
        <v>-2.7999999999993373E-3</v>
      </c>
      <c r="O101" s="95">
        <v>6567185.0495119998</v>
      </c>
      <c r="P101" s="97">
        <v>119.58</v>
      </c>
      <c r="Q101" s="85"/>
      <c r="R101" s="95">
        <v>7853.0395246839998</v>
      </c>
      <c r="S101" s="96">
        <v>1.6457769854615851E-2</v>
      </c>
      <c r="T101" s="96">
        <v>1.4337355153533826E-3</v>
      </c>
      <c r="U101" s="96">
        <v>2.8272345692295105E-4</v>
      </c>
    </row>
    <row r="102" spans="2:21">
      <c r="B102" s="88" t="s">
        <v>576</v>
      </c>
      <c r="C102" s="85" t="s">
        <v>577</v>
      </c>
      <c r="D102" s="98" t="s">
        <v>134</v>
      </c>
      <c r="E102" s="98" t="s">
        <v>362</v>
      </c>
      <c r="F102" s="85" t="s">
        <v>486</v>
      </c>
      <c r="G102" s="98" t="s">
        <v>487</v>
      </c>
      <c r="H102" s="85" t="s">
        <v>541</v>
      </c>
      <c r="I102" s="85" t="s">
        <v>366</v>
      </c>
      <c r="J102" s="85"/>
      <c r="K102" s="95">
        <v>4.7300000000001958</v>
      </c>
      <c r="L102" s="98" t="s">
        <v>178</v>
      </c>
      <c r="M102" s="99">
        <v>3.85E-2</v>
      </c>
      <c r="N102" s="99">
        <v>3.3000000000003816E-3</v>
      </c>
      <c r="O102" s="95">
        <v>6171411.6446810011</v>
      </c>
      <c r="P102" s="97">
        <v>123.19</v>
      </c>
      <c r="Q102" s="85"/>
      <c r="R102" s="95">
        <v>7602.5619708869999</v>
      </c>
      <c r="S102" s="96">
        <v>2.4685646578724005E-2</v>
      </c>
      <c r="T102" s="96">
        <v>1.3880056341336587E-3</v>
      </c>
      <c r="U102" s="96">
        <v>2.7370581736205224E-4</v>
      </c>
    </row>
    <row r="103" spans="2:21">
      <c r="B103" s="88" t="s">
        <v>578</v>
      </c>
      <c r="C103" s="85" t="s">
        <v>579</v>
      </c>
      <c r="D103" s="98" t="s">
        <v>134</v>
      </c>
      <c r="E103" s="98" t="s">
        <v>362</v>
      </c>
      <c r="F103" s="85" t="s">
        <v>580</v>
      </c>
      <c r="G103" s="98" t="s">
        <v>420</v>
      </c>
      <c r="H103" s="85" t="s">
        <v>541</v>
      </c>
      <c r="I103" s="85" t="s">
        <v>174</v>
      </c>
      <c r="J103" s="85"/>
      <c r="K103" s="95">
        <v>5.8300000000000285</v>
      </c>
      <c r="L103" s="98" t="s">
        <v>178</v>
      </c>
      <c r="M103" s="99">
        <v>1.5800000000000002E-2</v>
      </c>
      <c r="N103" s="99">
        <v>9.4000000000000142E-3</v>
      </c>
      <c r="O103" s="95">
        <v>13203502.797928</v>
      </c>
      <c r="P103" s="97">
        <v>105.41</v>
      </c>
      <c r="Q103" s="85"/>
      <c r="R103" s="95">
        <v>13917.811602567001</v>
      </c>
      <c r="S103" s="96">
        <v>2.7550689832169E-2</v>
      </c>
      <c r="T103" s="96">
        <v>2.5409856563023778E-3</v>
      </c>
      <c r="U103" s="96">
        <v>5.010660899785089E-4</v>
      </c>
    </row>
    <row r="104" spans="2:21">
      <c r="B104" s="88" t="s">
        <v>581</v>
      </c>
      <c r="C104" s="85" t="s">
        <v>582</v>
      </c>
      <c r="D104" s="98" t="s">
        <v>134</v>
      </c>
      <c r="E104" s="98" t="s">
        <v>362</v>
      </c>
      <c r="F104" s="85" t="s">
        <v>580</v>
      </c>
      <c r="G104" s="98" t="s">
        <v>420</v>
      </c>
      <c r="H104" s="85" t="s">
        <v>541</v>
      </c>
      <c r="I104" s="85" t="s">
        <v>174</v>
      </c>
      <c r="J104" s="85"/>
      <c r="K104" s="95">
        <v>7.0699999999999816</v>
      </c>
      <c r="L104" s="98" t="s">
        <v>178</v>
      </c>
      <c r="M104" s="99">
        <v>2.4E-2</v>
      </c>
      <c r="N104" s="99">
        <v>1.9900000000000029E-2</v>
      </c>
      <c r="O104" s="95">
        <v>17861348.541195001</v>
      </c>
      <c r="P104" s="97">
        <v>104.33</v>
      </c>
      <c r="Q104" s="85"/>
      <c r="R104" s="95">
        <v>18634.744435504999</v>
      </c>
      <c r="S104" s="96">
        <v>3.2816471604152207E-2</v>
      </c>
      <c r="T104" s="96">
        <v>3.4021597411726286E-3</v>
      </c>
      <c r="U104" s="96">
        <v>6.7088410151529179E-4</v>
      </c>
    </row>
    <row r="105" spans="2:21">
      <c r="B105" s="88" t="s">
        <v>583</v>
      </c>
      <c r="C105" s="85" t="s">
        <v>584</v>
      </c>
      <c r="D105" s="98" t="s">
        <v>134</v>
      </c>
      <c r="E105" s="98" t="s">
        <v>362</v>
      </c>
      <c r="F105" s="85" t="s">
        <v>580</v>
      </c>
      <c r="G105" s="98" t="s">
        <v>420</v>
      </c>
      <c r="H105" s="85" t="s">
        <v>541</v>
      </c>
      <c r="I105" s="85" t="s">
        <v>174</v>
      </c>
      <c r="J105" s="85"/>
      <c r="K105" s="95">
        <v>3.0599999999972325</v>
      </c>
      <c r="L105" s="98" t="s">
        <v>178</v>
      </c>
      <c r="M105" s="99">
        <v>3.4799999999999998E-2</v>
      </c>
      <c r="N105" s="99">
        <v>2.7999999999926877E-3</v>
      </c>
      <c r="O105" s="95">
        <v>346610.92818400002</v>
      </c>
      <c r="P105" s="97">
        <v>110.47</v>
      </c>
      <c r="Q105" s="85"/>
      <c r="R105" s="95">
        <v>382.90109335099993</v>
      </c>
      <c r="S105" s="96">
        <v>7.4532091847598369E-4</v>
      </c>
      <c r="T105" s="96">
        <v>6.990654951874319E-5</v>
      </c>
      <c r="U105" s="96">
        <v>1.3785123636714203E-5</v>
      </c>
    </row>
    <row r="106" spans="2:21">
      <c r="B106" s="88" t="s">
        <v>585</v>
      </c>
      <c r="C106" s="85" t="s">
        <v>586</v>
      </c>
      <c r="D106" s="98" t="s">
        <v>134</v>
      </c>
      <c r="E106" s="98" t="s">
        <v>362</v>
      </c>
      <c r="F106" s="85" t="s">
        <v>501</v>
      </c>
      <c r="G106" s="98" t="s">
        <v>487</v>
      </c>
      <c r="H106" s="85" t="s">
        <v>541</v>
      </c>
      <c r="I106" s="85" t="s">
        <v>174</v>
      </c>
      <c r="J106" s="85"/>
      <c r="K106" s="95">
        <v>2.2499999999999694</v>
      </c>
      <c r="L106" s="98" t="s">
        <v>178</v>
      </c>
      <c r="M106" s="99">
        <v>3.7499999999999999E-2</v>
      </c>
      <c r="N106" s="99">
        <v>-3.8999999999998142E-3</v>
      </c>
      <c r="O106" s="95">
        <v>20384985.508885998</v>
      </c>
      <c r="P106" s="97">
        <v>118.72</v>
      </c>
      <c r="Q106" s="85"/>
      <c r="R106" s="95">
        <v>24201.053546554998</v>
      </c>
      <c r="S106" s="96">
        <v>2.6313348612322266E-2</v>
      </c>
      <c r="T106" s="96">
        <v>4.4184051117533438E-3</v>
      </c>
      <c r="U106" s="96">
        <v>8.7128117697011067E-4</v>
      </c>
    </row>
    <row r="107" spans="2:21">
      <c r="B107" s="88" t="s">
        <v>587</v>
      </c>
      <c r="C107" s="85" t="s">
        <v>588</v>
      </c>
      <c r="D107" s="98" t="s">
        <v>134</v>
      </c>
      <c r="E107" s="98" t="s">
        <v>362</v>
      </c>
      <c r="F107" s="85" t="s">
        <v>501</v>
      </c>
      <c r="G107" s="98" t="s">
        <v>487</v>
      </c>
      <c r="H107" s="85" t="s">
        <v>541</v>
      </c>
      <c r="I107" s="85" t="s">
        <v>174</v>
      </c>
      <c r="J107" s="85"/>
      <c r="K107" s="95">
        <v>5.9100000000000721</v>
      </c>
      <c r="L107" s="98" t="s">
        <v>178</v>
      </c>
      <c r="M107" s="99">
        <v>2.4799999999999999E-2</v>
      </c>
      <c r="N107" s="99">
        <v>9.6000000000005074E-3</v>
      </c>
      <c r="O107" s="95">
        <v>10746074.232341999</v>
      </c>
      <c r="P107" s="97">
        <v>109.92</v>
      </c>
      <c r="Q107" s="85"/>
      <c r="R107" s="95">
        <v>11812.085331065</v>
      </c>
      <c r="S107" s="96">
        <v>2.5375263593510486E-2</v>
      </c>
      <c r="T107" s="96">
        <v>2.1565415781113206E-3</v>
      </c>
      <c r="U107" s="96">
        <v>4.2525618109657464E-4</v>
      </c>
    </row>
    <row r="108" spans="2:21">
      <c r="B108" s="88" t="s">
        <v>589</v>
      </c>
      <c r="C108" s="85" t="s">
        <v>590</v>
      </c>
      <c r="D108" s="98" t="s">
        <v>134</v>
      </c>
      <c r="E108" s="98" t="s">
        <v>362</v>
      </c>
      <c r="F108" s="85" t="s">
        <v>591</v>
      </c>
      <c r="G108" s="98" t="s">
        <v>420</v>
      </c>
      <c r="H108" s="85" t="s">
        <v>541</v>
      </c>
      <c r="I108" s="85" t="s">
        <v>366</v>
      </c>
      <c r="J108" s="85"/>
      <c r="K108" s="95">
        <v>4.4600000000000692</v>
      </c>
      <c r="L108" s="98" t="s">
        <v>178</v>
      </c>
      <c r="M108" s="99">
        <v>2.8500000000000001E-2</v>
      </c>
      <c r="N108" s="99">
        <v>6.1000000000000195E-3</v>
      </c>
      <c r="O108" s="95">
        <v>27116223.069885999</v>
      </c>
      <c r="P108" s="97">
        <v>113.92</v>
      </c>
      <c r="Q108" s="85"/>
      <c r="R108" s="95">
        <v>30890.802733853998</v>
      </c>
      <c r="S108" s="96">
        <v>3.9701644319013178E-2</v>
      </c>
      <c r="T108" s="96">
        <v>5.6397578081824312E-3</v>
      </c>
      <c r="U108" s="96">
        <v>1.1121241028506832E-3</v>
      </c>
    </row>
    <row r="109" spans="2:21">
      <c r="B109" s="88" t="s">
        <v>592</v>
      </c>
      <c r="C109" s="85" t="s">
        <v>593</v>
      </c>
      <c r="D109" s="98" t="s">
        <v>134</v>
      </c>
      <c r="E109" s="98" t="s">
        <v>362</v>
      </c>
      <c r="F109" s="85" t="s">
        <v>594</v>
      </c>
      <c r="G109" s="98" t="s">
        <v>420</v>
      </c>
      <c r="H109" s="85" t="s">
        <v>541</v>
      </c>
      <c r="I109" s="85" t="s">
        <v>366</v>
      </c>
      <c r="J109" s="85"/>
      <c r="K109" s="95">
        <v>6.5099999999998799</v>
      </c>
      <c r="L109" s="98" t="s">
        <v>178</v>
      </c>
      <c r="M109" s="99">
        <v>1.3999999999999999E-2</v>
      </c>
      <c r="N109" s="99">
        <v>1.3500000000000185E-2</v>
      </c>
      <c r="O109" s="95">
        <v>10587388.859999999</v>
      </c>
      <c r="P109" s="97">
        <v>100.83</v>
      </c>
      <c r="Q109" s="85"/>
      <c r="R109" s="95">
        <v>10675.264168128</v>
      </c>
      <c r="S109" s="96">
        <v>4.1748378785488954E-2</v>
      </c>
      <c r="T109" s="96">
        <v>1.9489912568904813E-3</v>
      </c>
      <c r="U109" s="96">
        <v>3.8432858763693886E-4</v>
      </c>
    </row>
    <row r="110" spans="2:21">
      <c r="B110" s="88" t="s">
        <v>595</v>
      </c>
      <c r="C110" s="85" t="s">
        <v>596</v>
      </c>
      <c r="D110" s="98" t="s">
        <v>134</v>
      </c>
      <c r="E110" s="98" t="s">
        <v>362</v>
      </c>
      <c r="F110" s="85" t="s">
        <v>375</v>
      </c>
      <c r="G110" s="98" t="s">
        <v>370</v>
      </c>
      <c r="H110" s="85" t="s">
        <v>541</v>
      </c>
      <c r="I110" s="85" t="s">
        <v>174</v>
      </c>
      <c r="J110" s="85"/>
      <c r="K110" s="95">
        <v>4.3899999999999126</v>
      </c>
      <c r="L110" s="98" t="s">
        <v>178</v>
      </c>
      <c r="M110" s="99">
        <v>1.8200000000000001E-2</v>
      </c>
      <c r="N110" s="99">
        <v>1.5099999999999458E-2</v>
      </c>
      <c r="O110" s="95">
        <v>345.80589122699996</v>
      </c>
      <c r="P110" s="97">
        <v>5091667</v>
      </c>
      <c r="Q110" s="85"/>
      <c r="R110" s="95">
        <v>17607.285107044998</v>
      </c>
      <c r="S110" s="96">
        <v>2.4333677519315998E-2</v>
      </c>
      <c r="T110" s="96">
        <v>3.2145756948726047E-3</v>
      </c>
      <c r="U110" s="96">
        <v>6.3389372953551561E-4</v>
      </c>
    </row>
    <row r="111" spans="2:21">
      <c r="B111" s="88" t="s">
        <v>597</v>
      </c>
      <c r="C111" s="85" t="s">
        <v>598</v>
      </c>
      <c r="D111" s="98" t="s">
        <v>134</v>
      </c>
      <c r="E111" s="98" t="s">
        <v>362</v>
      </c>
      <c r="F111" s="85" t="s">
        <v>375</v>
      </c>
      <c r="G111" s="98" t="s">
        <v>370</v>
      </c>
      <c r="H111" s="85" t="s">
        <v>541</v>
      </c>
      <c r="I111" s="85" t="s">
        <v>174</v>
      </c>
      <c r="J111" s="85"/>
      <c r="K111" s="95">
        <v>3.6500000000000465</v>
      </c>
      <c r="L111" s="98" t="s">
        <v>178</v>
      </c>
      <c r="M111" s="99">
        <v>1.06E-2</v>
      </c>
      <c r="N111" s="99">
        <v>1.3300000000000003E-2</v>
      </c>
      <c r="O111" s="95">
        <v>435.08197026900001</v>
      </c>
      <c r="P111" s="97">
        <v>5010002</v>
      </c>
      <c r="Q111" s="85"/>
      <c r="R111" s="95">
        <v>21797.616408599995</v>
      </c>
      <c r="S111" s="96">
        <v>3.2040796101995804E-2</v>
      </c>
      <c r="T111" s="96">
        <v>3.979607729825735E-3</v>
      </c>
      <c r="U111" s="96">
        <v>7.8475314486180605E-4</v>
      </c>
    </row>
    <row r="112" spans="2:21">
      <c r="B112" s="88" t="s">
        <v>599</v>
      </c>
      <c r="C112" s="85" t="s">
        <v>600</v>
      </c>
      <c r="D112" s="98" t="s">
        <v>134</v>
      </c>
      <c r="E112" s="98" t="s">
        <v>362</v>
      </c>
      <c r="F112" s="85" t="s">
        <v>512</v>
      </c>
      <c r="G112" s="98" t="s">
        <v>420</v>
      </c>
      <c r="H112" s="85" t="s">
        <v>541</v>
      </c>
      <c r="I112" s="85" t="s">
        <v>366</v>
      </c>
      <c r="J112" s="85"/>
      <c r="K112" s="95">
        <v>2.4599999999999951</v>
      </c>
      <c r="L112" s="98" t="s">
        <v>178</v>
      </c>
      <c r="M112" s="99">
        <v>4.9000000000000002E-2</v>
      </c>
      <c r="N112" s="99">
        <v>-9.9999999999711878E-5</v>
      </c>
      <c r="O112" s="95">
        <v>14088224.756127</v>
      </c>
      <c r="P112" s="97">
        <v>115.73</v>
      </c>
      <c r="Q112" s="95">
        <v>355.75915739499999</v>
      </c>
      <c r="R112" s="95">
        <v>16660.061501548</v>
      </c>
      <c r="S112" s="96">
        <v>2.1184877356602377E-2</v>
      </c>
      <c r="T112" s="96">
        <v>3.0416403467295842E-3</v>
      </c>
      <c r="U112" s="96">
        <v>5.9979198697031333E-4</v>
      </c>
    </row>
    <row r="113" spans="2:21">
      <c r="B113" s="88" t="s">
        <v>601</v>
      </c>
      <c r="C113" s="85" t="s">
        <v>602</v>
      </c>
      <c r="D113" s="98" t="s">
        <v>134</v>
      </c>
      <c r="E113" s="98" t="s">
        <v>362</v>
      </c>
      <c r="F113" s="85" t="s">
        <v>512</v>
      </c>
      <c r="G113" s="98" t="s">
        <v>420</v>
      </c>
      <c r="H113" s="85" t="s">
        <v>541</v>
      </c>
      <c r="I113" s="85" t="s">
        <v>366</v>
      </c>
      <c r="J113" s="85"/>
      <c r="K113" s="95">
        <v>2.0900000000000332</v>
      </c>
      <c r="L113" s="98" t="s">
        <v>178</v>
      </c>
      <c r="M113" s="99">
        <v>5.8499999999999996E-2</v>
      </c>
      <c r="N113" s="99">
        <v>-1.7999999999998345E-3</v>
      </c>
      <c r="O113" s="95">
        <v>9707207.2046980001</v>
      </c>
      <c r="P113" s="97">
        <v>124.66</v>
      </c>
      <c r="Q113" s="85"/>
      <c r="R113" s="95">
        <v>12101.004830940001</v>
      </c>
      <c r="S113" s="96">
        <v>9.1562126428088968E-3</v>
      </c>
      <c r="T113" s="96">
        <v>2.2092898352348059E-3</v>
      </c>
      <c r="U113" s="96">
        <v>4.3565779941523414E-4</v>
      </c>
    </row>
    <row r="114" spans="2:21">
      <c r="B114" s="88" t="s">
        <v>603</v>
      </c>
      <c r="C114" s="85" t="s">
        <v>604</v>
      </c>
      <c r="D114" s="98" t="s">
        <v>134</v>
      </c>
      <c r="E114" s="98" t="s">
        <v>362</v>
      </c>
      <c r="F114" s="85" t="s">
        <v>512</v>
      </c>
      <c r="G114" s="98" t="s">
        <v>420</v>
      </c>
      <c r="H114" s="85" t="s">
        <v>541</v>
      </c>
      <c r="I114" s="85" t="s">
        <v>366</v>
      </c>
      <c r="J114" s="85"/>
      <c r="K114" s="95">
        <v>6.9999999999996385</v>
      </c>
      <c r="L114" s="98" t="s">
        <v>178</v>
      </c>
      <c r="M114" s="99">
        <v>2.2499999999999999E-2</v>
      </c>
      <c r="N114" s="99">
        <v>1.9899999999999148E-2</v>
      </c>
      <c r="O114" s="95">
        <v>8015926.5005299998</v>
      </c>
      <c r="P114" s="97">
        <v>103.76</v>
      </c>
      <c r="Q114" s="85"/>
      <c r="R114" s="95">
        <v>8317.3254615289989</v>
      </c>
      <c r="S114" s="96">
        <v>4.3279618190629192E-2</v>
      </c>
      <c r="T114" s="96">
        <v>1.5185005588555134E-3</v>
      </c>
      <c r="U114" s="96">
        <v>2.9943858036692874E-4</v>
      </c>
    </row>
    <row r="115" spans="2:21">
      <c r="B115" s="88" t="s">
        <v>605</v>
      </c>
      <c r="C115" s="85" t="s">
        <v>606</v>
      </c>
      <c r="D115" s="98" t="s">
        <v>134</v>
      </c>
      <c r="E115" s="98" t="s">
        <v>362</v>
      </c>
      <c r="F115" s="85" t="s">
        <v>523</v>
      </c>
      <c r="G115" s="98" t="s">
        <v>487</v>
      </c>
      <c r="H115" s="85" t="s">
        <v>541</v>
      </c>
      <c r="I115" s="85" t="s">
        <v>174</v>
      </c>
      <c r="J115" s="85"/>
      <c r="K115" s="95">
        <v>1.7200000000000193</v>
      </c>
      <c r="L115" s="98" t="s">
        <v>178</v>
      </c>
      <c r="M115" s="99">
        <v>4.0500000000000001E-2</v>
      </c>
      <c r="N115" s="99">
        <v>-1.0700000000000556E-2</v>
      </c>
      <c r="O115" s="95">
        <v>3061088.8057010002</v>
      </c>
      <c r="P115" s="97">
        <v>135.16</v>
      </c>
      <c r="Q115" s="85"/>
      <c r="R115" s="95">
        <v>4137.3677747109996</v>
      </c>
      <c r="S115" s="96">
        <v>2.1044948710534132E-2</v>
      </c>
      <c r="T115" s="96">
        <v>7.5536244278872993E-4</v>
      </c>
      <c r="U115" s="96">
        <v>1.48952633709682E-4</v>
      </c>
    </row>
    <row r="116" spans="2:21">
      <c r="B116" s="88" t="s">
        <v>607</v>
      </c>
      <c r="C116" s="85" t="s">
        <v>608</v>
      </c>
      <c r="D116" s="98" t="s">
        <v>134</v>
      </c>
      <c r="E116" s="98" t="s">
        <v>362</v>
      </c>
      <c r="F116" s="85" t="s">
        <v>609</v>
      </c>
      <c r="G116" s="98" t="s">
        <v>420</v>
      </c>
      <c r="H116" s="85" t="s">
        <v>541</v>
      </c>
      <c r="I116" s="85" t="s">
        <v>174</v>
      </c>
      <c r="J116" s="85"/>
      <c r="K116" s="95">
        <v>6.5199999999998539</v>
      </c>
      <c r="L116" s="98" t="s">
        <v>178</v>
      </c>
      <c r="M116" s="99">
        <v>1.9599999999999999E-2</v>
      </c>
      <c r="N116" s="99">
        <v>1.4399999999999446E-2</v>
      </c>
      <c r="O116" s="95">
        <v>9608208.8370060008</v>
      </c>
      <c r="P116" s="97">
        <v>105</v>
      </c>
      <c r="Q116" s="85"/>
      <c r="R116" s="95">
        <v>10088.619592948999</v>
      </c>
      <c r="S116" s="96">
        <v>1.4917433979222865E-2</v>
      </c>
      <c r="T116" s="96">
        <v>1.8418871019094992E-3</v>
      </c>
      <c r="U116" s="96">
        <v>3.6320833454788067E-4</v>
      </c>
    </row>
    <row r="117" spans="2:21">
      <c r="B117" s="88" t="s">
        <v>610</v>
      </c>
      <c r="C117" s="85" t="s">
        <v>611</v>
      </c>
      <c r="D117" s="98" t="s">
        <v>134</v>
      </c>
      <c r="E117" s="98" t="s">
        <v>362</v>
      </c>
      <c r="F117" s="85" t="s">
        <v>609</v>
      </c>
      <c r="G117" s="98" t="s">
        <v>420</v>
      </c>
      <c r="H117" s="85" t="s">
        <v>541</v>
      </c>
      <c r="I117" s="85" t="s">
        <v>174</v>
      </c>
      <c r="J117" s="85"/>
      <c r="K117" s="95">
        <v>3.7500000000004818</v>
      </c>
      <c r="L117" s="98" t="s">
        <v>178</v>
      </c>
      <c r="M117" s="99">
        <v>2.75E-2</v>
      </c>
      <c r="N117" s="99">
        <v>4.6000000000006756E-3</v>
      </c>
      <c r="O117" s="95">
        <v>3758412.9170459998</v>
      </c>
      <c r="P117" s="97">
        <v>110.41</v>
      </c>
      <c r="Q117" s="85"/>
      <c r="R117" s="95">
        <v>4149.6638287320002</v>
      </c>
      <c r="S117" s="96">
        <v>8.276612542127304E-3</v>
      </c>
      <c r="T117" s="96">
        <v>7.5760734290583728E-4</v>
      </c>
      <c r="U117" s="96">
        <v>1.4939531362850853E-4</v>
      </c>
    </row>
    <row r="118" spans="2:21">
      <c r="B118" s="88" t="s">
        <v>612</v>
      </c>
      <c r="C118" s="85" t="s">
        <v>613</v>
      </c>
      <c r="D118" s="98" t="s">
        <v>134</v>
      </c>
      <c r="E118" s="98" t="s">
        <v>362</v>
      </c>
      <c r="F118" s="85" t="s">
        <v>390</v>
      </c>
      <c r="G118" s="98" t="s">
        <v>370</v>
      </c>
      <c r="H118" s="85" t="s">
        <v>541</v>
      </c>
      <c r="I118" s="85" t="s">
        <v>174</v>
      </c>
      <c r="J118" s="85"/>
      <c r="K118" s="95">
        <v>3.9499999999999686</v>
      </c>
      <c r="L118" s="98" t="s">
        <v>178</v>
      </c>
      <c r="M118" s="99">
        <v>1.4199999999999999E-2</v>
      </c>
      <c r="N118" s="99">
        <v>1.570000000000004E-2</v>
      </c>
      <c r="O118" s="95">
        <v>679.20203702700007</v>
      </c>
      <c r="P118" s="97">
        <v>5070000</v>
      </c>
      <c r="Q118" s="85"/>
      <c r="R118" s="95">
        <v>34435.545868497997</v>
      </c>
      <c r="S118" s="96">
        <v>3.2048413958712801E-2</v>
      </c>
      <c r="T118" s="96">
        <v>6.2869243109065706E-3</v>
      </c>
      <c r="U118" s="96">
        <v>1.239741190448466E-3</v>
      </c>
    </row>
    <row r="119" spans="2:21">
      <c r="B119" s="88" t="s">
        <v>614</v>
      </c>
      <c r="C119" s="85" t="s">
        <v>615</v>
      </c>
      <c r="D119" s="98" t="s">
        <v>134</v>
      </c>
      <c r="E119" s="98" t="s">
        <v>362</v>
      </c>
      <c r="F119" s="85" t="s">
        <v>390</v>
      </c>
      <c r="G119" s="98" t="s">
        <v>370</v>
      </c>
      <c r="H119" s="85" t="s">
        <v>541</v>
      </c>
      <c r="I119" s="85" t="s">
        <v>174</v>
      </c>
      <c r="J119" s="85"/>
      <c r="K119" s="95">
        <v>4.5999999999999224</v>
      </c>
      <c r="L119" s="98" t="s">
        <v>178</v>
      </c>
      <c r="M119" s="99">
        <v>1.5900000000000001E-2</v>
      </c>
      <c r="N119" s="99">
        <v>1.679999999999969E-2</v>
      </c>
      <c r="O119" s="95">
        <v>522.50584850100006</v>
      </c>
      <c r="P119" s="97">
        <v>5000000</v>
      </c>
      <c r="Q119" s="85"/>
      <c r="R119" s="95">
        <v>26125.292938110004</v>
      </c>
      <c r="S119" s="96">
        <v>3.4903530293988003E-2</v>
      </c>
      <c r="T119" s="96">
        <v>4.7697149895455874E-3</v>
      </c>
      <c r="U119" s="96">
        <v>9.4055723384181447E-4</v>
      </c>
    </row>
    <row r="120" spans="2:21">
      <c r="B120" s="88" t="s">
        <v>616</v>
      </c>
      <c r="C120" s="85" t="s">
        <v>617</v>
      </c>
      <c r="D120" s="98" t="s">
        <v>134</v>
      </c>
      <c r="E120" s="98" t="s">
        <v>362</v>
      </c>
      <c r="F120" s="85" t="s">
        <v>618</v>
      </c>
      <c r="G120" s="98" t="s">
        <v>619</v>
      </c>
      <c r="H120" s="85" t="s">
        <v>541</v>
      </c>
      <c r="I120" s="85" t="s">
        <v>366</v>
      </c>
      <c r="J120" s="85"/>
      <c r="K120" s="95">
        <v>4.9499999999999451</v>
      </c>
      <c r="L120" s="98" t="s">
        <v>178</v>
      </c>
      <c r="M120" s="99">
        <v>1.9400000000000001E-2</v>
      </c>
      <c r="N120" s="99">
        <v>6.9000000000002159E-3</v>
      </c>
      <c r="O120" s="95">
        <v>14223964.331161</v>
      </c>
      <c r="P120" s="97">
        <v>107.79</v>
      </c>
      <c r="Q120" s="85"/>
      <c r="R120" s="95">
        <v>15332.010426942999</v>
      </c>
      <c r="S120" s="96">
        <v>2.3619287774567042E-2</v>
      </c>
      <c r="T120" s="96">
        <v>2.7991770322537751E-3</v>
      </c>
      <c r="U120" s="96">
        <v>5.5197977494688354E-4</v>
      </c>
    </row>
    <row r="121" spans="2:21">
      <c r="B121" s="88" t="s">
        <v>620</v>
      </c>
      <c r="C121" s="85" t="s">
        <v>621</v>
      </c>
      <c r="D121" s="98" t="s">
        <v>134</v>
      </c>
      <c r="E121" s="98" t="s">
        <v>362</v>
      </c>
      <c r="F121" s="85" t="s">
        <v>618</v>
      </c>
      <c r="G121" s="98" t="s">
        <v>619</v>
      </c>
      <c r="H121" s="85" t="s">
        <v>541</v>
      </c>
      <c r="I121" s="85" t="s">
        <v>366</v>
      </c>
      <c r="J121" s="85"/>
      <c r="K121" s="95">
        <v>6.3999999999999151</v>
      </c>
      <c r="L121" s="98" t="s">
        <v>178</v>
      </c>
      <c r="M121" s="99">
        <v>1.23E-2</v>
      </c>
      <c r="N121" s="99">
        <v>1.1299999999999777E-2</v>
      </c>
      <c r="O121" s="95">
        <v>27774651.018525001</v>
      </c>
      <c r="P121" s="97">
        <v>101.66</v>
      </c>
      <c r="Q121" s="85"/>
      <c r="R121" s="95">
        <v>28235.711173850999</v>
      </c>
      <c r="S121" s="96">
        <v>2.621286246027911E-2</v>
      </c>
      <c r="T121" s="96">
        <v>5.155015683285958E-3</v>
      </c>
      <c r="U121" s="96">
        <v>1.0165360618212826E-3</v>
      </c>
    </row>
    <row r="122" spans="2:21">
      <c r="B122" s="88" t="s">
        <v>622</v>
      </c>
      <c r="C122" s="85" t="s">
        <v>623</v>
      </c>
      <c r="D122" s="98" t="s">
        <v>134</v>
      </c>
      <c r="E122" s="98" t="s">
        <v>362</v>
      </c>
      <c r="F122" s="85" t="s">
        <v>624</v>
      </c>
      <c r="G122" s="98" t="s">
        <v>487</v>
      </c>
      <c r="H122" s="85" t="s">
        <v>541</v>
      </c>
      <c r="I122" s="85" t="s">
        <v>174</v>
      </c>
      <c r="J122" s="85"/>
      <c r="K122" s="95">
        <v>0.5</v>
      </c>
      <c r="L122" s="98" t="s">
        <v>178</v>
      </c>
      <c r="M122" s="99">
        <v>3.6000000000000004E-2</v>
      </c>
      <c r="N122" s="99">
        <v>-1.7799999999999979E-2</v>
      </c>
      <c r="O122" s="95">
        <v>15097211.267935</v>
      </c>
      <c r="P122" s="97">
        <v>109.5</v>
      </c>
      <c r="Q122" s="85"/>
      <c r="R122" s="95">
        <v>16531.446300468</v>
      </c>
      <c r="S122" s="96">
        <v>3.6492079678459896E-2</v>
      </c>
      <c r="T122" s="96">
        <v>3.0181589697387897E-3</v>
      </c>
      <c r="U122" s="96">
        <v>5.9516160988537926E-4</v>
      </c>
    </row>
    <row r="123" spans="2:21">
      <c r="B123" s="88" t="s">
        <v>625</v>
      </c>
      <c r="C123" s="85" t="s">
        <v>626</v>
      </c>
      <c r="D123" s="98" t="s">
        <v>134</v>
      </c>
      <c r="E123" s="98" t="s">
        <v>362</v>
      </c>
      <c r="F123" s="85" t="s">
        <v>624</v>
      </c>
      <c r="G123" s="98" t="s">
        <v>487</v>
      </c>
      <c r="H123" s="85" t="s">
        <v>541</v>
      </c>
      <c r="I123" s="85" t="s">
        <v>174</v>
      </c>
      <c r="J123" s="85"/>
      <c r="K123" s="95">
        <v>6.9899999999995224</v>
      </c>
      <c r="L123" s="98" t="s">
        <v>178</v>
      </c>
      <c r="M123" s="99">
        <v>2.2499999999999999E-2</v>
      </c>
      <c r="N123" s="99">
        <v>1.119999999999899E-2</v>
      </c>
      <c r="O123" s="95">
        <v>5727847.9558519991</v>
      </c>
      <c r="P123" s="97">
        <v>110.58</v>
      </c>
      <c r="Q123" s="85"/>
      <c r="R123" s="95">
        <v>6333.8542289969992</v>
      </c>
      <c r="S123" s="96">
        <v>1.4000542794167722E-2</v>
      </c>
      <c r="T123" s="96">
        <v>1.1563766779270894E-3</v>
      </c>
      <c r="U123" s="96">
        <v>2.2803007136783026E-4</v>
      </c>
    </row>
    <row r="124" spans="2:21">
      <c r="B124" s="88" t="s">
        <v>627</v>
      </c>
      <c r="C124" s="85" t="s">
        <v>628</v>
      </c>
      <c r="D124" s="98" t="s">
        <v>134</v>
      </c>
      <c r="E124" s="98" t="s">
        <v>362</v>
      </c>
      <c r="F124" s="85" t="s">
        <v>629</v>
      </c>
      <c r="G124" s="98" t="s">
        <v>416</v>
      </c>
      <c r="H124" s="85" t="s">
        <v>541</v>
      </c>
      <c r="I124" s="85" t="s">
        <v>366</v>
      </c>
      <c r="J124" s="85"/>
      <c r="K124" s="95">
        <v>3.6100000000000265</v>
      </c>
      <c r="L124" s="98" t="s">
        <v>178</v>
      </c>
      <c r="M124" s="99">
        <v>1.8000000000000002E-2</v>
      </c>
      <c r="N124" s="99">
        <v>8.2999999999999411E-3</v>
      </c>
      <c r="O124" s="95">
        <v>11236611.885724999</v>
      </c>
      <c r="P124" s="97">
        <v>104.1</v>
      </c>
      <c r="Q124" s="85"/>
      <c r="R124" s="95">
        <v>11697.312881529</v>
      </c>
      <c r="S124" s="96">
        <v>1.3920923546096446E-2</v>
      </c>
      <c r="T124" s="96">
        <v>2.1355874830037338E-3</v>
      </c>
      <c r="U124" s="96">
        <v>4.2112416780537213E-4</v>
      </c>
    </row>
    <row r="125" spans="2:21">
      <c r="B125" s="88" t="s">
        <v>630</v>
      </c>
      <c r="C125" s="85" t="s">
        <v>631</v>
      </c>
      <c r="D125" s="98" t="s">
        <v>134</v>
      </c>
      <c r="E125" s="98" t="s">
        <v>362</v>
      </c>
      <c r="F125" s="85" t="s">
        <v>632</v>
      </c>
      <c r="G125" s="98" t="s">
        <v>370</v>
      </c>
      <c r="H125" s="85" t="s">
        <v>633</v>
      </c>
      <c r="I125" s="85" t="s">
        <v>174</v>
      </c>
      <c r="J125" s="85"/>
      <c r="K125" s="95">
        <v>1.2399999999996423</v>
      </c>
      <c r="L125" s="98" t="s">
        <v>178</v>
      </c>
      <c r="M125" s="99">
        <v>4.1500000000000002E-2</v>
      </c>
      <c r="N125" s="99">
        <v>-7.6000000000035787E-3</v>
      </c>
      <c r="O125" s="95">
        <v>1085084.9876270001</v>
      </c>
      <c r="P125" s="97">
        <v>113.34</v>
      </c>
      <c r="Q125" s="85"/>
      <c r="R125" s="95">
        <v>1229.8353459059999</v>
      </c>
      <c r="S125" s="96">
        <v>3.6061914874856681E-3</v>
      </c>
      <c r="T125" s="96">
        <v>2.245319927296936E-4</v>
      </c>
      <c r="U125" s="96">
        <v>4.4276270270595496E-5</v>
      </c>
    </row>
    <row r="126" spans="2:21">
      <c r="B126" s="88" t="s">
        <v>634</v>
      </c>
      <c r="C126" s="85" t="s">
        <v>635</v>
      </c>
      <c r="D126" s="98" t="s">
        <v>134</v>
      </c>
      <c r="E126" s="98" t="s">
        <v>362</v>
      </c>
      <c r="F126" s="85" t="s">
        <v>636</v>
      </c>
      <c r="G126" s="98" t="s">
        <v>416</v>
      </c>
      <c r="H126" s="85" t="s">
        <v>633</v>
      </c>
      <c r="I126" s="85" t="s">
        <v>366</v>
      </c>
      <c r="J126" s="85"/>
      <c r="K126" s="95">
        <v>2.0099999999999594</v>
      </c>
      <c r="L126" s="98" t="s">
        <v>178</v>
      </c>
      <c r="M126" s="99">
        <v>2.8500000000000001E-2</v>
      </c>
      <c r="N126" s="99">
        <v>1.8799999999998776E-2</v>
      </c>
      <c r="O126" s="95">
        <v>4716617.6834270004</v>
      </c>
      <c r="P126" s="97">
        <v>104.29</v>
      </c>
      <c r="Q126" s="85"/>
      <c r="R126" s="95">
        <v>4918.9604731200006</v>
      </c>
      <c r="S126" s="96">
        <v>1.6173107505351926E-2</v>
      </c>
      <c r="T126" s="96">
        <v>8.9805842779269707E-4</v>
      </c>
      <c r="U126" s="96">
        <v>1.7709136762351929E-4</v>
      </c>
    </row>
    <row r="127" spans="2:21">
      <c r="B127" s="88" t="s">
        <v>637</v>
      </c>
      <c r="C127" s="85" t="s">
        <v>638</v>
      </c>
      <c r="D127" s="98" t="s">
        <v>134</v>
      </c>
      <c r="E127" s="98" t="s">
        <v>362</v>
      </c>
      <c r="F127" s="85" t="s">
        <v>401</v>
      </c>
      <c r="G127" s="98" t="s">
        <v>370</v>
      </c>
      <c r="H127" s="85" t="s">
        <v>633</v>
      </c>
      <c r="I127" s="85" t="s">
        <v>174</v>
      </c>
      <c r="J127" s="85"/>
      <c r="K127" s="95">
        <v>2.1599999999999988</v>
      </c>
      <c r="L127" s="98" t="s">
        <v>178</v>
      </c>
      <c r="M127" s="99">
        <v>2.7999999999999997E-2</v>
      </c>
      <c r="N127" s="99">
        <v>8.900000000000104E-3</v>
      </c>
      <c r="O127" s="95">
        <v>608.07752592299994</v>
      </c>
      <c r="P127" s="97">
        <v>5387000</v>
      </c>
      <c r="Q127" s="85"/>
      <c r="R127" s="95">
        <v>32757.136339993998</v>
      </c>
      <c r="S127" s="96">
        <v>3.4379913265279595E-2</v>
      </c>
      <c r="T127" s="96">
        <v>5.980495781830685E-3</v>
      </c>
      <c r="U127" s="96">
        <v>1.1793154479649956E-3</v>
      </c>
    </row>
    <row r="128" spans="2:21">
      <c r="B128" s="88" t="s">
        <v>639</v>
      </c>
      <c r="C128" s="85" t="s">
        <v>640</v>
      </c>
      <c r="D128" s="98" t="s">
        <v>134</v>
      </c>
      <c r="E128" s="98" t="s">
        <v>362</v>
      </c>
      <c r="F128" s="85" t="s">
        <v>401</v>
      </c>
      <c r="G128" s="98" t="s">
        <v>370</v>
      </c>
      <c r="H128" s="85" t="s">
        <v>633</v>
      </c>
      <c r="I128" s="85" t="s">
        <v>174</v>
      </c>
      <c r="J128" s="85"/>
      <c r="K128" s="95">
        <v>3.4199999999993493</v>
      </c>
      <c r="L128" s="98" t="s">
        <v>178</v>
      </c>
      <c r="M128" s="99">
        <v>1.49E-2</v>
      </c>
      <c r="N128" s="99">
        <v>1.7999999999992768E-2</v>
      </c>
      <c r="O128" s="95">
        <v>32.969174418000001</v>
      </c>
      <c r="P128" s="97">
        <v>5033372</v>
      </c>
      <c r="Q128" s="85"/>
      <c r="R128" s="95">
        <v>1659.4611826739999</v>
      </c>
      <c r="S128" s="96">
        <v>5.4512523839285801E-3</v>
      </c>
      <c r="T128" s="96">
        <v>3.0296911488495012E-4</v>
      </c>
      <c r="U128" s="96">
        <v>5.9743568171321657E-5</v>
      </c>
    </row>
    <row r="129" spans="2:21">
      <c r="B129" s="88" t="s">
        <v>641</v>
      </c>
      <c r="C129" s="85" t="s">
        <v>642</v>
      </c>
      <c r="D129" s="98" t="s">
        <v>134</v>
      </c>
      <c r="E129" s="98" t="s">
        <v>362</v>
      </c>
      <c r="F129" s="85" t="s">
        <v>401</v>
      </c>
      <c r="G129" s="98" t="s">
        <v>370</v>
      </c>
      <c r="H129" s="85" t="s">
        <v>633</v>
      </c>
      <c r="I129" s="85" t="s">
        <v>174</v>
      </c>
      <c r="J129" s="85"/>
      <c r="K129" s="95">
        <v>4.9700000000002102</v>
      </c>
      <c r="L129" s="98" t="s">
        <v>178</v>
      </c>
      <c r="M129" s="99">
        <v>2.2000000000000002E-2</v>
      </c>
      <c r="N129" s="99">
        <v>1.9900000000000702E-2</v>
      </c>
      <c r="O129" s="95">
        <v>138.91506074999998</v>
      </c>
      <c r="P129" s="97">
        <v>5130000</v>
      </c>
      <c r="Q129" s="85"/>
      <c r="R129" s="95">
        <v>7126.3430165499994</v>
      </c>
      <c r="S129" s="96">
        <v>2.7595363676996405E-2</v>
      </c>
      <c r="T129" s="96">
        <v>1.3010619703750221E-3</v>
      </c>
      <c r="U129" s="96">
        <v>2.5656108396306842E-4</v>
      </c>
    </row>
    <row r="130" spans="2:21">
      <c r="B130" s="88" t="s">
        <v>643</v>
      </c>
      <c r="C130" s="85" t="s">
        <v>644</v>
      </c>
      <c r="D130" s="98" t="s">
        <v>134</v>
      </c>
      <c r="E130" s="98" t="s">
        <v>362</v>
      </c>
      <c r="F130" s="85" t="s">
        <v>645</v>
      </c>
      <c r="G130" s="98" t="s">
        <v>420</v>
      </c>
      <c r="H130" s="85" t="s">
        <v>633</v>
      </c>
      <c r="I130" s="85" t="s">
        <v>174</v>
      </c>
      <c r="J130" s="85"/>
      <c r="K130" s="95">
        <v>5.2200000000004403</v>
      </c>
      <c r="L130" s="98" t="s">
        <v>178</v>
      </c>
      <c r="M130" s="99">
        <v>2.5000000000000001E-2</v>
      </c>
      <c r="N130" s="99">
        <v>1.549999999999957E-2</v>
      </c>
      <c r="O130" s="95">
        <v>3267951.9781180001</v>
      </c>
      <c r="P130" s="97">
        <v>106.97</v>
      </c>
      <c r="Q130" s="85"/>
      <c r="R130" s="95">
        <v>3495.7283279929998</v>
      </c>
      <c r="S130" s="96">
        <v>1.366795249966225E-2</v>
      </c>
      <c r="T130" s="96">
        <v>6.3821783146725459E-4</v>
      </c>
      <c r="U130" s="96">
        <v>1.2585246696481358E-4</v>
      </c>
    </row>
    <row r="131" spans="2:21">
      <c r="B131" s="88" t="s">
        <v>646</v>
      </c>
      <c r="C131" s="85" t="s">
        <v>647</v>
      </c>
      <c r="D131" s="98" t="s">
        <v>134</v>
      </c>
      <c r="E131" s="98" t="s">
        <v>362</v>
      </c>
      <c r="F131" s="85" t="s">
        <v>645</v>
      </c>
      <c r="G131" s="98" t="s">
        <v>420</v>
      </c>
      <c r="H131" s="85" t="s">
        <v>633</v>
      </c>
      <c r="I131" s="85" t="s">
        <v>174</v>
      </c>
      <c r="J131" s="85"/>
      <c r="K131" s="95">
        <v>7.1900000000002828</v>
      </c>
      <c r="L131" s="98" t="s">
        <v>178</v>
      </c>
      <c r="M131" s="99">
        <v>1.9E-2</v>
      </c>
      <c r="N131" s="99">
        <v>2.5200000000001319E-2</v>
      </c>
      <c r="O131" s="95">
        <v>10667041.481392</v>
      </c>
      <c r="P131" s="97">
        <v>96.78</v>
      </c>
      <c r="Q131" s="85"/>
      <c r="R131" s="95">
        <v>10323.562975131999</v>
      </c>
      <c r="S131" s="96">
        <v>4.3056292569304738E-2</v>
      </c>
      <c r="T131" s="96">
        <v>1.8847808973722906E-3</v>
      </c>
      <c r="U131" s="96">
        <v>3.7166671616981973E-4</v>
      </c>
    </row>
    <row r="132" spans="2:21">
      <c r="B132" s="88" t="s">
        <v>648</v>
      </c>
      <c r="C132" s="85" t="s">
        <v>649</v>
      </c>
      <c r="D132" s="98" t="s">
        <v>134</v>
      </c>
      <c r="E132" s="98" t="s">
        <v>362</v>
      </c>
      <c r="F132" s="85" t="s">
        <v>650</v>
      </c>
      <c r="G132" s="98" t="s">
        <v>420</v>
      </c>
      <c r="H132" s="85" t="s">
        <v>633</v>
      </c>
      <c r="I132" s="85" t="s">
        <v>174</v>
      </c>
      <c r="J132" s="85"/>
      <c r="K132" s="95">
        <v>1.2399999999999189</v>
      </c>
      <c r="L132" s="98" t="s">
        <v>178</v>
      </c>
      <c r="M132" s="99">
        <v>4.5999999999999999E-2</v>
      </c>
      <c r="N132" s="99">
        <v>-5.0000000000000001E-3</v>
      </c>
      <c r="O132" s="95">
        <v>3740047.550603</v>
      </c>
      <c r="P132" s="97">
        <v>132.4</v>
      </c>
      <c r="Q132" s="85"/>
      <c r="R132" s="95">
        <v>4951.8229852600007</v>
      </c>
      <c r="S132" s="96">
        <v>1.298200419138809E-2</v>
      </c>
      <c r="T132" s="96">
        <v>9.0405816211604445E-4</v>
      </c>
      <c r="U132" s="96">
        <v>1.7827447678859981E-4</v>
      </c>
    </row>
    <row r="133" spans="2:21">
      <c r="B133" s="88" t="s">
        <v>651</v>
      </c>
      <c r="C133" s="85" t="s">
        <v>652</v>
      </c>
      <c r="D133" s="98" t="s">
        <v>134</v>
      </c>
      <c r="E133" s="98" t="s">
        <v>362</v>
      </c>
      <c r="F133" s="85" t="s">
        <v>653</v>
      </c>
      <c r="G133" s="98" t="s">
        <v>370</v>
      </c>
      <c r="H133" s="85" t="s">
        <v>633</v>
      </c>
      <c r="I133" s="85" t="s">
        <v>366</v>
      </c>
      <c r="J133" s="85"/>
      <c r="K133" s="95">
        <v>1.750000000000028</v>
      </c>
      <c r="L133" s="98" t="s">
        <v>178</v>
      </c>
      <c r="M133" s="99">
        <v>0.02</v>
      </c>
      <c r="N133" s="99">
        <v>-5.8999999999998333E-3</v>
      </c>
      <c r="O133" s="95">
        <v>8371257.0607190002</v>
      </c>
      <c r="P133" s="97">
        <v>106.98</v>
      </c>
      <c r="Q133" s="85"/>
      <c r="R133" s="95">
        <v>8955.5708798849992</v>
      </c>
      <c r="S133" s="96">
        <v>1.9616936788392922E-2</v>
      </c>
      <c r="T133" s="96">
        <v>1.6350255197871723E-3</v>
      </c>
      <c r="U133" s="96">
        <v>3.2241655602535441E-4</v>
      </c>
    </row>
    <row r="134" spans="2:21">
      <c r="B134" s="88" t="s">
        <v>654</v>
      </c>
      <c r="C134" s="85" t="s">
        <v>655</v>
      </c>
      <c r="D134" s="98" t="s">
        <v>134</v>
      </c>
      <c r="E134" s="98" t="s">
        <v>362</v>
      </c>
      <c r="F134" s="85" t="s">
        <v>591</v>
      </c>
      <c r="G134" s="98" t="s">
        <v>420</v>
      </c>
      <c r="H134" s="85" t="s">
        <v>633</v>
      </c>
      <c r="I134" s="85" t="s">
        <v>366</v>
      </c>
      <c r="J134" s="85"/>
      <c r="K134" s="95">
        <v>6.6999999999997497</v>
      </c>
      <c r="L134" s="98" t="s">
        <v>178</v>
      </c>
      <c r="M134" s="99">
        <v>2.81E-2</v>
      </c>
      <c r="N134" s="99">
        <v>2.0200000000002258E-2</v>
      </c>
      <c r="O134" s="95">
        <v>1485726.6906149997</v>
      </c>
      <c r="P134" s="97">
        <v>107.41</v>
      </c>
      <c r="Q134" s="85"/>
      <c r="R134" s="95">
        <v>1595.819103132</v>
      </c>
      <c r="S134" s="96">
        <v>2.837950513188582E-3</v>
      </c>
      <c r="T134" s="96">
        <v>2.9134993107421007E-4</v>
      </c>
      <c r="U134" s="96">
        <v>5.7452339574123986E-5</v>
      </c>
    </row>
    <row r="135" spans="2:21">
      <c r="B135" s="88" t="s">
        <v>656</v>
      </c>
      <c r="C135" s="85" t="s">
        <v>657</v>
      </c>
      <c r="D135" s="98" t="s">
        <v>134</v>
      </c>
      <c r="E135" s="98" t="s">
        <v>362</v>
      </c>
      <c r="F135" s="85" t="s">
        <v>591</v>
      </c>
      <c r="G135" s="98" t="s">
        <v>420</v>
      </c>
      <c r="H135" s="85" t="s">
        <v>633</v>
      </c>
      <c r="I135" s="85" t="s">
        <v>366</v>
      </c>
      <c r="J135" s="85"/>
      <c r="K135" s="95">
        <v>4.7900000000001652</v>
      </c>
      <c r="L135" s="98" t="s">
        <v>178</v>
      </c>
      <c r="M135" s="99">
        <v>3.7000000000000005E-2</v>
      </c>
      <c r="N135" s="99">
        <v>1.3400000000000897E-2</v>
      </c>
      <c r="O135" s="95">
        <v>5915088.6911500003</v>
      </c>
      <c r="P135" s="97">
        <v>112.72</v>
      </c>
      <c r="Q135" s="85"/>
      <c r="R135" s="95">
        <v>6667.48809231</v>
      </c>
      <c r="S135" s="96">
        <v>8.7413936209664866E-3</v>
      </c>
      <c r="T135" s="96">
        <v>1.217288471055452E-3</v>
      </c>
      <c r="U135" s="96">
        <v>2.4004148667854162E-4</v>
      </c>
    </row>
    <row r="136" spans="2:21">
      <c r="B136" s="88" t="s">
        <v>658</v>
      </c>
      <c r="C136" s="85" t="s">
        <v>659</v>
      </c>
      <c r="D136" s="98" t="s">
        <v>134</v>
      </c>
      <c r="E136" s="98" t="s">
        <v>362</v>
      </c>
      <c r="F136" s="85" t="s">
        <v>375</v>
      </c>
      <c r="G136" s="98" t="s">
        <v>370</v>
      </c>
      <c r="H136" s="85" t="s">
        <v>633</v>
      </c>
      <c r="I136" s="85" t="s">
        <v>366</v>
      </c>
      <c r="J136" s="85"/>
      <c r="K136" s="95">
        <v>2.6200000000000099</v>
      </c>
      <c r="L136" s="98" t="s">
        <v>178</v>
      </c>
      <c r="M136" s="99">
        <v>4.4999999999999998E-2</v>
      </c>
      <c r="N136" s="99">
        <v>-4.0000000000006084E-4</v>
      </c>
      <c r="O136" s="95">
        <v>43145404.602044001</v>
      </c>
      <c r="P136" s="97">
        <v>135.65</v>
      </c>
      <c r="Q136" s="95">
        <v>585.2551891139999</v>
      </c>
      <c r="R136" s="95">
        <v>59111.995714041004</v>
      </c>
      <c r="S136" s="96">
        <v>2.53500602510516E-2</v>
      </c>
      <c r="T136" s="96">
        <v>1.0792122893593589E-2</v>
      </c>
      <c r="U136" s="96">
        <v>2.1281374837548435E-3</v>
      </c>
    </row>
    <row r="137" spans="2:21">
      <c r="B137" s="88" t="s">
        <v>660</v>
      </c>
      <c r="C137" s="85" t="s">
        <v>661</v>
      </c>
      <c r="D137" s="98" t="s">
        <v>134</v>
      </c>
      <c r="E137" s="98" t="s">
        <v>362</v>
      </c>
      <c r="F137" s="85" t="s">
        <v>662</v>
      </c>
      <c r="G137" s="98" t="s">
        <v>420</v>
      </c>
      <c r="H137" s="85" t="s">
        <v>633</v>
      </c>
      <c r="I137" s="85" t="s">
        <v>174</v>
      </c>
      <c r="J137" s="85"/>
      <c r="K137" s="95">
        <v>2.6300000010281259</v>
      </c>
      <c r="L137" s="98" t="s">
        <v>178</v>
      </c>
      <c r="M137" s="99">
        <v>4.9500000000000002E-2</v>
      </c>
      <c r="N137" s="99">
        <v>1.5999999922004227E-3</v>
      </c>
      <c r="O137" s="95">
        <v>484.52479299999999</v>
      </c>
      <c r="P137" s="97">
        <v>116.43</v>
      </c>
      <c r="Q137" s="85"/>
      <c r="R137" s="95">
        <v>0.56413313400000009</v>
      </c>
      <c r="S137" s="96">
        <v>7.8360830838932743E-7</v>
      </c>
      <c r="T137" s="96">
        <v>1.0299422370931656E-7</v>
      </c>
      <c r="U137" s="96">
        <v>2.0309800976797743E-8</v>
      </c>
    </row>
    <row r="138" spans="2:21">
      <c r="B138" s="88" t="s">
        <v>663</v>
      </c>
      <c r="C138" s="85" t="s">
        <v>664</v>
      </c>
      <c r="D138" s="98" t="s">
        <v>134</v>
      </c>
      <c r="E138" s="98" t="s">
        <v>362</v>
      </c>
      <c r="F138" s="85" t="s">
        <v>665</v>
      </c>
      <c r="G138" s="98" t="s">
        <v>455</v>
      </c>
      <c r="H138" s="85" t="s">
        <v>633</v>
      </c>
      <c r="I138" s="85" t="s">
        <v>366</v>
      </c>
      <c r="J138" s="85"/>
      <c r="K138" s="95">
        <v>0.75000000000074085</v>
      </c>
      <c r="L138" s="98" t="s">
        <v>178</v>
      </c>
      <c r="M138" s="99">
        <v>4.5999999999999999E-2</v>
      </c>
      <c r="N138" s="99">
        <v>-3.6999999999967411E-3</v>
      </c>
      <c r="O138" s="95">
        <v>623117.01106799999</v>
      </c>
      <c r="P138" s="97">
        <v>108.32</v>
      </c>
      <c r="Q138" s="85"/>
      <c r="R138" s="95">
        <v>674.960327506</v>
      </c>
      <c r="S138" s="96">
        <v>2.9057790878592952E-3</v>
      </c>
      <c r="T138" s="96">
        <v>1.2322803036431208E-4</v>
      </c>
      <c r="U138" s="96">
        <v>2.429977800041981E-5</v>
      </c>
    </row>
    <row r="139" spans="2:21">
      <c r="B139" s="88" t="s">
        <v>666</v>
      </c>
      <c r="C139" s="85" t="s">
        <v>667</v>
      </c>
      <c r="D139" s="98" t="s">
        <v>134</v>
      </c>
      <c r="E139" s="98" t="s">
        <v>362</v>
      </c>
      <c r="F139" s="85" t="s">
        <v>665</v>
      </c>
      <c r="G139" s="98" t="s">
        <v>455</v>
      </c>
      <c r="H139" s="85" t="s">
        <v>633</v>
      </c>
      <c r="I139" s="85" t="s">
        <v>366</v>
      </c>
      <c r="J139" s="85"/>
      <c r="K139" s="95">
        <v>2.8400000000000496</v>
      </c>
      <c r="L139" s="98" t="s">
        <v>178</v>
      </c>
      <c r="M139" s="99">
        <v>1.9799999999999998E-2</v>
      </c>
      <c r="N139" s="99">
        <v>1.7800000000000083E-2</v>
      </c>
      <c r="O139" s="95">
        <v>20894488.669555001</v>
      </c>
      <c r="P139" s="97">
        <v>101.15</v>
      </c>
      <c r="Q139" s="85"/>
      <c r="R139" s="95">
        <v>21134.774298168999</v>
      </c>
      <c r="S139" s="96">
        <v>2.5003311801767975E-2</v>
      </c>
      <c r="T139" s="96">
        <v>3.8585921317494032E-3</v>
      </c>
      <c r="U139" s="96">
        <v>7.6088964433234751E-4</v>
      </c>
    </row>
    <row r="140" spans="2:21">
      <c r="B140" s="88" t="s">
        <v>668</v>
      </c>
      <c r="C140" s="85" t="s">
        <v>669</v>
      </c>
      <c r="D140" s="98" t="s">
        <v>134</v>
      </c>
      <c r="E140" s="98" t="s">
        <v>362</v>
      </c>
      <c r="F140" s="85" t="s">
        <v>670</v>
      </c>
      <c r="G140" s="98" t="s">
        <v>420</v>
      </c>
      <c r="H140" s="85" t="s">
        <v>633</v>
      </c>
      <c r="I140" s="85" t="s">
        <v>174</v>
      </c>
      <c r="J140" s="85"/>
      <c r="K140" s="95">
        <v>0.75000000000000011</v>
      </c>
      <c r="L140" s="98" t="s">
        <v>178</v>
      </c>
      <c r="M140" s="99">
        <v>4.4999999999999998E-2</v>
      </c>
      <c r="N140" s="99">
        <v>-1.3399999999999945E-2</v>
      </c>
      <c r="O140" s="95">
        <v>6334056.6016410002</v>
      </c>
      <c r="P140" s="97">
        <v>113.9</v>
      </c>
      <c r="Q140" s="85"/>
      <c r="R140" s="95">
        <v>7214.4906920560006</v>
      </c>
      <c r="S140" s="96">
        <v>1.8227501011916548E-2</v>
      </c>
      <c r="T140" s="96">
        <v>1.3171551598428141E-3</v>
      </c>
      <c r="U140" s="96">
        <v>2.5973455780850692E-4</v>
      </c>
    </row>
    <row r="141" spans="2:21">
      <c r="B141" s="88" t="s">
        <v>671</v>
      </c>
      <c r="C141" s="85" t="s">
        <v>672</v>
      </c>
      <c r="D141" s="98" t="s">
        <v>134</v>
      </c>
      <c r="E141" s="98" t="s">
        <v>362</v>
      </c>
      <c r="F141" s="85" t="s">
        <v>670</v>
      </c>
      <c r="G141" s="98" t="s">
        <v>420</v>
      </c>
      <c r="H141" s="85" t="s">
        <v>633</v>
      </c>
      <c r="I141" s="85" t="s">
        <v>174</v>
      </c>
      <c r="J141" s="85"/>
      <c r="K141" s="95">
        <v>2.9299999999102577</v>
      </c>
      <c r="L141" s="98" t="s">
        <v>178</v>
      </c>
      <c r="M141" s="99">
        <v>3.3000000000000002E-2</v>
      </c>
      <c r="N141" s="99">
        <v>3.9000000001159925E-3</v>
      </c>
      <c r="O141" s="95">
        <v>14931.907998000002</v>
      </c>
      <c r="P141" s="97">
        <v>109.7</v>
      </c>
      <c r="Q141" s="85"/>
      <c r="R141" s="95">
        <v>16.380303379000001</v>
      </c>
      <c r="S141" s="96">
        <v>2.4885655811776822E-5</v>
      </c>
      <c r="T141" s="96">
        <v>2.9905646893685202E-6</v>
      </c>
      <c r="U141" s="96">
        <v>5.8972019460756851E-7</v>
      </c>
    </row>
    <row r="142" spans="2:21">
      <c r="B142" s="88" t="s">
        <v>673</v>
      </c>
      <c r="C142" s="85" t="s">
        <v>674</v>
      </c>
      <c r="D142" s="98" t="s">
        <v>134</v>
      </c>
      <c r="E142" s="98" t="s">
        <v>362</v>
      </c>
      <c r="F142" s="85" t="s">
        <v>670</v>
      </c>
      <c r="G142" s="98" t="s">
        <v>420</v>
      </c>
      <c r="H142" s="85" t="s">
        <v>633</v>
      </c>
      <c r="I142" s="85" t="s">
        <v>174</v>
      </c>
      <c r="J142" s="85"/>
      <c r="K142" s="95">
        <v>5.0499999999991472</v>
      </c>
      <c r="L142" s="98" t="s">
        <v>178</v>
      </c>
      <c r="M142" s="99">
        <v>1.6E-2</v>
      </c>
      <c r="N142" s="99">
        <v>8.9999999999991025E-3</v>
      </c>
      <c r="O142" s="95">
        <v>2107235.1967500001</v>
      </c>
      <c r="P142" s="97">
        <v>105.6</v>
      </c>
      <c r="Q142" s="85"/>
      <c r="R142" s="95">
        <v>2225.2404913579999</v>
      </c>
      <c r="S142" s="96">
        <v>1.3087590089103499E-2</v>
      </c>
      <c r="T142" s="96">
        <v>4.062638819827862E-4</v>
      </c>
      <c r="U142" s="96">
        <v>8.0112634378594382E-5</v>
      </c>
    </row>
    <row r="143" spans="2:21">
      <c r="B143" s="88" t="s">
        <v>675</v>
      </c>
      <c r="C143" s="85" t="s">
        <v>676</v>
      </c>
      <c r="D143" s="98" t="s">
        <v>134</v>
      </c>
      <c r="E143" s="98" t="s">
        <v>362</v>
      </c>
      <c r="F143" s="85" t="s">
        <v>632</v>
      </c>
      <c r="G143" s="98" t="s">
        <v>370</v>
      </c>
      <c r="H143" s="85" t="s">
        <v>677</v>
      </c>
      <c r="I143" s="85" t="s">
        <v>174</v>
      </c>
      <c r="J143" s="85"/>
      <c r="K143" s="95">
        <v>1.4</v>
      </c>
      <c r="L143" s="98" t="s">
        <v>178</v>
      </c>
      <c r="M143" s="99">
        <v>5.2999999999999999E-2</v>
      </c>
      <c r="N143" s="99">
        <v>-5.1999999999995453E-3</v>
      </c>
      <c r="O143" s="95">
        <v>7422756.2391419997</v>
      </c>
      <c r="P143" s="97">
        <v>118.57</v>
      </c>
      <c r="Q143" s="85"/>
      <c r="R143" s="95">
        <v>8801.1622945700001</v>
      </c>
      <c r="S143" s="96">
        <v>2.8548403648923484E-2</v>
      </c>
      <c r="T143" s="96">
        <v>1.606835024636125E-3</v>
      </c>
      <c r="U143" s="96">
        <v>3.1685757101303897E-4</v>
      </c>
    </row>
    <row r="144" spans="2:21">
      <c r="B144" s="88" t="s">
        <v>678</v>
      </c>
      <c r="C144" s="85" t="s">
        <v>679</v>
      </c>
      <c r="D144" s="98" t="s">
        <v>134</v>
      </c>
      <c r="E144" s="98" t="s">
        <v>362</v>
      </c>
      <c r="F144" s="85" t="s">
        <v>680</v>
      </c>
      <c r="G144" s="98" t="s">
        <v>420</v>
      </c>
      <c r="H144" s="85" t="s">
        <v>677</v>
      </c>
      <c r="I144" s="85" t="s">
        <v>174</v>
      </c>
      <c r="J144" s="85"/>
      <c r="K144" s="95">
        <v>1.6899999999926314</v>
      </c>
      <c r="L144" s="98" t="s">
        <v>178</v>
      </c>
      <c r="M144" s="99">
        <v>5.3499999999999999E-2</v>
      </c>
      <c r="N144" s="99">
        <v>6.500000000004235E-3</v>
      </c>
      <c r="O144" s="95">
        <v>105936.322432</v>
      </c>
      <c r="P144" s="97">
        <v>111.45</v>
      </c>
      <c r="Q144" s="85"/>
      <c r="R144" s="95">
        <v>118.066036223</v>
      </c>
      <c r="S144" s="96">
        <v>6.0121448766095522E-4</v>
      </c>
      <c r="T144" s="96">
        <v>2.1555407782915182E-5</v>
      </c>
      <c r="U144" s="96">
        <v>4.2505882978476545E-6</v>
      </c>
    </row>
    <row r="145" spans="2:21">
      <c r="B145" s="88" t="s">
        <v>681</v>
      </c>
      <c r="C145" s="85" t="s">
        <v>682</v>
      </c>
      <c r="D145" s="98" t="s">
        <v>134</v>
      </c>
      <c r="E145" s="98" t="s">
        <v>362</v>
      </c>
      <c r="F145" s="85" t="s">
        <v>683</v>
      </c>
      <c r="G145" s="98" t="s">
        <v>420</v>
      </c>
      <c r="H145" s="85" t="s">
        <v>677</v>
      </c>
      <c r="I145" s="85" t="s">
        <v>366</v>
      </c>
      <c r="J145" s="85"/>
      <c r="K145" s="95">
        <v>0.66000000000037984</v>
      </c>
      <c r="L145" s="98" t="s">
        <v>178</v>
      </c>
      <c r="M145" s="99">
        <v>4.8499999999999995E-2</v>
      </c>
      <c r="N145" s="99">
        <v>-6.7999999999924033E-3</v>
      </c>
      <c r="O145" s="95">
        <v>288990.38420799997</v>
      </c>
      <c r="P145" s="97">
        <v>127.54</v>
      </c>
      <c r="Q145" s="85"/>
      <c r="R145" s="95">
        <v>368.57833077100003</v>
      </c>
      <c r="S145" s="96">
        <v>2.124755034487833E-3</v>
      </c>
      <c r="T145" s="96">
        <v>6.7291631648487519E-5</v>
      </c>
      <c r="U145" s="96">
        <v>1.3269478587867056E-5</v>
      </c>
    </row>
    <row r="146" spans="2:21">
      <c r="B146" s="88" t="s">
        <v>684</v>
      </c>
      <c r="C146" s="85" t="s">
        <v>685</v>
      </c>
      <c r="D146" s="98" t="s">
        <v>134</v>
      </c>
      <c r="E146" s="98" t="s">
        <v>362</v>
      </c>
      <c r="F146" s="85" t="s">
        <v>686</v>
      </c>
      <c r="G146" s="98" t="s">
        <v>420</v>
      </c>
      <c r="H146" s="85" t="s">
        <v>677</v>
      </c>
      <c r="I146" s="85" t="s">
        <v>366</v>
      </c>
      <c r="J146" s="85"/>
      <c r="K146" s="95">
        <v>1.2300000000063853</v>
      </c>
      <c r="L146" s="98" t="s">
        <v>178</v>
      </c>
      <c r="M146" s="99">
        <v>4.2500000000000003E-2</v>
      </c>
      <c r="N146" s="99">
        <v>-3.0000000000230797E-3</v>
      </c>
      <c r="O146" s="95">
        <v>113136.92911500001</v>
      </c>
      <c r="P146" s="97">
        <v>114.89</v>
      </c>
      <c r="Q146" s="85"/>
      <c r="R146" s="95">
        <v>129.98301407900001</v>
      </c>
      <c r="S146" s="96">
        <v>8.8188785554612226E-4</v>
      </c>
      <c r="T146" s="96">
        <v>2.3731099670638686E-5</v>
      </c>
      <c r="U146" s="96">
        <v>4.6796207972935494E-6</v>
      </c>
    </row>
    <row r="147" spans="2:21">
      <c r="B147" s="88" t="s">
        <v>687</v>
      </c>
      <c r="C147" s="85" t="s">
        <v>688</v>
      </c>
      <c r="D147" s="98" t="s">
        <v>134</v>
      </c>
      <c r="E147" s="98" t="s">
        <v>362</v>
      </c>
      <c r="F147" s="85" t="s">
        <v>474</v>
      </c>
      <c r="G147" s="98" t="s">
        <v>370</v>
      </c>
      <c r="H147" s="85" t="s">
        <v>677</v>
      </c>
      <c r="I147" s="85" t="s">
        <v>366</v>
      </c>
      <c r="J147" s="85"/>
      <c r="K147" s="95">
        <v>2.6000000000000285</v>
      </c>
      <c r="L147" s="98" t="s">
        <v>178</v>
      </c>
      <c r="M147" s="99">
        <v>5.0999999999999997E-2</v>
      </c>
      <c r="N147" s="99">
        <v>3.9999999999993611E-4</v>
      </c>
      <c r="O147" s="95">
        <v>40522733.448784001</v>
      </c>
      <c r="P147" s="97">
        <v>137.6</v>
      </c>
      <c r="Q147" s="95">
        <v>624.18094872699999</v>
      </c>
      <c r="R147" s="95">
        <v>56383.464210933998</v>
      </c>
      <c r="S147" s="96">
        <v>3.5321858604009444E-2</v>
      </c>
      <c r="T147" s="96">
        <v>1.0293972781338491E-2</v>
      </c>
      <c r="U147" s="96">
        <v>2.0299054735304161E-3</v>
      </c>
    </row>
    <row r="148" spans="2:21">
      <c r="B148" s="88" t="s">
        <v>689</v>
      </c>
      <c r="C148" s="85" t="s">
        <v>690</v>
      </c>
      <c r="D148" s="98" t="s">
        <v>134</v>
      </c>
      <c r="E148" s="98" t="s">
        <v>362</v>
      </c>
      <c r="F148" s="85" t="s">
        <v>691</v>
      </c>
      <c r="G148" s="98" t="s">
        <v>420</v>
      </c>
      <c r="H148" s="85" t="s">
        <v>677</v>
      </c>
      <c r="I148" s="85" t="s">
        <v>366</v>
      </c>
      <c r="J148" s="85"/>
      <c r="K148" s="95">
        <v>1.2300000000003393</v>
      </c>
      <c r="L148" s="98" t="s">
        <v>178</v>
      </c>
      <c r="M148" s="99">
        <v>5.4000000000000006E-2</v>
      </c>
      <c r="N148" s="99">
        <v>-5.8000000000024317E-3</v>
      </c>
      <c r="O148" s="95">
        <v>2382869.078187</v>
      </c>
      <c r="P148" s="97">
        <v>131.15</v>
      </c>
      <c r="Q148" s="85"/>
      <c r="R148" s="95">
        <v>3125.132819078</v>
      </c>
      <c r="S148" s="96">
        <v>2.338606690308731E-2</v>
      </c>
      <c r="T148" s="96">
        <v>5.7055792204087526E-4</v>
      </c>
      <c r="U148" s="96">
        <v>1.1251036635889754E-4</v>
      </c>
    </row>
    <row r="149" spans="2:21">
      <c r="B149" s="88" t="s">
        <v>692</v>
      </c>
      <c r="C149" s="85" t="s">
        <v>693</v>
      </c>
      <c r="D149" s="98" t="s">
        <v>134</v>
      </c>
      <c r="E149" s="98" t="s">
        <v>362</v>
      </c>
      <c r="F149" s="85" t="s">
        <v>694</v>
      </c>
      <c r="G149" s="98" t="s">
        <v>420</v>
      </c>
      <c r="H149" s="85" t="s">
        <v>677</v>
      </c>
      <c r="I149" s="85" t="s">
        <v>174</v>
      </c>
      <c r="J149" s="85"/>
      <c r="K149" s="95">
        <v>6.6700000000000017</v>
      </c>
      <c r="L149" s="98" t="s">
        <v>178</v>
      </c>
      <c r="M149" s="99">
        <v>2.6000000000000002E-2</v>
      </c>
      <c r="N149" s="99">
        <v>1.7599999999999862E-2</v>
      </c>
      <c r="O149" s="95">
        <v>21915365.570757002</v>
      </c>
      <c r="P149" s="97">
        <v>106.93</v>
      </c>
      <c r="Q149" s="85"/>
      <c r="R149" s="95">
        <v>23434.100540682004</v>
      </c>
      <c r="S149" s="96">
        <v>3.576208869104127E-2</v>
      </c>
      <c r="T149" s="96">
        <v>4.2783819067674514E-3</v>
      </c>
      <c r="U149" s="96">
        <v>8.4366949814991695E-4</v>
      </c>
    </row>
    <row r="150" spans="2:21">
      <c r="B150" s="88" t="s">
        <v>695</v>
      </c>
      <c r="C150" s="85" t="s">
        <v>696</v>
      </c>
      <c r="D150" s="98" t="s">
        <v>134</v>
      </c>
      <c r="E150" s="98" t="s">
        <v>362</v>
      </c>
      <c r="F150" s="85" t="s">
        <v>694</v>
      </c>
      <c r="G150" s="98" t="s">
        <v>420</v>
      </c>
      <c r="H150" s="85" t="s">
        <v>677</v>
      </c>
      <c r="I150" s="85" t="s">
        <v>174</v>
      </c>
      <c r="J150" s="85"/>
      <c r="K150" s="95">
        <v>3.4700000000010474</v>
      </c>
      <c r="L150" s="98" t="s">
        <v>178</v>
      </c>
      <c r="M150" s="99">
        <v>4.4000000000000004E-2</v>
      </c>
      <c r="N150" s="99">
        <v>7.4000000000114252E-3</v>
      </c>
      <c r="O150" s="95">
        <v>367325.64503800008</v>
      </c>
      <c r="P150" s="97">
        <v>114.38</v>
      </c>
      <c r="Q150" s="85"/>
      <c r="R150" s="95">
        <v>420.14708974800004</v>
      </c>
      <c r="S150" s="96">
        <v>2.6909515108568252E-3</v>
      </c>
      <c r="T150" s="96">
        <v>7.6706579961892144E-5</v>
      </c>
      <c r="U150" s="96">
        <v>1.5126046068697428E-5</v>
      </c>
    </row>
    <row r="151" spans="2:21">
      <c r="B151" s="88" t="s">
        <v>697</v>
      </c>
      <c r="C151" s="85" t="s">
        <v>698</v>
      </c>
      <c r="D151" s="98" t="s">
        <v>134</v>
      </c>
      <c r="E151" s="98" t="s">
        <v>362</v>
      </c>
      <c r="F151" s="85" t="s">
        <v>594</v>
      </c>
      <c r="G151" s="98" t="s">
        <v>420</v>
      </c>
      <c r="H151" s="85" t="s">
        <v>677</v>
      </c>
      <c r="I151" s="85" t="s">
        <v>366</v>
      </c>
      <c r="J151" s="85"/>
      <c r="K151" s="95">
        <v>4.4299999999975048</v>
      </c>
      <c r="L151" s="98" t="s">
        <v>178</v>
      </c>
      <c r="M151" s="99">
        <v>2.0499999999999997E-2</v>
      </c>
      <c r="N151" s="99">
        <v>1.2299999999989444E-2</v>
      </c>
      <c r="O151" s="95">
        <v>789831.56091</v>
      </c>
      <c r="P151" s="97">
        <v>105.57</v>
      </c>
      <c r="Q151" s="85"/>
      <c r="R151" s="95">
        <v>833.82521255600011</v>
      </c>
      <c r="S151" s="96">
        <v>1.6925167539391551E-3</v>
      </c>
      <c r="T151" s="96">
        <v>1.5223211561344151E-4</v>
      </c>
      <c r="U151" s="96">
        <v>3.0019197766973274E-5</v>
      </c>
    </row>
    <row r="152" spans="2:21">
      <c r="B152" s="88" t="s">
        <v>699</v>
      </c>
      <c r="C152" s="85" t="s">
        <v>700</v>
      </c>
      <c r="D152" s="98" t="s">
        <v>134</v>
      </c>
      <c r="E152" s="98" t="s">
        <v>362</v>
      </c>
      <c r="F152" s="85" t="s">
        <v>594</v>
      </c>
      <c r="G152" s="98" t="s">
        <v>420</v>
      </c>
      <c r="H152" s="85" t="s">
        <v>677</v>
      </c>
      <c r="I152" s="85" t="s">
        <v>366</v>
      </c>
      <c r="J152" s="85"/>
      <c r="K152" s="95">
        <v>5.6700000000001101</v>
      </c>
      <c r="L152" s="98" t="s">
        <v>178</v>
      </c>
      <c r="M152" s="99">
        <v>2.0499999999999997E-2</v>
      </c>
      <c r="N152" s="99">
        <v>1.6099999999999816E-2</v>
      </c>
      <c r="O152" s="95">
        <v>8822824.0500000007</v>
      </c>
      <c r="P152" s="97">
        <v>104.07</v>
      </c>
      <c r="Q152" s="85"/>
      <c r="R152" s="95">
        <v>9181.9130205969996</v>
      </c>
      <c r="S152" s="96">
        <v>1.7583437896721402E-2</v>
      </c>
      <c r="T152" s="96">
        <v>1.6763489799251072E-3</v>
      </c>
      <c r="U152" s="96">
        <v>3.3056527758320404E-4</v>
      </c>
    </row>
    <row r="153" spans="2:21">
      <c r="B153" s="88" t="s">
        <v>701</v>
      </c>
      <c r="C153" s="85" t="s">
        <v>702</v>
      </c>
      <c r="D153" s="98" t="s">
        <v>134</v>
      </c>
      <c r="E153" s="98" t="s">
        <v>362</v>
      </c>
      <c r="F153" s="85" t="s">
        <v>703</v>
      </c>
      <c r="G153" s="98" t="s">
        <v>420</v>
      </c>
      <c r="H153" s="85" t="s">
        <v>677</v>
      </c>
      <c r="I153" s="85" t="s">
        <v>174</v>
      </c>
      <c r="J153" s="85"/>
      <c r="K153" s="95">
        <v>3.8699999995803163</v>
      </c>
      <c r="L153" s="98" t="s">
        <v>178</v>
      </c>
      <c r="M153" s="99">
        <v>4.3400000000000001E-2</v>
      </c>
      <c r="N153" s="99">
        <v>1.769999999580316E-2</v>
      </c>
      <c r="O153" s="95">
        <v>404.812342</v>
      </c>
      <c r="P153" s="97">
        <v>110.2</v>
      </c>
      <c r="Q153" s="95">
        <v>2.8480076E-2</v>
      </c>
      <c r="R153" s="95">
        <v>0.47654896000000002</v>
      </c>
      <c r="S153" s="96">
        <v>2.7574151199616033E-7</v>
      </c>
      <c r="T153" s="96">
        <v>8.7003913148420294E-8</v>
      </c>
      <c r="U153" s="96">
        <v>1.7156614192599343E-8</v>
      </c>
    </row>
    <row r="154" spans="2:21">
      <c r="B154" s="88" t="s">
        <v>704</v>
      </c>
      <c r="C154" s="85" t="s">
        <v>705</v>
      </c>
      <c r="D154" s="98" t="s">
        <v>134</v>
      </c>
      <c r="E154" s="98" t="s">
        <v>362</v>
      </c>
      <c r="F154" s="85" t="s">
        <v>706</v>
      </c>
      <c r="G154" s="98" t="s">
        <v>420</v>
      </c>
      <c r="H154" s="85" t="s">
        <v>707</v>
      </c>
      <c r="I154" s="85" t="s">
        <v>174</v>
      </c>
      <c r="J154" s="85"/>
      <c r="K154" s="95">
        <v>3.9000056671302081</v>
      </c>
      <c r="L154" s="98" t="s">
        <v>178</v>
      </c>
      <c r="M154" s="99">
        <v>4.6500000000000007E-2</v>
      </c>
      <c r="N154" s="99">
        <v>1.8700047516707133E-2</v>
      </c>
      <c r="O154" s="95">
        <v>0.20292499999999999</v>
      </c>
      <c r="P154" s="97">
        <v>113.01</v>
      </c>
      <c r="Q154" s="85"/>
      <c r="R154" s="95">
        <v>2.2939300000000004E-4</v>
      </c>
      <c r="S154" s="96">
        <v>2.8316881145150442E-10</v>
      </c>
      <c r="T154" s="96">
        <v>4.1880457883814458E-11</v>
      </c>
      <c r="U154" s="96">
        <v>8.2585579443567399E-12</v>
      </c>
    </row>
    <row r="155" spans="2:21">
      <c r="B155" s="88" t="s">
        <v>708</v>
      </c>
      <c r="C155" s="85" t="s">
        <v>709</v>
      </c>
      <c r="D155" s="98" t="s">
        <v>134</v>
      </c>
      <c r="E155" s="98" t="s">
        <v>362</v>
      </c>
      <c r="F155" s="85" t="s">
        <v>706</v>
      </c>
      <c r="G155" s="98" t="s">
        <v>420</v>
      </c>
      <c r="H155" s="85" t="s">
        <v>707</v>
      </c>
      <c r="I155" s="85" t="s">
        <v>174</v>
      </c>
      <c r="J155" s="85"/>
      <c r="K155" s="95">
        <v>0.74000000000008737</v>
      </c>
      <c r="L155" s="98" t="s">
        <v>178</v>
      </c>
      <c r="M155" s="99">
        <v>5.5999999999999994E-2</v>
      </c>
      <c r="N155" s="99">
        <v>-6.2999999999995629E-3</v>
      </c>
      <c r="O155" s="95">
        <v>1629435.3350139998</v>
      </c>
      <c r="P155" s="97">
        <v>112.36</v>
      </c>
      <c r="Q155" s="85"/>
      <c r="R155" s="95">
        <v>1830.833480816</v>
      </c>
      <c r="S155" s="96">
        <v>2.5738221630978705E-2</v>
      </c>
      <c r="T155" s="96">
        <v>3.3425668824066949E-4</v>
      </c>
      <c r="U155" s="96">
        <v>6.5913277160973863E-5</v>
      </c>
    </row>
    <row r="156" spans="2:21">
      <c r="B156" s="88" t="s">
        <v>710</v>
      </c>
      <c r="C156" s="85" t="s">
        <v>711</v>
      </c>
      <c r="D156" s="98" t="s">
        <v>134</v>
      </c>
      <c r="E156" s="98" t="s">
        <v>362</v>
      </c>
      <c r="F156" s="85" t="s">
        <v>712</v>
      </c>
      <c r="G156" s="98" t="s">
        <v>416</v>
      </c>
      <c r="H156" s="85" t="s">
        <v>707</v>
      </c>
      <c r="I156" s="85" t="s">
        <v>174</v>
      </c>
      <c r="J156" s="85"/>
      <c r="K156" s="95">
        <v>3.9999999999145969E-2</v>
      </c>
      <c r="L156" s="98" t="s">
        <v>178</v>
      </c>
      <c r="M156" s="99">
        <v>4.2000000000000003E-2</v>
      </c>
      <c r="N156" s="99">
        <v>2.0599999999973844E-2</v>
      </c>
      <c r="O156" s="95">
        <v>365197.49870699999</v>
      </c>
      <c r="P156" s="97">
        <v>102.6</v>
      </c>
      <c r="Q156" s="85"/>
      <c r="R156" s="95">
        <v>374.69265018300001</v>
      </c>
      <c r="S156" s="96">
        <v>8.1440935216615072E-3</v>
      </c>
      <c r="T156" s="96">
        <v>6.8407927684645788E-5</v>
      </c>
      <c r="U156" s="96">
        <v>1.3489605013496031E-5</v>
      </c>
    </row>
    <row r="157" spans="2:21">
      <c r="B157" s="88" t="s">
        <v>713</v>
      </c>
      <c r="C157" s="85" t="s">
        <v>714</v>
      </c>
      <c r="D157" s="98" t="s">
        <v>134</v>
      </c>
      <c r="E157" s="98" t="s">
        <v>362</v>
      </c>
      <c r="F157" s="85" t="s">
        <v>715</v>
      </c>
      <c r="G157" s="98" t="s">
        <v>420</v>
      </c>
      <c r="H157" s="85" t="s">
        <v>707</v>
      </c>
      <c r="I157" s="85" t="s">
        <v>174</v>
      </c>
      <c r="J157" s="85"/>
      <c r="K157" s="95">
        <v>1.2900000000001421</v>
      </c>
      <c r="L157" s="98" t="s">
        <v>178</v>
      </c>
      <c r="M157" s="99">
        <v>4.8000000000000001E-2</v>
      </c>
      <c r="N157" s="99">
        <v>-7.0000000000010397E-4</v>
      </c>
      <c r="O157" s="95">
        <v>2685125.9247170002</v>
      </c>
      <c r="P157" s="97">
        <v>107.56</v>
      </c>
      <c r="Q157" s="85"/>
      <c r="R157" s="95">
        <v>2888.1215345709998</v>
      </c>
      <c r="S157" s="96">
        <v>1.9163154833291941E-2</v>
      </c>
      <c r="T157" s="96">
        <v>5.2728658804731751E-4</v>
      </c>
      <c r="U157" s="96">
        <v>1.0397753655778119E-4</v>
      </c>
    </row>
    <row r="158" spans="2:21">
      <c r="B158" s="88" t="s">
        <v>716</v>
      </c>
      <c r="C158" s="85" t="s">
        <v>717</v>
      </c>
      <c r="D158" s="98" t="s">
        <v>134</v>
      </c>
      <c r="E158" s="98" t="s">
        <v>362</v>
      </c>
      <c r="F158" s="85" t="s">
        <v>718</v>
      </c>
      <c r="G158" s="98" t="s">
        <v>540</v>
      </c>
      <c r="H158" s="85" t="s">
        <v>707</v>
      </c>
      <c r="I158" s="85" t="s">
        <v>366</v>
      </c>
      <c r="J158" s="85"/>
      <c r="K158" s="95">
        <v>0.7399999999999296</v>
      </c>
      <c r="L158" s="98" t="s">
        <v>178</v>
      </c>
      <c r="M158" s="99">
        <v>4.8000000000000001E-2</v>
      </c>
      <c r="N158" s="99">
        <v>-6.7999999999998721E-3</v>
      </c>
      <c r="O158" s="95">
        <v>5027179.7277429998</v>
      </c>
      <c r="P158" s="97">
        <v>124.29</v>
      </c>
      <c r="Q158" s="85"/>
      <c r="R158" s="95">
        <v>6248.2821455559997</v>
      </c>
      <c r="S158" s="96">
        <v>1.6381650352163563E-2</v>
      </c>
      <c r="T158" s="96">
        <v>1.1407537162997467E-3</v>
      </c>
      <c r="U158" s="96">
        <v>2.2494932343952893E-4</v>
      </c>
    </row>
    <row r="159" spans="2:21">
      <c r="B159" s="88" t="s">
        <v>719</v>
      </c>
      <c r="C159" s="85" t="s">
        <v>720</v>
      </c>
      <c r="D159" s="98" t="s">
        <v>134</v>
      </c>
      <c r="E159" s="98" t="s">
        <v>362</v>
      </c>
      <c r="F159" s="85" t="s">
        <v>721</v>
      </c>
      <c r="G159" s="98" t="s">
        <v>420</v>
      </c>
      <c r="H159" s="85" t="s">
        <v>707</v>
      </c>
      <c r="I159" s="85" t="s">
        <v>366</v>
      </c>
      <c r="J159" s="85"/>
      <c r="K159" s="95">
        <v>1.0900000000002223</v>
      </c>
      <c r="L159" s="98" t="s">
        <v>178</v>
      </c>
      <c r="M159" s="99">
        <v>5.4000000000000006E-2</v>
      </c>
      <c r="N159" s="99">
        <v>4.17000000000061E-2</v>
      </c>
      <c r="O159" s="95">
        <v>1696917.620569</v>
      </c>
      <c r="P159" s="97">
        <v>103.31</v>
      </c>
      <c r="Q159" s="85"/>
      <c r="R159" s="95">
        <v>1753.085573029</v>
      </c>
      <c r="S159" s="96">
        <v>3.4281164051898988E-2</v>
      </c>
      <c r="T159" s="96">
        <v>3.2006219242942789E-4</v>
      </c>
      <c r="U159" s="96">
        <v>6.3114213538668714E-5</v>
      </c>
    </row>
    <row r="160" spans="2:21">
      <c r="B160" s="88" t="s">
        <v>722</v>
      </c>
      <c r="C160" s="85" t="s">
        <v>723</v>
      </c>
      <c r="D160" s="98" t="s">
        <v>134</v>
      </c>
      <c r="E160" s="98" t="s">
        <v>362</v>
      </c>
      <c r="F160" s="85" t="s">
        <v>721</v>
      </c>
      <c r="G160" s="98" t="s">
        <v>420</v>
      </c>
      <c r="H160" s="85" t="s">
        <v>707</v>
      </c>
      <c r="I160" s="85" t="s">
        <v>366</v>
      </c>
      <c r="J160" s="85"/>
      <c r="K160" s="95">
        <v>0.17999999999970454</v>
      </c>
      <c r="L160" s="98" t="s">
        <v>178</v>
      </c>
      <c r="M160" s="99">
        <v>6.4000000000000001E-2</v>
      </c>
      <c r="N160" s="99">
        <v>1.2400000000002217E-2</v>
      </c>
      <c r="O160" s="95">
        <v>961797.29681500001</v>
      </c>
      <c r="P160" s="97">
        <v>112.61</v>
      </c>
      <c r="Q160" s="85"/>
      <c r="R160" s="95">
        <v>1083.079921174</v>
      </c>
      <c r="S160" s="96">
        <v>2.8028643524514205E-2</v>
      </c>
      <c r="T160" s="96">
        <v>1.9773874104062799E-4</v>
      </c>
      <c r="U160" s="96">
        <v>3.8992812716102094E-5</v>
      </c>
    </row>
    <row r="161" spans="2:21">
      <c r="B161" s="88" t="s">
        <v>724</v>
      </c>
      <c r="C161" s="85" t="s">
        <v>725</v>
      </c>
      <c r="D161" s="98" t="s">
        <v>134</v>
      </c>
      <c r="E161" s="98" t="s">
        <v>362</v>
      </c>
      <c r="F161" s="85" t="s">
        <v>721</v>
      </c>
      <c r="G161" s="98" t="s">
        <v>420</v>
      </c>
      <c r="H161" s="85" t="s">
        <v>707</v>
      </c>
      <c r="I161" s="85" t="s">
        <v>366</v>
      </c>
      <c r="J161" s="85"/>
      <c r="K161" s="95">
        <v>1.9399999999999256</v>
      </c>
      <c r="L161" s="98" t="s">
        <v>178</v>
      </c>
      <c r="M161" s="99">
        <v>2.5000000000000001E-2</v>
      </c>
      <c r="N161" s="99">
        <v>5.3700000000000997E-2</v>
      </c>
      <c r="O161" s="95">
        <v>5319473.4090379998</v>
      </c>
      <c r="P161" s="97">
        <v>96</v>
      </c>
      <c r="Q161" s="85"/>
      <c r="R161" s="95">
        <v>5106.6944642770004</v>
      </c>
      <c r="S161" s="96">
        <v>1.0925748143882851E-2</v>
      </c>
      <c r="T161" s="96">
        <v>9.3233316812919875E-4</v>
      </c>
      <c r="U161" s="96">
        <v>1.8385012680141678E-4</v>
      </c>
    </row>
    <row r="162" spans="2:21">
      <c r="B162" s="88" t="s">
        <v>726</v>
      </c>
      <c r="C162" s="85" t="s">
        <v>727</v>
      </c>
      <c r="D162" s="98" t="s">
        <v>134</v>
      </c>
      <c r="E162" s="98" t="s">
        <v>362</v>
      </c>
      <c r="F162" s="85" t="s">
        <v>653</v>
      </c>
      <c r="G162" s="98" t="s">
        <v>370</v>
      </c>
      <c r="H162" s="85" t="s">
        <v>707</v>
      </c>
      <c r="I162" s="85" t="s">
        <v>366</v>
      </c>
      <c r="J162" s="85"/>
      <c r="K162" s="95">
        <v>1.2399999999998814</v>
      </c>
      <c r="L162" s="98" t="s">
        <v>178</v>
      </c>
      <c r="M162" s="99">
        <v>2.4E-2</v>
      </c>
      <c r="N162" s="99">
        <v>-3.1999999999984207E-3</v>
      </c>
      <c r="O162" s="95">
        <v>2870013.8642079998</v>
      </c>
      <c r="P162" s="97">
        <v>105.89</v>
      </c>
      <c r="Q162" s="85"/>
      <c r="R162" s="95">
        <v>3039.0577327639999</v>
      </c>
      <c r="S162" s="96">
        <v>2.198385201345068E-2</v>
      </c>
      <c r="T162" s="96">
        <v>5.5484312678897489E-4</v>
      </c>
      <c r="U162" s="96">
        <v>1.0941150942826026E-4</v>
      </c>
    </row>
    <row r="163" spans="2:21">
      <c r="B163" s="88" t="s">
        <v>728</v>
      </c>
      <c r="C163" s="85" t="s">
        <v>729</v>
      </c>
      <c r="D163" s="98" t="s">
        <v>134</v>
      </c>
      <c r="E163" s="98" t="s">
        <v>362</v>
      </c>
      <c r="F163" s="85" t="s">
        <v>730</v>
      </c>
      <c r="G163" s="98" t="s">
        <v>619</v>
      </c>
      <c r="H163" s="85" t="s">
        <v>731</v>
      </c>
      <c r="I163" s="85" t="s">
        <v>366</v>
      </c>
      <c r="J163" s="85"/>
      <c r="K163" s="95">
        <v>1.4599999999600854</v>
      </c>
      <c r="L163" s="98" t="s">
        <v>178</v>
      </c>
      <c r="M163" s="99">
        <v>0.05</v>
      </c>
      <c r="N163" s="99">
        <v>1.2499999997505349E-2</v>
      </c>
      <c r="O163" s="95">
        <v>1900.7009849999999</v>
      </c>
      <c r="P163" s="97">
        <v>105.45</v>
      </c>
      <c r="Q163" s="85"/>
      <c r="R163" s="95">
        <v>2.0042879980000001</v>
      </c>
      <c r="S163" s="96">
        <v>1.8475919542743827E-5</v>
      </c>
      <c r="T163" s="96">
        <v>3.6592441394146193E-7</v>
      </c>
      <c r="U163" s="96">
        <v>7.215794975723654E-8</v>
      </c>
    </row>
    <row r="164" spans="2:21">
      <c r="B164" s="88" t="s">
        <v>732</v>
      </c>
      <c r="C164" s="85" t="s">
        <v>733</v>
      </c>
      <c r="D164" s="98" t="s">
        <v>134</v>
      </c>
      <c r="E164" s="98" t="s">
        <v>362</v>
      </c>
      <c r="F164" s="85" t="s">
        <v>734</v>
      </c>
      <c r="G164" s="98" t="s">
        <v>619</v>
      </c>
      <c r="H164" s="85" t="s">
        <v>735</v>
      </c>
      <c r="I164" s="85" t="s">
        <v>366</v>
      </c>
      <c r="J164" s="85"/>
      <c r="K164" s="95">
        <v>0.83999999999982011</v>
      </c>
      <c r="L164" s="98" t="s">
        <v>178</v>
      </c>
      <c r="M164" s="99">
        <v>4.9000000000000002E-2</v>
      </c>
      <c r="N164" s="99">
        <v>0</v>
      </c>
      <c r="O164" s="95">
        <v>6951329.7340289997</v>
      </c>
      <c r="P164" s="97">
        <v>48.03</v>
      </c>
      <c r="Q164" s="85"/>
      <c r="R164" s="95">
        <v>3338.7232501400003</v>
      </c>
      <c r="S164" s="96">
        <v>9.1192792066238197E-3</v>
      </c>
      <c r="T164" s="96">
        <v>6.0955329266019608E-4</v>
      </c>
      <c r="U164" s="96">
        <v>1.2020000358098218E-4</v>
      </c>
    </row>
    <row r="165" spans="2:21">
      <c r="B165" s="84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95"/>
      <c r="P165" s="97"/>
      <c r="Q165" s="85"/>
      <c r="R165" s="85"/>
      <c r="S165" s="85"/>
      <c r="T165" s="96"/>
      <c r="U165" s="85"/>
    </row>
    <row r="166" spans="2:21">
      <c r="B166" s="103" t="s">
        <v>52</v>
      </c>
      <c r="C166" s="83"/>
      <c r="D166" s="83"/>
      <c r="E166" s="83"/>
      <c r="F166" s="83"/>
      <c r="G166" s="83"/>
      <c r="H166" s="83"/>
      <c r="I166" s="83"/>
      <c r="J166" s="83"/>
      <c r="K166" s="92">
        <v>3.8856798466707629</v>
      </c>
      <c r="L166" s="83"/>
      <c r="M166" s="83"/>
      <c r="N166" s="105">
        <v>2.3783032570909385E-2</v>
      </c>
      <c r="O166" s="92"/>
      <c r="P166" s="94"/>
      <c r="Q166" s="92">
        <v>747.40499122099993</v>
      </c>
      <c r="R166" s="92">
        <v>760799.08146267803</v>
      </c>
      <c r="S166" s="83"/>
      <c r="T166" s="93">
        <v>0.13889967823448146</v>
      </c>
      <c r="U166" s="93">
        <v>2.7390126543847933E-2</v>
      </c>
    </row>
    <row r="167" spans="2:21">
      <c r="B167" s="88" t="s">
        <v>736</v>
      </c>
      <c r="C167" s="85" t="s">
        <v>737</v>
      </c>
      <c r="D167" s="98" t="s">
        <v>134</v>
      </c>
      <c r="E167" s="98" t="s">
        <v>362</v>
      </c>
      <c r="F167" s="85" t="s">
        <v>375</v>
      </c>
      <c r="G167" s="98" t="s">
        <v>370</v>
      </c>
      <c r="H167" s="85" t="s">
        <v>365</v>
      </c>
      <c r="I167" s="85" t="s">
        <v>174</v>
      </c>
      <c r="J167" s="85"/>
      <c r="K167" s="95">
        <v>5.6300000000001571</v>
      </c>
      <c r="L167" s="98" t="s">
        <v>178</v>
      </c>
      <c r="M167" s="99">
        <v>2.98E-2</v>
      </c>
      <c r="N167" s="99">
        <v>2.0100000000000357E-2</v>
      </c>
      <c r="O167" s="95">
        <v>14947235.717209</v>
      </c>
      <c r="P167" s="97">
        <v>107.99</v>
      </c>
      <c r="Q167" s="85"/>
      <c r="R167" s="95">
        <v>16141.519352142001</v>
      </c>
      <c r="S167" s="96">
        <v>5.8798517126942926E-3</v>
      </c>
      <c r="T167" s="96">
        <v>2.9469697044293371E-3</v>
      </c>
      <c r="U167" s="96">
        <v>5.8112354291377829E-4</v>
      </c>
    </row>
    <row r="168" spans="2:21">
      <c r="B168" s="88" t="s">
        <v>738</v>
      </c>
      <c r="C168" s="85" t="s">
        <v>739</v>
      </c>
      <c r="D168" s="98" t="s">
        <v>134</v>
      </c>
      <c r="E168" s="98" t="s">
        <v>362</v>
      </c>
      <c r="F168" s="85" t="s">
        <v>375</v>
      </c>
      <c r="G168" s="98" t="s">
        <v>370</v>
      </c>
      <c r="H168" s="85" t="s">
        <v>365</v>
      </c>
      <c r="I168" s="85" t="s">
        <v>174</v>
      </c>
      <c r="J168" s="85"/>
      <c r="K168" s="95">
        <v>3.0500000000000576</v>
      </c>
      <c r="L168" s="98" t="s">
        <v>178</v>
      </c>
      <c r="M168" s="99">
        <v>2.4700000000000003E-2</v>
      </c>
      <c r="N168" s="99">
        <v>1.2600000000000014E-2</v>
      </c>
      <c r="O168" s="95">
        <v>13753688.443229999</v>
      </c>
      <c r="P168" s="97">
        <v>105.75</v>
      </c>
      <c r="Q168" s="85"/>
      <c r="R168" s="95">
        <v>14544.525903323</v>
      </c>
      <c r="S168" s="96">
        <v>4.1287117500833021E-3</v>
      </c>
      <c r="T168" s="96">
        <v>2.6554053721524508E-3</v>
      </c>
      <c r="U168" s="96">
        <v>5.2362892479626891E-4</v>
      </c>
    </row>
    <row r="169" spans="2:21">
      <c r="B169" s="88" t="s">
        <v>740</v>
      </c>
      <c r="C169" s="85" t="s">
        <v>741</v>
      </c>
      <c r="D169" s="98" t="s">
        <v>134</v>
      </c>
      <c r="E169" s="98" t="s">
        <v>362</v>
      </c>
      <c r="F169" s="85" t="s">
        <v>742</v>
      </c>
      <c r="G169" s="98" t="s">
        <v>420</v>
      </c>
      <c r="H169" s="85" t="s">
        <v>365</v>
      </c>
      <c r="I169" s="85" t="s">
        <v>174</v>
      </c>
      <c r="J169" s="85"/>
      <c r="K169" s="95">
        <v>4.5599999999999232</v>
      </c>
      <c r="L169" s="98" t="s">
        <v>178</v>
      </c>
      <c r="M169" s="99">
        <v>1.44E-2</v>
      </c>
      <c r="N169" s="99">
        <v>1.5299999999999972E-2</v>
      </c>
      <c r="O169" s="95">
        <v>14126223.586454999</v>
      </c>
      <c r="P169" s="97">
        <v>99.61</v>
      </c>
      <c r="Q169" s="85"/>
      <c r="R169" s="95">
        <v>14071.131314468001</v>
      </c>
      <c r="S169" s="96">
        <v>1.5695803984949998E-2</v>
      </c>
      <c r="T169" s="96">
        <v>2.5689773549899069E-3</v>
      </c>
      <c r="U169" s="96">
        <v>5.0658587360201304E-4</v>
      </c>
    </row>
    <row r="170" spans="2:21">
      <c r="B170" s="88" t="s">
        <v>743</v>
      </c>
      <c r="C170" s="85" t="s">
        <v>744</v>
      </c>
      <c r="D170" s="98" t="s">
        <v>134</v>
      </c>
      <c r="E170" s="98" t="s">
        <v>362</v>
      </c>
      <c r="F170" s="85" t="s">
        <v>390</v>
      </c>
      <c r="G170" s="98" t="s">
        <v>370</v>
      </c>
      <c r="H170" s="85" t="s">
        <v>365</v>
      </c>
      <c r="I170" s="85" t="s">
        <v>174</v>
      </c>
      <c r="J170" s="85"/>
      <c r="K170" s="95">
        <v>0.1599999999999771</v>
      </c>
      <c r="L170" s="98" t="s">
        <v>178</v>
      </c>
      <c r="M170" s="99">
        <v>5.9000000000000004E-2</v>
      </c>
      <c r="N170" s="99">
        <v>6.0000000000062987E-4</v>
      </c>
      <c r="O170" s="95">
        <v>6786815.2210909994</v>
      </c>
      <c r="P170" s="97">
        <v>102.94</v>
      </c>
      <c r="Q170" s="85"/>
      <c r="R170" s="95">
        <v>6986.347363326</v>
      </c>
      <c r="S170" s="96">
        <v>1.2581508680513361E-2</v>
      </c>
      <c r="T170" s="96">
        <v>1.2755028554117722E-3</v>
      </c>
      <c r="U170" s="96">
        <v>2.5152099026313655E-4</v>
      </c>
    </row>
    <row r="171" spans="2:21">
      <c r="B171" s="88" t="s">
        <v>745</v>
      </c>
      <c r="C171" s="85" t="s">
        <v>746</v>
      </c>
      <c r="D171" s="98" t="s">
        <v>134</v>
      </c>
      <c r="E171" s="98" t="s">
        <v>362</v>
      </c>
      <c r="F171" s="85" t="s">
        <v>747</v>
      </c>
      <c r="G171" s="98" t="s">
        <v>748</v>
      </c>
      <c r="H171" s="85" t="s">
        <v>402</v>
      </c>
      <c r="I171" s="85" t="s">
        <v>174</v>
      </c>
      <c r="J171" s="85"/>
      <c r="K171" s="95">
        <v>0.73999999999974131</v>
      </c>
      <c r="L171" s="98" t="s">
        <v>178</v>
      </c>
      <c r="M171" s="99">
        <v>4.8399999999999999E-2</v>
      </c>
      <c r="N171" s="99">
        <v>3.8999999999998381E-3</v>
      </c>
      <c r="O171" s="95">
        <v>2366114.6182499998</v>
      </c>
      <c r="P171" s="97">
        <v>104.54</v>
      </c>
      <c r="Q171" s="85"/>
      <c r="R171" s="95">
        <v>2473.536326636</v>
      </c>
      <c r="S171" s="96">
        <v>5.6336062339285712E-3</v>
      </c>
      <c r="T171" s="96">
        <v>4.5159544516076817E-4</v>
      </c>
      <c r="U171" s="96">
        <v>8.9051728173896857E-5</v>
      </c>
    </row>
    <row r="172" spans="2:21">
      <c r="B172" s="88" t="s">
        <v>749</v>
      </c>
      <c r="C172" s="85" t="s">
        <v>750</v>
      </c>
      <c r="D172" s="98" t="s">
        <v>134</v>
      </c>
      <c r="E172" s="98" t="s">
        <v>362</v>
      </c>
      <c r="F172" s="85" t="s">
        <v>401</v>
      </c>
      <c r="G172" s="98" t="s">
        <v>370</v>
      </c>
      <c r="H172" s="85" t="s">
        <v>402</v>
      </c>
      <c r="I172" s="85" t="s">
        <v>174</v>
      </c>
      <c r="J172" s="85"/>
      <c r="K172" s="95">
        <v>1.2799999999999017</v>
      </c>
      <c r="L172" s="98" t="s">
        <v>178</v>
      </c>
      <c r="M172" s="99">
        <v>1.95E-2</v>
      </c>
      <c r="N172" s="99">
        <v>6.0000000000003063E-3</v>
      </c>
      <c r="O172" s="95">
        <v>6384482.2467210004</v>
      </c>
      <c r="P172" s="97">
        <v>102.14</v>
      </c>
      <c r="Q172" s="85"/>
      <c r="R172" s="95">
        <v>6521.1101691630001</v>
      </c>
      <c r="S172" s="96">
        <v>1.3980611068207605E-2</v>
      </c>
      <c r="T172" s="96">
        <v>1.1905641401234787E-3</v>
      </c>
      <c r="U172" s="96">
        <v>2.3477161985573493E-4</v>
      </c>
    </row>
    <row r="173" spans="2:21">
      <c r="B173" s="88" t="s">
        <v>751</v>
      </c>
      <c r="C173" s="85" t="s">
        <v>752</v>
      </c>
      <c r="D173" s="98" t="s">
        <v>134</v>
      </c>
      <c r="E173" s="98" t="s">
        <v>362</v>
      </c>
      <c r="F173" s="85" t="s">
        <v>474</v>
      </c>
      <c r="G173" s="98" t="s">
        <v>370</v>
      </c>
      <c r="H173" s="85" t="s">
        <v>402</v>
      </c>
      <c r="I173" s="85" t="s">
        <v>174</v>
      </c>
      <c r="J173" s="85"/>
      <c r="K173" s="95">
        <v>3.0999999999999894</v>
      </c>
      <c r="L173" s="98" t="s">
        <v>178</v>
      </c>
      <c r="M173" s="99">
        <v>1.8700000000000001E-2</v>
      </c>
      <c r="N173" s="99">
        <v>1.2999999999999684E-2</v>
      </c>
      <c r="O173" s="95">
        <v>9215069.469912</v>
      </c>
      <c r="P173" s="97">
        <v>102.26</v>
      </c>
      <c r="Q173" s="85"/>
      <c r="R173" s="95">
        <v>9423.3299380610006</v>
      </c>
      <c r="S173" s="96">
        <v>1.2712194054230928E-2</v>
      </c>
      <c r="T173" s="96">
        <v>1.7204246537438001E-3</v>
      </c>
      <c r="U173" s="96">
        <v>3.3925671804400465E-4</v>
      </c>
    </row>
    <row r="174" spans="2:21">
      <c r="B174" s="88" t="s">
        <v>753</v>
      </c>
      <c r="C174" s="85" t="s">
        <v>754</v>
      </c>
      <c r="D174" s="98" t="s">
        <v>134</v>
      </c>
      <c r="E174" s="98" t="s">
        <v>362</v>
      </c>
      <c r="F174" s="85" t="s">
        <v>474</v>
      </c>
      <c r="G174" s="98" t="s">
        <v>370</v>
      </c>
      <c r="H174" s="85" t="s">
        <v>402</v>
      </c>
      <c r="I174" s="85" t="s">
        <v>174</v>
      </c>
      <c r="J174" s="85"/>
      <c r="K174" s="95">
        <v>5.6900000000001523</v>
      </c>
      <c r="L174" s="98" t="s">
        <v>178</v>
      </c>
      <c r="M174" s="99">
        <v>2.6800000000000001E-2</v>
      </c>
      <c r="N174" s="99">
        <v>1.9400000000000139E-2</v>
      </c>
      <c r="O174" s="95">
        <v>13806304.837739998</v>
      </c>
      <c r="P174" s="97">
        <v>104.92</v>
      </c>
      <c r="Q174" s="85"/>
      <c r="R174" s="95">
        <v>14485.57492092</v>
      </c>
      <c r="S174" s="96">
        <v>1.7964655506436996E-2</v>
      </c>
      <c r="T174" s="96">
        <v>2.6446426455839058E-3</v>
      </c>
      <c r="U174" s="96">
        <v>5.2150658407945573E-4</v>
      </c>
    </row>
    <row r="175" spans="2:21">
      <c r="B175" s="88" t="s">
        <v>755</v>
      </c>
      <c r="C175" s="85" t="s">
        <v>756</v>
      </c>
      <c r="D175" s="98" t="s">
        <v>134</v>
      </c>
      <c r="E175" s="98" t="s">
        <v>362</v>
      </c>
      <c r="F175" s="85" t="s">
        <v>757</v>
      </c>
      <c r="G175" s="98" t="s">
        <v>370</v>
      </c>
      <c r="H175" s="85" t="s">
        <v>402</v>
      </c>
      <c r="I175" s="85" t="s">
        <v>366</v>
      </c>
      <c r="J175" s="85"/>
      <c r="K175" s="95">
        <v>2.9399999999998809</v>
      </c>
      <c r="L175" s="98" t="s">
        <v>178</v>
      </c>
      <c r="M175" s="99">
        <v>2.07E-2</v>
      </c>
      <c r="N175" s="99">
        <v>1.1800000000000071E-2</v>
      </c>
      <c r="O175" s="95">
        <v>5565161.0795029998</v>
      </c>
      <c r="P175" s="97">
        <v>102.6</v>
      </c>
      <c r="Q175" s="85"/>
      <c r="R175" s="95">
        <v>5709.8553364720001</v>
      </c>
      <c r="S175" s="96">
        <v>2.1956502840663132E-2</v>
      </c>
      <c r="T175" s="96">
        <v>1.0424527162633068E-3</v>
      </c>
      <c r="U175" s="96">
        <v>2.0556499609904639E-4</v>
      </c>
    </row>
    <row r="176" spans="2:21">
      <c r="B176" s="88" t="s">
        <v>758</v>
      </c>
      <c r="C176" s="85" t="s">
        <v>759</v>
      </c>
      <c r="D176" s="98" t="s">
        <v>134</v>
      </c>
      <c r="E176" s="98" t="s">
        <v>362</v>
      </c>
      <c r="F176" s="85" t="s">
        <v>409</v>
      </c>
      <c r="G176" s="98" t="s">
        <v>410</v>
      </c>
      <c r="H176" s="85" t="s">
        <v>402</v>
      </c>
      <c r="I176" s="85" t="s">
        <v>174</v>
      </c>
      <c r="J176" s="85"/>
      <c r="K176" s="95">
        <v>4.1100000000000634</v>
      </c>
      <c r="L176" s="98" t="s">
        <v>178</v>
      </c>
      <c r="M176" s="99">
        <v>1.6299999999999999E-2</v>
      </c>
      <c r="N176" s="99">
        <v>1.3600000000000455E-2</v>
      </c>
      <c r="O176" s="95">
        <v>13838504.941750998</v>
      </c>
      <c r="P176" s="97">
        <v>101.53</v>
      </c>
      <c r="Q176" s="85"/>
      <c r="R176" s="95">
        <v>14050.234067501</v>
      </c>
      <c r="S176" s="96">
        <v>2.5389189974866753E-2</v>
      </c>
      <c r="T176" s="96">
        <v>2.56516212840719E-3</v>
      </c>
      <c r="U176" s="96">
        <v>5.0583353536608384E-4</v>
      </c>
    </row>
    <row r="177" spans="2:21">
      <c r="B177" s="88" t="s">
        <v>760</v>
      </c>
      <c r="C177" s="85" t="s">
        <v>761</v>
      </c>
      <c r="D177" s="98" t="s">
        <v>134</v>
      </c>
      <c r="E177" s="98" t="s">
        <v>362</v>
      </c>
      <c r="F177" s="85" t="s">
        <v>390</v>
      </c>
      <c r="G177" s="98" t="s">
        <v>370</v>
      </c>
      <c r="H177" s="85" t="s">
        <v>402</v>
      </c>
      <c r="I177" s="85" t="s">
        <v>174</v>
      </c>
      <c r="J177" s="85"/>
      <c r="K177" s="95">
        <v>1.4800000000000397</v>
      </c>
      <c r="L177" s="98" t="s">
        <v>178</v>
      </c>
      <c r="M177" s="99">
        <v>6.0999999999999999E-2</v>
      </c>
      <c r="N177" s="99">
        <v>9.0000000000000011E-3</v>
      </c>
      <c r="O177" s="95">
        <v>9356110.7942169998</v>
      </c>
      <c r="P177" s="97">
        <v>107.71</v>
      </c>
      <c r="Q177" s="85"/>
      <c r="R177" s="95">
        <v>10077.466936119999</v>
      </c>
      <c r="S177" s="96">
        <v>1.3654491848786671E-2</v>
      </c>
      <c r="T177" s="96">
        <v>1.8398509527043382E-3</v>
      </c>
      <c r="U177" s="96">
        <v>3.6280681897131201E-4</v>
      </c>
    </row>
    <row r="178" spans="2:21">
      <c r="B178" s="88" t="s">
        <v>762</v>
      </c>
      <c r="C178" s="85" t="s">
        <v>763</v>
      </c>
      <c r="D178" s="98" t="s">
        <v>134</v>
      </c>
      <c r="E178" s="98" t="s">
        <v>362</v>
      </c>
      <c r="F178" s="85" t="s">
        <v>445</v>
      </c>
      <c r="G178" s="98" t="s">
        <v>420</v>
      </c>
      <c r="H178" s="85" t="s">
        <v>438</v>
      </c>
      <c r="I178" s="85" t="s">
        <v>174</v>
      </c>
      <c r="J178" s="85"/>
      <c r="K178" s="95">
        <v>4.3600000000001371</v>
      </c>
      <c r="L178" s="98" t="s">
        <v>178</v>
      </c>
      <c r="M178" s="99">
        <v>3.39E-2</v>
      </c>
      <c r="N178" s="99">
        <v>2.1200000000000874E-2</v>
      </c>
      <c r="O178" s="95">
        <v>15031017.956388002</v>
      </c>
      <c r="P178" s="97">
        <v>106.34</v>
      </c>
      <c r="Q178" s="85"/>
      <c r="R178" s="95">
        <v>15983.984493905</v>
      </c>
      <c r="S178" s="96">
        <v>1.3850754959131063E-2</v>
      </c>
      <c r="T178" s="96">
        <v>2.9182084432067741E-3</v>
      </c>
      <c r="U178" s="96">
        <v>5.754520064893613E-4</v>
      </c>
    </row>
    <row r="179" spans="2:21">
      <c r="B179" s="88" t="s">
        <v>764</v>
      </c>
      <c r="C179" s="85" t="s">
        <v>765</v>
      </c>
      <c r="D179" s="98" t="s">
        <v>134</v>
      </c>
      <c r="E179" s="98" t="s">
        <v>362</v>
      </c>
      <c r="F179" s="85" t="s">
        <v>454</v>
      </c>
      <c r="G179" s="98" t="s">
        <v>455</v>
      </c>
      <c r="H179" s="85" t="s">
        <v>438</v>
      </c>
      <c r="I179" s="85" t="s">
        <v>174</v>
      </c>
      <c r="J179" s="85"/>
      <c r="K179" s="95">
        <v>2.1299999999998125</v>
      </c>
      <c r="L179" s="98" t="s">
        <v>178</v>
      </c>
      <c r="M179" s="99">
        <v>1.6899999999999998E-2</v>
      </c>
      <c r="N179" s="99">
        <v>1.1399999999999222E-2</v>
      </c>
      <c r="O179" s="95">
        <v>3049127.7243110002</v>
      </c>
      <c r="P179" s="97">
        <v>101.32</v>
      </c>
      <c r="Q179" s="85"/>
      <c r="R179" s="95">
        <v>3089.3761559660002</v>
      </c>
      <c r="S179" s="96">
        <v>5.1943617119364124E-3</v>
      </c>
      <c r="T179" s="96">
        <v>5.6402980033041388E-4</v>
      </c>
      <c r="U179" s="96">
        <v>1.112230625867367E-4</v>
      </c>
    </row>
    <row r="180" spans="2:21">
      <c r="B180" s="88" t="s">
        <v>766</v>
      </c>
      <c r="C180" s="85" t="s">
        <v>767</v>
      </c>
      <c r="D180" s="98" t="s">
        <v>134</v>
      </c>
      <c r="E180" s="98" t="s">
        <v>362</v>
      </c>
      <c r="F180" s="85" t="s">
        <v>454</v>
      </c>
      <c r="G180" s="98" t="s">
        <v>455</v>
      </c>
      <c r="H180" s="85" t="s">
        <v>438</v>
      </c>
      <c r="I180" s="85" t="s">
        <v>174</v>
      </c>
      <c r="J180" s="85"/>
      <c r="K180" s="95">
        <v>4.9600000000000621</v>
      </c>
      <c r="L180" s="98" t="s">
        <v>178</v>
      </c>
      <c r="M180" s="99">
        <v>3.6499999999999998E-2</v>
      </c>
      <c r="N180" s="99">
        <v>2.7200000000000467E-2</v>
      </c>
      <c r="O180" s="95">
        <v>24304293.052825999</v>
      </c>
      <c r="P180" s="97">
        <v>105.98</v>
      </c>
      <c r="Q180" s="85"/>
      <c r="R180" s="95">
        <v>25757.68896879</v>
      </c>
      <c r="S180" s="96">
        <v>1.1330841790099432E-2</v>
      </c>
      <c r="T180" s="96">
        <v>4.7026012478227387E-3</v>
      </c>
      <c r="U180" s="96">
        <v>9.2732283400744824E-4</v>
      </c>
    </row>
    <row r="181" spans="2:21">
      <c r="B181" s="88" t="s">
        <v>768</v>
      </c>
      <c r="C181" s="85" t="s">
        <v>769</v>
      </c>
      <c r="D181" s="98" t="s">
        <v>134</v>
      </c>
      <c r="E181" s="98" t="s">
        <v>362</v>
      </c>
      <c r="F181" s="85" t="s">
        <v>369</v>
      </c>
      <c r="G181" s="98" t="s">
        <v>370</v>
      </c>
      <c r="H181" s="85" t="s">
        <v>438</v>
      </c>
      <c r="I181" s="85" t="s">
        <v>174</v>
      </c>
      <c r="J181" s="85"/>
      <c r="K181" s="95">
        <v>1.8200000000000089</v>
      </c>
      <c r="L181" s="98" t="s">
        <v>178</v>
      </c>
      <c r="M181" s="99">
        <v>1.7500000000000002E-2</v>
      </c>
      <c r="N181" s="99">
        <v>9.8000000000002356E-3</v>
      </c>
      <c r="O181" s="95">
        <v>24016002.527125999</v>
      </c>
      <c r="P181" s="97">
        <v>101.58</v>
      </c>
      <c r="Q181" s="85"/>
      <c r="R181" s="95">
        <v>24395.454203579</v>
      </c>
      <c r="S181" s="96">
        <v>2.5280002660132632E-2</v>
      </c>
      <c r="T181" s="96">
        <v>4.4538969904465891E-3</v>
      </c>
      <c r="U181" s="96">
        <v>8.7827994803310616E-4</v>
      </c>
    </row>
    <row r="182" spans="2:21">
      <c r="B182" s="88" t="s">
        <v>770</v>
      </c>
      <c r="C182" s="85" t="s">
        <v>771</v>
      </c>
      <c r="D182" s="98" t="s">
        <v>134</v>
      </c>
      <c r="E182" s="98" t="s">
        <v>362</v>
      </c>
      <c r="F182" s="85" t="s">
        <v>471</v>
      </c>
      <c r="G182" s="98" t="s">
        <v>420</v>
      </c>
      <c r="H182" s="85" t="s">
        <v>438</v>
      </c>
      <c r="I182" s="85" t="s">
        <v>366</v>
      </c>
      <c r="J182" s="85"/>
      <c r="K182" s="95">
        <v>5.6999999999999957</v>
      </c>
      <c r="L182" s="98" t="s">
        <v>178</v>
      </c>
      <c r="M182" s="99">
        <v>2.5499999999999998E-2</v>
      </c>
      <c r="N182" s="99">
        <v>2.5299999999999875E-2</v>
      </c>
      <c r="O182" s="95">
        <v>44710581.270379998</v>
      </c>
      <c r="P182" s="97">
        <v>100.86</v>
      </c>
      <c r="Q182" s="85"/>
      <c r="R182" s="95">
        <v>45095.093760785996</v>
      </c>
      <c r="S182" s="96">
        <v>4.2833940662092403E-2</v>
      </c>
      <c r="T182" s="96">
        <v>8.2330462351303726E-3</v>
      </c>
      <c r="U182" s="96">
        <v>1.6235039640688737E-3</v>
      </c>
    </row>
    <row r="183" spans="2:21">
      <c r="B183" s="88" t="s">
        <v>772</v>
      </c>
      <c r="C183" s="85" t="s">
        <v>773</v>
      </c>
      <c r="D183" s="98" t="s">
        <v>134</v>
      </c>
      <c r="E183" s="98" t="s">
        <v>362</v>
      </c>
      <c r="F183" s="85" t="s">
        <v>774</v>
      </c>
      <c r="G183" s="98" t="s">
        <v>420</v>
      </c>
      <c r="H183" s="85" t="s">
        <v>438</v>
      </c>
      <c r="I183" s="85" t="s">
        <v>366</v>
      </c>
      <c r="J183" s="85"/>
      <c r="K183" s="95">
        <v>4.5400000000008154</v>
      </c>
      <c r="L183" s="98" t="s">
        <v>178</v>
      </c>
      <c r="M183" s="99">
        <v>3.15E-2</v>
      </c>
      <c r="N183" s="99">
        <v>3.3700000000002839E-2</v>
      </c>
      <c r="O183" s="95">
        <v>1627225.0234870003</v>
      </c>
      <c r="P183" s="97">
        <v>99.45</v>
      </c>
      <c r="Q183" s="85"/>
      <c r="R183" s="95">
        <v>1618.2752866420001</v>
      </c>
      <c r="S183" s="96">
        <v>6.8994821227402478E-3</v>
      </c>
      <c r="T183" s="96">
        <v>2.9544977391039848E-4</v>
      </c>
      <c r="U183" s="96">
        <v>5.8260802311550341E-5</v>
      </c>
    </row>
    <row r="184" spans="2:21">
      <c r="B184" s="88" t="s">
        <v>775</v>
      </c>
      <c r="C184" s="85" t="s">
        <v>776</v>
      </c>
      <c r="D184" s="98" t="s">
        <v>134</v>
      </c>
      <c r="E184" s="98" t="s">
        <v>362</v>
      </c>
      <c r="F184" s="85" t="s">
        <v>474</v>
      </c>
      <c r="G184" s="98" t="s">
        <v>370</v>
      </c>
      <c r="H184" s="85" t="s">
        <v>438</v>
      </c>
      <c r="I184" s="85" t="s">
        <v>174</v>
      </c>
      <c r="J184" s="85"/>
      <c r="K184" s="95">
        <v>1.6399999999998887</v>
      </c>
      <c r="L184" s="98" t="s">
        <v>178</v>
      </c>
      <c r="M184" s="99">
        <v>6.4000000000000001E-2</v>
      </c>
      <c r="N184" s="99">
        <v>7.1000000000000681E-3</v>
      </c>
      <c r="O184" s="95">
        <v>7748999.3391460003</v>
      </c>
      <c r="P184" s="97">
        <v>111.5</v>
      </c>
      <c r="Q184" s="85"/>
      <c r="R184" s="95">
        <v>8640.1343251140006</v>
      </c>
      <c r="S184" s="96">
        <v>2.381259476837648E-2</v>
      </c>
      <c r="T184" s="96">
        <v>1.5774360233897131E-3</v>
      </c>
      <c r="U184" s="96">
        <v>3.1106027634225793E-4</v>
      </c>
    </row>
    <row r="185" spans="2:21">
      <c r="B185" s="88" t="s">
        <v>777</v>
      </c>
      <c r="C185" s="85" t="s">
        <v>778</v>
      </c>
      <c r="D185" s="98" t="s">
        <v>134</v>
      </c>
      <c r="E185" s="98" t="s">
        <v>362</v>
      </c>
      <c r="F185" s="85" t="s">
        <v>479</v>
      </c>
      <c r="G185" s="98" t="s">
        <v>370</v>
      </c>
      <c r="H185" s="85" t="s">
        <v>438</v>
      </c>
      <c r="I185" s="85" t="s">
        <v>366</v>
      </c>
      <c r="J185" s="85"/>
      <c r="K185" s="95">
        <v>1</v>
      </c>
      <c r="L185" s="98" t="s">
        <v>178</v>
      </c>
      <c r="M185" s="99">
        <v>1.2E-2</v>
      </c>
      <c r="N185" s="99">
        <v>7.09999999999946E-3</v>
      </c>
      <c r="O185" s="95">
        <v>3677835.5223039999</v>
      </c>
      <c r="P185" s="97">
        <v>100.49</v>
      </c>
      <c r="Q185" s="95">
        <v>10.882348403</v>
      </c>
      <c r="R185" s="95">
        <v>3706.7392641199999</v>
      </c>
      <c r="S185" s="96">
        <v>1.2259451741013333E-2</v>
      </c>
      <c r="T185" s="96">
        <v>6.7674226169612411E-4</v>
      </c>
      <c r="U185" s="96">
        <v>1.3344923775946639E-4</v>
      </c>
    </row>
    <row r="186" spans="2:21">
      <c r="B186" s="88" t="s">
        <v>779</v>
      </c>
      <c r="C186" s="85" t="s">
        <v>780</v>
      </c>
      <c r="D186" s="98" t="s">
        <v>134</v>
      </c>
      <c r="E186" s="98" t="s">
        <v>362</v>
      </c>
      <c r="F186" s="85" t="s">
        <v>493</v>
      </c>
      <c r="G186" s="98" t="s">
        <v>494</v>
      </c>
      <c r="H186" s="85" t="s">
        <v>438</v>
      </c>
      <c r="I186" s="85" t="s">
        <v>174</v>
      </c>
      <c r="J186" s="85"/>
      <c r="K186" s="95">
        <v>3.2300000000000493</v>
      </c>
      <c r="L186" s="98" t="s">
        <v>178</v>
      </c>
      <c r="M186" s="99">
        <v>4.8000000000000001E-2</v>
      </c>
      <c r="N186" s="99">
        <v>1.4100000000000159E-2</v>
      </c>
      <c r="O186" s="95">
        <v>26857260.874414995</v>
      </c>
      <c r="P186" s="97">
        <v>111.13</v>
      </c>
      <c r="Q186" s="95">
        <v>644.57426208699997</v>
      </c>
      <c r="R186" s="95">
        <v>30491.049166050001</v>
      </c>
      <c r="S186" s="96">
        <v>1.3062538549655124E-2</v>
      </c>
      <c r="T186" s="96">
        <v>5.5667744893352139E-3</v>
      </c>
      <c r="U186" s="96">
        <v>1.0977322600168886E-3</v>
      </c>
    </row>
    <row r="187" spans="2:21">
      <c r="B187" s="88" t="s">
        <v>781</v>
      </c>
      <c r="C187" s="85" t="s">
        <v>782</v>
      </c>
      <c r="D187" s="98" t="s">
        <v>134</v>
      </c>
      <c r="E187" s="98" t="s">
        <v>362</v>
      </c>
      <c r="F187" s="85" t="s">
        <v>493</v>
      </c>
      <c r="G187" s="98" t="s">
        <v>494</v>
      </c>
      <c r="H187" s="85" t="s">
        <v>438</v>
      </c>
      <c r="I187" s="85" t="s">
        <v>174</v>
      </c>
      <c r="J187" s="85"/>
      <c r="K187" s="95">
        <v>1.8500000000003824</v>
      </c>
      <c r="L187" s="98" t="s">
        <v>178</v>
      </c>
      <c r="M187" s="99">
        <v>4.4999999999999998E-2</v>
      </c>
      <c r="N187" s="99">
        <v>8.0999999999946427E-3</v>
      </c>
      <c r="O187" s="95">
        <v>729959.17108</v>
      </c>
      <c r="P187" s="97">
        <v>107.39</v>
      </c>
      <c r="Q187" s="85"/>
      <c r="R187" s="95">
        <v>783.90315428200006</v>
      </c>
      <c r="S187" s="96">
        <v>1.2155694363438956E-3</v>
      </c>
      <c r="T187" s="96">
        <v>1.4311780672425313E-4</v>
      </c>
      <c r="U187" s="96">
        <v>2.8221914454241923E-5</v>
      </c>
    </row>
    <row r="188" spans="2:21">
      <c r="B188" s="88" t="s">
        <v>783</v>
      </c>
      <c r="C188" s="85" t="s">
        <v>784</v>
      </c>
      <c r="D188" s="98" t="s">
        <v>134</v>
      </c>
      <c r="E188" s="98" t="s">
        <v>362</v>
      </c>
      <c r="F188" s="85" t="s">
        <v>785</v>
      </c>
      <c r="G188" s="98" t="s">
        <v>540</v>
      </c>
      <c r="H188" s="85" t="s">
        <v>438</v>
      </c>
      <c r="I188" s="85" t="s">
        <v>366</v>
      </c>
      <c r="J188" s="85"/>
      <c r="K188" s="95">
        <v>3.3699999999973356</v>
      </c>
      <c r="L188" s="98" t="s">
        <v>178</v>
      </c>
      <c r="M188" s="99">
        <v>2.4500000000000001E-2</v>
      </c>
      <c r="N188" s="99">
        <v>1.5200000000017764E-2</v>
      </c>
      <c r="O188" s="95">
        <v>109119.98202399998</v>
      </c>
      <c r="P188" s="97">
        <v>103.17</v>
      </c>
      <c r="Q188" s="85"/>
      <c r="R188" s="95">
        <v>112.57908489</v>
      </c>
      <c r="S188" s="96">
        <v>6.9562456427197181E-5</v>
      </c>
      <c r="T188" s="96">
        <v>2.0553650823407934E-5</v>
      </c>
      <c r="U188" s="96">
        <v>4.0530482442215805E-6</v>
      </c>
    </row>
    <row r="189" spans="2:21">
      <c r="B189" s="88" t="s">
        <v>786</v>
      </c>
      <c r="C189" s="85" t="s">
        <v>787</v>
      </c>
      <c r="D189" s="98" t="s">
        <v>134</v>
      </c>
      <c r="E189" s="98" t="s">
        <v>362</v>
      </c>
      <c r="F189" s="85" t="s">
        <v>369</v>
      </c>
      <c r="G189" s="98" t="s">
        <v>370</v>
      </c>
      <c r="H189" s="85" t="s">
        <v>438</v>
      </c>
      <c r="I189" s="85" t="s">
        <v>366</v>
      </c>
      <c r="J189" s="85"/>
      <c r="K189" s="95">
        <v>1.7699999999999516</v>
      </c>
      <c r="L189" s="98" t="s">
        <v>178</v>
      </c>
      <c r="M189" s="99">
        <v>3.2500000000000001E-2</v>
      </c>
      <c r="N189" s="99">
        <v>1.8999999999999309E-2</v>
      </c>
      <c r="O189" s="95">
        <v>283.20150384900001</v>
      </c>
      <c r="P189" s="97">
        <v>5120001</v>
      </c>
      <c r="Q189" s="85"/>
      <c r="R189" s="95">
        <v>14499.91951421</v>
      </c>
      <c r="S189" s="96">
        <v>1.529578740745342E-2</v>
      </c>
      <c r="T189" s="96">
        <v>2.6472615491038138E-3</v>
      </c>
      <c r="U189" s="96">
        <v>5.2202301507287615E-4</v>
      </c>
    </row>
    <row r="190" spans="2:21">
      <c r="B190" s="88" t="s">
        <v>788</v>
      </c>
      <c r="C190" s="85" t="s">
        <v>789</v>
      </c>
      <c r="D190" s="98" t="s">
        <v>134</v>
      </c>
      <c r="E190" s="98" t="s">
        <v>362</v>
      </c>
      <c r="F190" s="85" t="s">
        <v>369</v>
      </c>
      <c r="G190" s="98" t="s">
        <v>370</v>
      </c>
      <c r="H190" s="85" t="s">
        <v>438</v>
      </c>
      <c r="I190" s="85" t="s">
        <v>174</v>
      </c>
      <c r="J190" s="85"/>
      <c r="K190" s="95">
        <v>1.3400000000003021</v>
      </c>
      <c r="L190" s="98" t="s">
        <v>178</v>
      </c>
      <c r="M190" s="99">
        <v>2.35E-2</v>
      </c>
      <c r="N190" s="99">
        <v>8.4999999999991593E-3</v>
      </c>
      <c r="O190" s="95">
        <v>1748241.9646970001</v>
      </c>
      <c r="P190" s="97">
        <v>102.28</v>
      </c>
      <c r="Q190" s="85"/>
      <c r="R190" s="95">
        <v>1788.1019077190001</v>
      </c>
      <c r="S190" s="96">
        <v>1.748243712940713E-3</v>
      </c>
      <c r="T190" s="96">
        <v>3.2645515180582601E-4</v>
      </c>
      <c r="U190" s="96">
        <v>6.4374864164609151E-5</v>
      </c>
    </row>
    <row r="191" spans="2:21">
      <c r="B191" s="88" t="s">
        <v>790</v>
      </c>
      <c r="C191" s="85" t="s">
        <v>791</v>
      </c>
      <c r="D191" s="98" t="s">
        <v>134</v>
      </c>
      <c r="E191" s="98" t="s">
        <v>362</v>
      </c>
      <c r="F191" s="85" t="s">
        <v>792</v>
      </c>
      <c r="G191" s="98" t="s">
        <v>420</v>
      </c>
      <c r="H191" s="85" t="s">
        <v>438</v>
      </c>
      <c r="I191" s="85" t="s">
        <v>366</v>
      </c>
      <c r="J191" s="85"/>
      <c r="K191" s="95">
        <v>3.9499999999997844</v>
      </c>
      <c r="L191" s="98" t="s">
        <v>178</v>
      </c>
      <c r="M191" s="99">
        <v>3.3799999999999997E-2</v>
      </c>
      <c r="N191" s="99">
        <v>3.4399999999997689E-2</v>
      </c>
      <c r="O191" s="95">
        <v>7379410.741245999</v>
      </c>
      <c r="P191" s="97">
        <v>100.7</v>
      </c>
      <c r="Q191" s="85"/>
      <c r="R191" s="95">
        <v>7431.0666167879999</v>
      </c>
      <c r="S191" s="96">
        <v>9.0154542371082749E-3</v>
      </c>
      <c r="T191" s="96">
        <v>1.356695594356451E-3</v>
      </c>
      <c r="U191" s="96">
        <v>2.6753167813803682E-4</v>
      </c>
    </row>
    <row r="192" spans="2:21">
      <c r="B192" s="88" t="s">
        <v>793</v>
      </c>
      <c r="C192" s="85" t="s">
        <v>794</v>
      </c>
      <c r="D192" s="98" t="s">
        <v>134</v>
      </c>
      <c r="E192" s="98" t="s">
        <v>362</v>
      </c>
      <c r="F192" s="85" t="s">
        <v>795</v>
      </c>
      <c r="G192" s="98" t="s">
        <v>165</v>
      </c>
      <c r="H192" s="85" t="s">
        <v>438</v>
      </c>
      <c r="I192" s="85" t="s">
        <v>366</v>
      </c>
      <c r="J192" s="85"/>
      <c r="K192" s="95">
        <v>4.9199999999998285</v>
      </c>
      <c r="L192" s="98" t="s">
        <v>178</v>
      </c>
      <c r="M192" s="99">
        <v>5.0900000000000001E-2</v>
      </c>
      <c r="N192" s="99">
        <v>2.2399999999999146E-2</v>
      </c>
      <c r="O192" s="95">
        <v>10009044.548884001</v>
      </c>
      <c r="P192" s="97">
        <v>116.8</v>
      </c>
      <c r="Q192" s="85"/>
      <c r="R192" s="95">
        <v>11690.563811100001</v>
      </c>
      <c r="S192" s="96">
        <v>8.8133053787379182E-3</v>
      </c>
      <c r="T192" s="96">
        <v>2.1343552999822089E-3</v>
      </c>
      <c r="U192" s="96">
        <v>4.2088118920877832E-4</v>
      </c>
    </row>
    <row r="193" spans="2:21">
      <c r="B193" s="88" t="s">
        <v>796</v>
      </c>
      <c r="C193" s="85" t="s">
        <v>797</v>
      </c>
      <c r="D193" s="98" t="s">
        <v>134</v>
      </c>
      <c r="E193" s="98" t="s">
        <v>362</v>
      </c>
      <c r="F193" s="85" t="s">
        <v>798</v>
      </c>
      <c r="G193" s="98" t="s">
        <v>799</v>
      </c>
      <c r="H193" s="85" t="s">
        <v>438</v>
      </c>
      <c r="I193" s="85" t="s">
        <v>174</v>
      </c>
      <c r="J193" s="85"/>
      <c r="K193" s="95">
        <v>5.5099999999999358</v>
      </c>
      <c r="L193" s="98" t="s">
        <v>178</v>
      </c>
      <c r="M193" s="99">
        <v>2.6099999999999998E-2</v>
      </c>
      <c r="N193" s="99">
        <v>1.8800000000000105E-2</v>
      </c>
      <c r="O193" s="95">
        <v>11305731.900936</v>
      </c>
      <c r="P193" s="97">
        <v>104.74</v>
      </c>
      <c r="Q193" s="85"/>
      <c r="R193" s="95">
        <v>11841.623593675999</v>
      </c>
      <c r="S193" s="96">
        <v>1.8745659016792902E-2</v>
      </c>
      <c r="T193" s="96">
        <v>2.1619344016204989E-3</v>
      </c>
      <c r="U193" s="96">
        <v>4.2631961133790091E-4</v>
      </c>
    </row>
    <row r="194" spans="2:21">
      <c r="B194" s="88" t="s">
        <v>800</v>
      </c>
      <c r="C194" s="85" t="s">
        <v>801</v>
      </c>
      <c r="D194" s="98" t="s">
        <v>134</v>
      </c>
      <c r="E194" s="98" t="s">
        <v>362</v>
      </c>
      <c r="F194" s="85" t="s">
        <v>802</v>
      </c>
      <c r="G194" s="98" t="s">
        <v>748</v>
      </c>
      <c r="H194" s="85" t="s">
        <v>438</v>
      </c>
      <c r="I194" s="85" t="s">
        <v>366</v>
      </c>
      <c r="J194" s="85"/>
      <c r="K194" s="95">
        <v>1.230000000003765</v>
      </c>
      <c r="L194" s="98" t="s">
        <v>178</v>
      </c>
      <c r="M194" s="99">
        <v>4.0999999999999995E-2</v>
      </c>
      <c r="N194" s="99">
        <v>6.0000000000358543E-3</v>
      </c>
      <c r="O194" s="95">
        <v>52936.946064999996</v>
      </c>
      <c r="P194" s="97">
        <v>105.37</v>
      </c>
      <c r="Q194" s="85"/>
      <c r="R194" s="95">
        <v>55.779659973000001</v>
      </c>
      <c r="S194" s="96">
        <v>8.8228243441666656E-5</v>
      </c>
      <c r="T194" s="96">
        <v>1.0183735773422541E-5</v>
      </c>
      <c r="U194" s="96">
        <v>2.0081674419164346E-6</v>
      </c>
    </row>
    <row r="195" spans="2:21">
      <c r="B195" s="88" t="s">
        <v>803</v>
      </c>
      <c r="C195" s="85" t="s">
        <v>804</v>
      </c>
      <c r="D195" s="98" t="s">
        <v>134</v>
      </c>
      <c r="E195" s="98" t="s">
        <v>362</v>
      </c>
      <c r="F195" s="85" t="s">
        <v>802</v>
      </c>
      <c r="G195" s="98" t="s">
        <v>748</v>
      </c>
      <c r="H195" s="85" t="s">
        <v>438</v>
      </c>
      <c r="I195" s="85" t="s">
        <v>366</v>
      </c>
      <c r="J195" s="85"/>
      <c r="K195" s="95">
        <v>3.5900000000002632</v>
      </c>
      <c r="L195" s="98" t="s">
        <v>178</v>
      </c>
      <c r="M195" s="99">
        <v>1.2E-2</v>
      </c>
      <c r="N195" s="99">
        <v>1.129999999999935E-2</v>
      </c>
      <c r="O195" s="95">
        <v>2606557.0831499998</v>
      </c>
      <c r="P195" s="97">
        <v>100.66</v>
      </c>
      <c r="Q195" s="85"/>
      <c r="R195" s="95">
        <v>2623.7604466090002</v>
      </c>
      <c r="S195" s="96">
        <v>5.6255575431322863E-3</v>
      </c>
      <c r="T195" s="96">
        <v>4.7902197922964702E-4</v>
      </c>
      <c r="U195" s="96">
        <v>9.446006495591295E-5</v>
      </c>
    </row>
    <row r="196" spans="2:21">
      <c r="B196" s="88" t="s">
        <v>805</v>
      </c>
      <c r="C196" s="85" t="s">
        <v>806</v>
      </c>
      <c r="D196" s="98" t="s">
        <v>134</v>
      </c>
      <c r="E196" s="98" t="s">
        <v>362</v>
      </c>
      <c r="F196" s="85" t="s">
        <v>807</v>
      </c>
      <c r="G196" s="98" t="s">
        <v>619</v>
      </c>
      <c r="H196" s="85" t="s">
        <v>541</v>
      </c>
      <c r="I196" s="85" t="s">
        <v>366</v>
      </c>
      <c r="J196" s="85"/>
      <c r="K196" s="95">
        <v>6.720000000000379</v>
      </c>
      <c r="L196" s="98" t="s">
        <v>178</v>
      </c>
      <c r="M196" s="99">
        <v>3.7499999999999999E-2</v>
      </c>
      <c r="N196" s="99">
        <v>3.0800000000000879E-2</v>
      </c>
      <c r="O196" s="95">
        <v>6883920.2367719999</v>
      </c>
      <c r="P196" s="97">
        <v>105.81</v>
      </c>
      <c r="Q196" s="85"/>
      <c r="R196" s="95">
        <v>7283.8760678170001</v>
      </c>
      <c r="S196" s="96">
        <v>3.1290546530781817E-2</v>
      </c>
      <c r="T196" s="96">
        <v>1.329822901697671E-3</v>
      </c>
      <c r="U196" s="96">
        <v>2.6223255533333627E-4</v>
      </c>
    </row>
    <row r="197" spans="2:21">
      <c r="B197" s="88" t="s">
        <v>808</v>
      </c>
      <c r="C197" s="85" t="s">
        <v>809</v>
      </c>
      <c r="D197" s="98" t="s">
        <v>134</v>
      </c>
      <c r="E197" s="98" t="s">
        <v>362</v>
      </c>
      <c r="F197" s="85" t="s">
        <v>460</v>
      </c>
      <c r="G197" s="98" t="s">
        <v>420</v>
      </c>
      <c r="H197" s="85" t="s">
        <v>541</v>
      </c>
      <c r="I197" s="85" t="s">
        <v>174</v>
      </c>
      <c r="J197" s="85"/>
      <c r="K197" s="95">
        <v>3.4200000000003561</v>
      </c>
      <c r="L197" s="98" t="s">
        <v>178</v>
      </c>
      <c r="M197" s="99">
        <v>3.5000000000000003E-2</v>
      </c>
      <c r="N197" s="99">
        <v>1.7500000000002614E-2</v>
      </c>
      <c r="O197" s="95">
        <v>4468714.0279719997</v>
      </c>
      <c r="P197" s="97">
        <v>106.97</v>
      </c>
      <c r="Q197" s="85"/>
      <c r="R197" s="95">
        <v>4780.1831997649997</v>
      </c>
      <c r="S197" s="96">
        <v>2.9397629341429976E-2</v>
      </c>
      <c r="T197" s="96">
        <v>8.7272175338687515E-4</v>
      </c>
      <c r="U197" s="96">
        <v>1.7209513777621745E-4</v>
      </c>
    </row>
    <row r="198" spans="2:21">
      <c r="B198" s="88" t="s">
        <v>810</v>
      </c>
      <c r="C198" s="85" t="s">
        <v>811</v>
      </c>
      <c r="D198" s="98" t="s">
        <v>134</v>
      </c>
      <c r="E198" s="98" t="s">
        <v>362</v>
      </c>
      <c r="F198" s="85" t="s">
        <v>774</v>
      </c>
      <c r="G198" s="98" t="s">
        <v>420</v>
      </c>
      <c r="H198" s="85" t="s">
        <v>541</v>
      </c>
      <c r="I198" s="85" t="s">
        <v>174</v>
      </c>
      <c r="J198" s="85"/>
      <c r="K198" s="95">
        <v>3.7900000000001057</v>
      </c>
      <c r="L198" s="98" t="s">
        <v>178</v>
      </c>
      <c r="M198" s="99">
        <v>4.3499999999999997E-2</v>
      </c>
      <c r="N198" s="99">
        <v>5.2800000000000839E-2</v>
      </c>
      <c r="O198" s="95">
        <v>13604526.824162001</v>
      </c>
      <c r="P198" s="97">
        <v>98.39</v>
      </c>
      <c r="Q198" s="85"/>
      <c r="R198" s="95">
        <v>13385.494395820999</v>
      </c>
      <c r="S198" s="96">
        <v>7.2512151466720539E-3</v>
      </c>
      <c r="T198" s="96">
        <v>2.4438000911022376E-3</v>
      </c>
      <c r="U198" s="96">
        <v>4.8190171924056139E-4</v>
      </c>
    </row>
    <row r="199" spans="2:21">
      <c r="B199" s="88" t="s">
        <v>812</v>
      </c>
      <c r="C199" s="85" t="s">
        <v>813</v>
      </c>
      <c r="D199" s="98" t="s">
        <v>134</v>
      </c>
      <c r="E199" s="98" t="s">
        <v>362</v>
      </c>
      <c r="F199" s="85" t="s">
        <v>486</v>
      </c>
      <c r="G199" s="98" t="s">
        <v>487</v>
      </c>
      <c r="H199" s="85" t="s">
        <v>541</v>
      </c>
      <c r="I199" s="85" t="s">
        <v>366</v>
      </c>
      <c r="J199" s="85"/>
      <c r="K199" s="95">
        <v>10.500000000000288</v>
      </c>
      <c r="L199" s="98" t="s">
        <v>178</v>
      </c>
      <c r="M199" s="99">
        <v>3.0499999999999999E-2</v>
      </c>
      <c r="N199" s="99">
        <v>3.6800000000000617E-2</v>
      </c>
      <c r="O199" s="95">
        <v>10993709.375735</v>
      </c>
      <c r="P199" s="97">
        <v>94.67</v>
      </c>
      <c r="Q199" s="85"/>
      <c r="R199" s="95">
        <v>10407.744666201999</v>
      </c>
      <c r="S199" s="96">
        <v>3.4787192177057377E-2</v>
      </c>
      <c r="T199" s="96">
        <v>1.9001500139863346E-3</v>
      </c>
      <c r="U199" s="96">
        <v>3.7469740748801832E-4</v>
      </c>
    </row>
    <row r="200" spans="2:21">
      <c r="B200" s="88" t="s">
        <v>814</v>
      </c>
      <c r="C200" s="85" t="s">
        <v>815</v>
      </c>
      <c r="D200" s="98" t="s">
        <v>134</v>
      </c>
      <c r="E200" s="98" t="s">
        <v>362</v>
      </c>
      <c r="F200" s="85" t="s">
        <v>486</v>
      </c>
      <c r="G200" s="98" t="s">
        <v>487</v>
      </c>
      <c r="H200" s="85" t="s">
        <v>541</v>
      </c>
      <c r="I200" s="85" t="s">
        <v>366</v>
      </c>
      <c r="J200" s="85"/>
      <c r="K200" s="95">
        <v>9.8399999999996108</v>
      </c>
      <c r="L200" s="98" t="s">
        <v>178</v>
      </c>
      <c r="M200" s="99">
        <v>3.0499999999999999E-2</v>
      </c>
      <c r="N200" s="99">
        <v>3.5499999999998574E-2</v>
      </c>
      <c r="O200" s="95">
        <v>9106654.2996890005</v>
      </c>
      <c r="P200" s="97">
        <v>96.29</v>
      </c>
      <c r="Q200" s="85"/>
      <c r="R200" s="95">
        <v>8768.7974269349997</v>
      </c>
      <c r="S200" s="96">
        <v>2.8816018541706023E-2</v>
      </c>
      <c r="T200" s="96">
        <v>1.6009261456559343E-3</v>
      </c>
      <c r="U200" s="96">
        <v>3.1569237793947053E-4</v>
      </c>
    </row>
    <row r="201" spans="2:21">
      <c r="B201" s="88" t="s">
        <v>816</v>
      </c>
      <c r="C201" s="85" t="s">
        <v>817</v>
      </c>
      <c r="D201" s="98" t="s">
        <v>134</v>
      </c>
      <c r="E201" s="98" t="s">
        <v>362</v>
      </c>
      <c r="F201" s="85" t="s">
        <v>486</v>
      </c>
      <c r="G201" s="98" t="s">
        <v>487</v>
      </c>
      <c r="H201" s="85" t="s">
        <v>541</v>
      </c>
      <c r="I201" s="85" t="s">
        <v>366</v>
      </c>
      <c r="J201" s="85"/>
      <c r="K201" s="95">
        <v>8.1800000000005468</v>
      </c>
      <c r="L201" s="98" t="s">
        <v>178</v>
      </c>
      <c r="M201" s="99">
        <v>3.95E-2</v>
      </c>
      <c r="N201" s="99">
        <v>3.2100000000002238E-2</v>
      </c>
      <c r="O201" s="95">
        <v>6733762.3003310002</v>
      </c>
      <c r="P201" s="97">
        <v>107.3</v>
      </c>
      <c r="Q201" s="85"/>
      <c r="R201" s="95">
        <v>7225.3269480780009</v>
      </c>
      <c r="S201" s="96">
        <v>2.8056177066987962E-2</v>
      </c>
      <c r="T201" s="96">
        <v>1.3191335435073009E-3</v>
      </c>
      <c r="U201" s="96">
        <v>2.6012468239058905E-4</v>
      </c>
    </row>
    <row r="202" spans="2:21">
      <c r="B202" s="88" t="s">
        <v>818</v>
      </c>
      <c r="C202" s="85" t="s">
        <v>819</v>
      </c>
      <c r="D202" s="98" t="s">
        <v>134</v>
      </c>
      <c r="E202" s="98" t="s">
        <v>362</v>
      </c>
      <c r="F202" s="85" t="s">
        <v>486</v>
      </c>
      <c r="G202" s="98" t="s">
        <v>487</v>
      </c>
      <c r="H202" s="85" t="s">
        <v>541</v>
      </c>
      <c r="I202" s="85" t="s">
        <v>366</v>
      </c>
      <c r="J202" s="85"/>
      <c r="K202" s="95">
        <v>8.85</v>
      </c>
      <c r="L202" s="98" t="s">
        <v>178</v>
      </c>
      <c r="M202" s="99">
        <v>3.95E-2</v>
      </c>
      <c r="N202" s="99">
        <v>3.3800000000002273E-2</v>
      </c>
      <c r="O202" s="95">
        <v>1655669.9864449999</v>
      </c>
      <c r="P202" s="97">
        <v>106.35</v>
      </c>
      <c r="Q202" s="85"/>
      <c r="R202" s="95">
        <v>1760.80502882</v>
      </c>
      <c r="S202" s="96">
        <v>6.8983382888218566E-3</v>
      </c>
      <c r="T202" s="96">
        <v>3.2147153945894029E-4</v>
      </c>
      <c r="U202" s="96">
        <v>6.33921277424538E-5</v>
      </c>
    </row>
    <row r="203" spans="2:21">
      <c r="B203" s="88" t="s">
        <v>820</v>
      </c>
      <c r="C203" s="85" t="s">
        <v>821</v>
      </c>
      <c r="D203" s="98" t="s">
        <v>134</v>
      </c>
      <c r="E203" s="98" t="s">
        <v>362</v>
      </c>
      <c r="F203" s="85" t="s">
        <v>822</v>
      </c>
      <c r="G203" s="98" t="s">
        <v>420</v>
      </c>
      <c r="H203" s="85" t="s">
        <v>541</v>
      </c>
      <c r="I203" s="85" t="s">
        <v>366</v>
      </c>
      <c r="J203" s="85"/>
      <c r="K203" s="95">
        <v>2.6499999999999373</v>
      </c>
      <c r="L203" s="98" t="s">
        <v>178</v>
      </c>
      <c r="M203" s="99">
        <v>3.9E-2</v>
      </c>
      <c r="N203" s="99">
        <v>5.379999999999785E-2</v>
      </c>
      <c r="O203" s="95">
        <v>14820047.999356</v>
      </c>
      <c r="P203" s="97">
        <v>96.73</v>
      </c>
      <c r="Q203" s="85"/>
      <c r="R203" s="95">
        <v>14335.432430166</v>
      </c>
      <c r="S203" s="96">
        <v>1.6500729836892707E-2</v>
      </c>
      <c r="T203" s="96">
        <v>2.6172310146248359E-3</v>
      </c>
      <c r="U203" s="96">
        <v>5.1610118609520179E-4</v>
      </c>
    </row>
    <row r="204" spans="2:21">
      <c r="B204" s="88" t="s">
        <v>823</v>
      </c>
      <c r="C204" s="85" t="s">
        <v>824</v>
      </c>
      <c r="D204" s="98" t="s">
        <v>134</v>
      </c>
      <c r="E204" s="98" t="s">
        <v>362</v>
      </c>
      <c r="F204" s="85" t="s">
        <v>580</v>
      </c>
      <c r="G204" s="98" t="s">
        <v>420</v>
      </c>
      <c r="H204" s="85" t="s">
        <v>541</v>
      </c>
      <c r="I204" s="85" t="s">
        <v>174</v>
      </c>
      <c r="J204" s="85"/>
      <c r="K204" s="95">
        <v>4.0399999999995613</v>
      </c>
      <c r="L204" s="98" t="s">
        <v>178</v>
      </c>
      <c r="M204" s="99">
        <v>5.0499999999999996E-2</v>
      </c>
      <c r="N204" s="99">
        <v>2.2799999999995876E-2</v>
      </c>
      <c r="O204" s="95">
        <v>2680729.8855809998</v>
      </c>
      <c r="P204" s="97">
        <v>111.9</v>
      </c>
      <c r="Q204" s="85"/>
      <c r="R204" s="95">
        <v>2999.7368318079994</v>
      </c>
      <c r="S204" s="96">
        <v>4.9323367475565165E-3</v>
      </c>
      <c r="T204" s="96">
        <v>5.4766427941158578E-4</v>
      </c>
      <c r="U204" s="96">
        <v>1.0799588672412613E-4</v>
      </c>
    </row>
    <row r="205" spans="2:21">
      <c r="B205" s="88" t="s">
        <v>825</v>
      </c>
      <c r="C205" s="85" t="s">
        <v>826</v>
      </c>
      <c r="D205" s="98" t="s">
        <v>134</v>
      </c>
      <c r="E205" s="98" t="s">
        <v>362</v>
      </c>
      <c r="F205" s="85" t="s">
        <v>501</v>
      </c>
      <c r="G205" s="98" t="s">
        <v>487</v>
      </c>
      <c r="H205" s="85" t="s">
        <v>541</v>
      </c>
      <c r="I205" s="85" t="s">
        <v>174</v>
      </c>
      <c r="J205" s="85"/>
      <c r="K205" s="95">
        <v>4.8600000000001629</v>
      </c>
      <c r="L205" s="98" t="s">
        <v>178</v>
      </c>
      <c r="M205" s="99">
        <v>3.9199999999999999E-2</v>
      </c>
      <c r="N205" s="99">
        <v>2.280000000000066E-2</v>
      </c>
      <c r="O205" s="95">
        <v>11739808.048857</v>
      </c>
      <c r="P205" s="97">
        <v>108.9</v>
      </c>
      <c r="Q205" s="85"/>
      <c r="R205" s="95">
        <v>12784.651355771999</v>
      </c>
      <c r="S205" s="96">
        <v>1.2230826822471959E-2</v>
      </c>
      <c r="T205" s="96">
        <v>2.3341037113802968E-3</v>
      </c>
      <c r="U205" s="96">
        <v>4.6027029604234644E-4</v>
      </c>
    </row>
    <row r="206" spans="2:21">
      <c r="B206" s="88" t="s">
        <v>827</v>
      </c>
      <c r="C206" s="85" t="s">
        <v>828</v>
      </c>
      <c r="D206" s="98" t="s">
        <v>134</v>
      </c>
      <c r="E206" s="98" t="s">
        <v>362</v>
      </c>
      <c r="F206" s="85" t="s">
        <v>618</v>
      </c>
      <c r="G206" s="98" t="s">
        <v>619</v>
      </c>
      <c r="H206" s="85" t="s">
        <v>541</v>
      </c>
      <c r="I206" s="85" t="s">
        <v>366</v>
      </c>
      <c r="J206" s="85"/>
      <c r="K206" s="95">
        <v>0.14999999999999572</v>
      </c>
      <c r="L206" s="98" t="s">
        <v>178</v>
      </c>
      <c r="M206" s="99">
        <v>2.4500000000000001E-2</v>
      </c>
      <c r="N206" s="99">
        <v>1.0799999999999864E-2</v>
      </c>
      <c r="O206" s="95">
        <v>46369219.254835993</v>
      </c>
      <c r="P206" s="97">
        <v>100.2</v>
      </c>
      <c r="Q206" s="85"/>
      <c r="R206" s="95">
        <v>46461.958827607996</v>
      </c>
      <c r="S206" s="96">
        <v>1.558159462116555E-2</v>
      </c>
      <c r="T206" s="96">
        <v>8.4825958502620282E-3</v>
      </c>
      <c r="U206" s="96">
        <v>1.6727135491759455E-3</v>
      </c>
    </row>
    <row r="207" spans="2:21">
      <c r="B207" s="88" t="s">
        <v>829</v>
      </c>
      <c r="C207" s="85" t="s">
        <v>830</v>
      </c>
      <c r="D207" s="98" t="s">
        <v>134</v>
      </c>
      <c r="E207" s="98" t="s">
        <v>362</v>
      </c>
      <c r="F207" s="85" t="s">
        <v>618</v>
      </c>
      <c r="G207" s="98" t="s">
        <v>619</v>
      </c>
      <c r="H207" s="85" t="s">
        <v>541</v>
      </c>
      <c r="I207" s="85" t="s">
        <v>366</v>
      </c>
      <c r="J207" s="85"/>
      <c r="K207" s="95">
        <v>4.9299999999999446</v>
      </c>
      <c r="L207" s="98" t="s">
        <v>178</v>
      </c>
      <c r="M207" s="99">
        <v>1.9E-2</v>
      </c>
      <c r="N207" s="99">
        <v>1.5699999999999905E-2</v>
      </c>
      <c r="O207" s="95">
        <v>38344283.592211001</v>
      </c>
      <c r="P207" s="97">
        <v>101.83</v>
      </c>
      <c r="Q207" s="85"/>
      <c r="R207" s="95">
        <v>39045.985260640999</v>
      </c>
      <c r="S207" s="96">
        <v>2.65432207383722E-2</v>
      </c>
      <c r="T207" s="96">
        <v>7.1286558057147122E-3</v>
      </c>
      <c r="U207" s="96">
        <v>1.4057252478039994E-3</v>
      </c>
    </row>
    <row r="208" spans="2:21">
      <c r="B208" s="88" t="s">
        <v>831</v>
      </c>
      <c r="C208" s="85" t="s">
        <v>832</v>
      </c>
      <c r="D208" s="98" t="s">
        <v>134</v>
      </c>
      <c r="E208" s="98" t="s">
        <v>362</v>
      </c>
      <c r="F208" s="85" t="s">
        <v>618</v>
      </c>
      <c r="G208" s="98" t="s">
        <v>619</v>
      </c>
      <c r="H208" s="85" t="s">
        <v>541</v>
      </c>
      <c r="I208" s="85" t="s">
        <v>366</v>
      </c>
      <c r="J208" s="85"/>
      <c r="K208" s="95">
        <v>3.4799999999998534</v>
      </c>
      <c r="L208" s="98" t="s">
        <v>178</v>
      </c>
      <c r="M208" s="99">
        <v>2.9600000000000001E-2</v>
      </c>
      <c r="N208" s="99">
        <v>1.5899999999999269E-2</v>
      </c>
      <c r="O208" s="95">
        <v>5143711.7148439996</v>
      </c>
      <c r="P208" s="97">
        <v>105.86</v>
      </c>
      <c r="Q208" s="85"/>
      <c r="R208" s="95">
        <v>5445.1330487599998</v>
      </c>
      <c r="S208" s="96">
        <v>1.2594973762699744E-2</v>
      </c>
      <c r="T208" s="96">
        <v>9.9412216292720065E-4</v>
      </c>
      <c r="U208" s="96">
        <v>1.9603452066068415E-4</v>
      </c>
    </row>
    <row r="209" spans="2:21">
      <c r="B209" s="88" t="s">
        <v>833</v>
      </c>
      <c r="C209" s="85" t="s">
        <v>834</v>
      </c>
      <c r="D209" s="98" t="s">
        <v>134</v>
      </c>
      <c r="E209" s="98" t="s">
        <v>362</v>
      </c>
      <c r="F209" s="85" t="s">
        <v>624</v>
      </c>
      <c r="G209" s="98" t="s">
        <v>487</v>
      </c>
      <c r="H209" s="85" t="s">
        <v>541</v>
      </c>
      <c r="I209" s="85" t="s">
        <v>174</v>
      </c>
      <c r="J209" s="85"/>
      <c r="K209" s="95">
        <v>5.7100000000000311</v>
      </c>
      <c r="L209" s="98" t="s">
        <v>178</v>
      </c>
      <c r="M209" s="99">
        <v>3.61E-2</v>
      </c>
      <c r="N209" s="99">
        <v>2.4800000000000256E-2</v>
      </c>
      <c r="O209" s="95">
        <v>23149484.023853</v>
      </c>
      <c r="P209" s="97">
        <v>107.26</v>
      </c>
      <c r="Q209" s="85"/>
      <c r="R209" s="95">
        <v>24830.135792482</v>
      </c>
      <c r="S209" s="96">
        <v>3.0162194167886645E-2</v>
      </c>
      <c r="T209" s="96">
        <v>4.5332571451894175E-3</v>
      </c>
      <c r="U209" s="96">
        <v>8.9392926204574156E-4</v>
      </c>
    </row>
    <row r="210" spans="2:21">
      <c r="B210" s="88" t="s">
        <v>835</v>
      </c>
      <c r="C210" s="85" t="s">
        <v>836</v>
      </c>
      <c r="D210" s="98" t="s">
        <v>134</v>
      </c>
      <c r="E210" s="98" t="s">
        <v>362</v>
      </c>
      <c r="F210" s="85" t="s">
        <v>624</v>
      </c>
      <c r="G210" s="98" t="s">
        <v>487</v>
      </c>
      <c r="H210" s="85" t="s">
        <v>541</v>
      </c>
      <c r="I210" s="85" t="s">
        <v>174</v>
      </c>
      <c r="J210" s="85"/>
      <c r="K210" s="95">
        <v>6.6400000000000041</v>
      </c>
      <c r="L210" s="98" t="s">
        <v>178</v>
      </c>
      <c r="M210" s="99">
        <v>3.3000000000000002E-2</v>
      </c>
      <c r="N210" s="99">
        <v>2.899999999999988E-2</v>
      </c>
      <c r="O210" s="95">
        <v>8040297.6109469999</v>
      </c>
      <c r="P210" s="97">
        <v>103.02</v>
      </c>
      <c r="Q210" s="85"/>
      <c r="R210" s="95">
        <v>8283.1145995389998</v>
      </c>
      <c r="S210" s="96">
        <v>2.607565425399147E-2</v>
      </c>
      <c r="T210" s="96">
        <v>1.5122546552545266E-3</v>
      </c>
      <c r="U210" s="96">
        <v>2.9820692819763499E-4</v>
      </c>
    </row>
    <row r="211" spans="2:21">
      <c r="B211" s="88" t="s">
        <v>837</v>
      </c>
      <c r="C211" s="85" t="s">
        <v>838</v>
      </c>
      <c r="D211" s="98" t="s">
        <v>134</v>
      </c>
      <c r="E211" s="98" t="s">
        <v>362</v>
      </c>
      <c r="F211" s="85" t="s">
        <v>839</v>
      </c>
      <c r="G211" s="98" t="s">
        <v>165</v>
      </c>
      <c r="H211" s="85" t="s">
        <v>541</v>
      </c>
      <c r="I211" s="85" t="s">
        <v>174</v>
      </c>
      <c r="J211" s="85"/>
      <c r="K211" s="95">
        <v>3.7100000000000062</v>
      </c>
      <c r="L211" s="98" t="s">
        <v>178</v>
      </c>
      <c r="M211" s="99">
        <v>2.75E-2</v>
      </c>
      <c r="N211" s="99">
        <v>2.0899999999999936E-2</v>
      </c>
      <c r="O211" s="95">
        <v>7558868.1505650012</v>
      </c>
      <c r="P211" s="97">
        <v>102.69</v>
      </c>
      <c r="Q211" s="85"/>
      <c r="R211" s="95">
        <v>7762.2014522449999</v>
      </c>
      <c r="S211" s="96">
        <v>1.6229092131251732E-2</v>
      </c>
      <c r="T211" s="96">
        <v>1.4171511380313699E-3</v>
      </c>
      <c r="U211" s="96">
        <v>2.794531239799617E-4</v>
      </c>
    </row>
    <row r="212" spans="2:21">
      <c r="B212" s="88" t="s">
        <v>840</v>
      </c>
      <c r="C212" s="85" t="s">
        <v>841</v>
      </c>
      <c r="D212" s="98" t="s">
        <v>134</v>
      </c>
      <c r="E212" s="98" t="s">
        <v>362</v>
      </c>
      <c r="F212" s="85" t="s">
        <v>839</v>
      </c>
      <c r="G212" s="98" t="s">
        <v>165</v>
      </c>
      <c r="H212" s="85" t="s">
        <v>541</v>
      </c>
      <c r="I212" s="85" t="s">
        <v>174</v>
      </c>
      <c r="J212" s="85"/>
      <c r="K212" s="95">
        <v>4.7599999999999127</v>
      </c>
      <c r="L212" s="98" t="s">
        <v>178</v>
      </c>
      <c r="M212" s="99">
        <v>2.3E-2</v>
      </c>
      <c r="N212" s="99">
        <v>2.5999999999999277E-2</v>
      </c>
      <c r="O212" s="95">
        <v>13895947.87875</v>
      </c>
      <c r="P212" s="97">
        <v>98.83</v>
      </c>
      <c r="Q212" s="85"/>
      <c r="R212" s="95">
        <v>13733.36497977</v>
      </c>
      <c r="S212" s="96">
        <v>4.4107231120567837E-2</v>
      </c>
      <c r="T212" s="96">
        <v>2.5073110933564219E-3</v>
      </c>
      <c r="U212" s="96">
        <v>4.9442568193637179E-4</v>
      </c>
    </row>
    <row r="213" spans="2:21">
      <c r="B213" s="88" t="s">
        <v>842</v>
      </c>
      <c r="C213" s="85" t="s">
        <v>843</v>
      </c>
      <c r="D213" s="98" t="s">
        <v>134</v>
      </c>
      <c r="E213" s="98" t="s">
        <v>362</v>
      </c>
      <c r="F213" s="85" t="s">
        <v>636</v>
      </c>
      <c r="G213" s="98" t="s">
        <v>416</v>
      </c>
      <c r="H213" s="85" t="s">
        <v>633</v>
      </c>
      <c r="I213" s="85" t="s">
        <v>366</v>
      </c>
      <c r="J213" s="85"/>
      <c r="K213" s="95">
        <v>1.1400000000000754</v>
      </c>
      <c r="L213" s="98" t="s">
        <v>178</v>
      </c>
      <c r="M213" s="99">
        <v>4.2999999999999997E-2</v>
      </c>
      <c r="N213" s="99">
        <v>2.0100000000000954E-2</v>
      </c>
      <c r="O213" s="95">
        <v>5410948.3305620002</v>
      </c>
      <c r="P213" s="97">
        <v>103</v>
      </c>
      <c r="Q213" s="85"/>
      <c r="R213" s="95">
        <v>5573.2769610469995</v>
      </c>
      <c r="S213" s="96">
        <v>1.873986159585482E-2</v>
      </c>
      <c r="T213" s="96">
        <v>1.0175174963576144E-3</v>
      </c>
      <c r="U213" s="96">
        <v>2.0064793050683793E-4</v>
      </c>
    </row>
    <row r="214" spans="2:21">
      <c r="B214" s="88" t="s">
        <v>844</v>
      </c>
      <c r="C214" s="85" t="s">
        <v>845</v>
      </c>
      <c r="D214" s="98" t="s">
        <v>134</v>
      </c>
      <c r="E214" s="98" t="s">
        <v>362</v>
      </c>
      <c r="F214" s="85" t="s">
        <v>636</v>
      </c>
      <c r="G214" s="98" t="s">
        <v>416</v>
      </c>
      <c r="H214" s="85" t="s">
        <v>633</v>
      </c>
      <c r="I214" s="85" t="s">
        <v>366</v>
      </c>
      <c r="J214" s="85"/>
      <c r="K214" s="95">
        <v>1.6099999999999455</v>
      </c>
      <c r="L214" s="98" t="s">
        <v>178</v>
      </c>
      <c r="M214" s="99">
        <v>4.2500000000000003E-2</v>
      </c>
      <c r="N214" s="99">
        <v>2.5899999999998022E-2</v>
      </c>
      <c r="O214" s="95">
        <v>4544207.4695269996</v>
      </c>
      <c r="P214" s="97">
        <v>104.44</v>
      </c>
      <c r="Q214" s="85"/>
      <c r="R214" s="95">
        <v>4745.9703314659992</v>
      </c>
      <c r="S214" s="96">
        <v>9.2500578499706675E-3</v>
      </c>
      <c r="T214" s="96">
        <v>8.6647548349249833E-4</v>
      </c>
      <c r="U214" s="96">
        <v>1.7086341337621422E-4</v>
      </c>
    </row>
    <row r="215" spans="2:21">
      <c r="B215" s="88" t="s">
        <v>846</v>
      </c>
      <c r="C215" s="85" t="s">
        <v>847</v>
      </c>
      <c r="D215" s="98" t="s">
        <v>134</v>
      </c>
      <c r="E215" s="98" t="s">
        <v>362</v>
      </c>
      <c r="F215" s="85" t="s">
        <v>636</v>
      </c>
      <c r="G215" s="98" t="s">
        <v>416</v>
      </c>
      <c r="H215" s="85" t="s">
        <v>633</v>
      </c>
      <c r="I215" s="85" t="s">
        <v>366</v>
      </c>
      <c r="J215" s="85"/>
      <c r="K215" s="95">
        <v>1.989999999999998</v>
      </c>
      <c r="L215" s="98" t="s">
        <v>178</v>
      </c>
      <c r="M215" s="99">
        <v>3.7000000000000005E-2</v>
      </c>
      <c r="N215" s="99">
        <v>2.7700000000000623E-2</v>
      </c>
      <c r="O215" s="95">
        <v>8408962.7371319998</v>
      </c>
      <c r="P215" s="97">
        <v>103.42</v>
      </c>
      <c r="Q215" s="85"/>
      <c r="R215" s="95">
        <v>8696.5496358979999</v>
      </c>
      <c r="S215" s="96">
        <v>3.1879359451140316E-2</v>
      </c>
      <c r="T215" s="96">
        <v>1.5877358104245903E-3</v>
      </c>
      <c r="U215" s="96">
        <v>3.1309132834933117E-4</v>
      </c>
    </row>
    <row r="216" spans="2:21">
      <c r="B216" s="88" t="s">
        <v>848</v>
      </c>
      <c r="C216" s="85" t="s">
        <v>849</v>
      </c>
      <c r="D216" s="98" t="s">
        <v>134</v>
      </c>
      <c r="E216" s="98" t="s">
        <v>362</v>
      </c>
      <c r="F216" s="85" t="s">
        <v>807</v>
      </c>
      <c r="G216" s="98" t="s">
        <v>619</v>
      </c>
      <c r="H216" s="85" t="s">
        <v>633</v>
      </c>
      <c r="I216" s="85" t="s">
        <v>174</v>
      </c>
      <c r="J216" s="85"/>
      <c r="K216" s="95">
        <v>3.5100000000034202</v>
      </c>
      <c r="L216" s="98" t="s">
        <v>178</v>
      </c>
      <c r="M216" s="99">
        <v>3.7499999999999999E-2</v>
      </c>
      <c r="N216" s="99">
        <v>1.860000000001447E-2</v>
      </c>
      <c r="O216" s="95">
        <v>282330.36959999998</v>
      </c>
      <c r="P216" s="97">
        <v>107.71</v>
      </c>
      <c r="Q216" s="85"/>
      <c r="R216" s="95">
        <v>304.09804109599997</v>
      </c>
      <c r="S216" s="96">
        <v>5.3570067296462214E-4</v>
      </c>
      <c r="T216" s="96">
        <v>5.5519415163808403E-5</v>
      </c>
      <c r="U216" s="96">
        <v>1.0948072927930199E-5</v>
      </c>
    </row>
    <row r="217" spans="2:21">
      <c r="B217" s="88" t="s">
        <v>850</v>
      </c>
      <c r="C217" s="85" t="s">
        <v>851</v>
      </c>
      <c r="D217" s="98" t="s">
        <v>134</v>
      </c>
      <c r="E217" s="98" t="s">
        <v>362</v>
      </c>
      <c r="F217" s="85" t="s">
        <v>474</v>
      </c>
      <c r="G217" s="98" t="s">
        <v>370</v>
      </c>
      <c r="H217" s="85" t="s">
        <v>633</v>
      </c>
      <c r="I217" s="85" t="s">
        <v>174</v>
      </c>
      <c r="J217" s="85"/>
      <c r="K217" s="95">
        <v>2.6800000000000428</v>
      </c>
      <c r="L217" s="98" t="s">
        <v>178</v>
      </c>
      <c r="M217" s="99">
        <v>3.6000000000000004E-2</v>
      </c>
      <c r="N217" s="99">
        <v>2.3200000000000495E-2</v>
      </c>
      <c r="O217" s="95">
        <v>413.59644087300001</v>
      </c>
      <c r="P217" s="97">
        <v>5209200</v>
      </c>
      <c r="Q217" s="85"/>
      <c r="R217" s="95">
        <v>21545.065797956002</v>
      </c>
      <c r="S217" s="96">
        <v>2.6375641915247796E-2</v>
      </c>
      <c r="T217" s="96">
        <v>3.9334993690099849E-3</v>
      </c>
      <c r="U217" s="96">
        <v>7.7566087154969056E-4</v>
      </c>
    </row>
    <row r="218" spans="2:21">
      <c r="B218" s="88" t="s">
        <v>852</v>
      </c>
      <c r="C218" s="85" t="s">
        <v>853</v>
      </c>
      <c r="D218" s="98" t="s">
        <v>134</v>
      </c>
      <c r="E218" s="98" t="s">
        <v>362</v>
      </c>
      <c r="F218" s="85" t="s">
        <v>854</v>
      </c>
      <c r="G218" s="98" t="s">
        <v>799</v>
      </c>
      <c r="H218" s="85" t="s">
        <v>633</v>
      </c>
      <c r="I218" s="85" t="s">
        <v>174</v>
      </c>
      <c r="J218" s="85"/>
      <c r="K218" s="95">
        <v>0.90000000000371194</v>
      </c>
      <c r="L218" s="98" t="s">
        <v>178</v>
      </c>
      <c r="M218" s="99">
        <v>5.5500000000000001E-2</v>
      </c>
      <c r="N218" s="99">
        <v>9.2000000000000016E-3</v>
      </c>
      <c r="O218" s="95">
        <v>128682.47158399998</v>
      </c>
      <c r="P218" s="97">
        <v>104.68</v>
      </c>
      <c r="Q218" s="85"/>
      <c r="R218" s="95">
        <v>134.704809525</v>
      </c>
      <c r="S218" s="96">
        <v>1.0723539298666665E-2</v>
      </c>
      <c r="T218" s="96">
        <v>2.4593161526546187E-5</v>
      </c>
      <c r="U218" s="96">
        <v>4.8496138715904583E-6</v>
      </c>
    </row>
    <row r="219" spans="2:21">
      <c r="B219" s="88" t="s">
        <v>855</v>
      </c>
      <c r="C219" s="85" t="s">
        <v>856</v>
      </c>
      <c r="D219" s="98" t="s">
        <v>134</v>
      </c>
      <c r="E219" s="98" t="s">
        <v>362</v>
      </c>
      <c r="F219" s="85" t="s">
        <v>857</v>
      </c>
      <c r="G219" s="98" t="s">
        <v>165</v>
      </c>
      <c r="H219" s="85" t="s">
        <v>633</v>
      </c>
      <c r="I219" s="85" t="s">
        <v>366</v>
      </c>
      <c r="J219" s="85"/>
      <c r="K219" s="95">
        <v>2.1499999999999337</v>
      </c>
      <c r="L219" s="98" t="s">
        <v>178</v>
      </c>
      <c r="M219" s="99">
        <v>3.4000000000000002E-2</v>
      </c>
      <c r="N219" s="99">
        <v>2.279999999999521E-2</v>
      </c>
      <c r="O219" s="95">
        <v>730048.85508699995</v>
      </c>
      <c r="P219" s="97">
        <v>102.92</v>
      </c>
      <c r="Q219" s="85"/>
      <c r="R219" s="95">
        <v>751.36625728699994</v>
      </c>
      <c r="S219" s="96">
        <v>1.1509806380457968E-3</v>
      </c>
      <c r="T219" s="96">
        <v>1.3717752021041396E-4</v>
      </c>
      <c r="U219" s="96">
        <v>2.7050528016282719E-5</v>
      </c>
    </row>
    <row r="220" spans="2:21">
      <c r="B220" s="88" t="s">
        <v>858</v>
      </c>
      <c r="C220" s="85" t="s">
        <v>859</v>
      </c>
      <c r="D220" s="98" t="s">
        <v>134</v>
      </c>
      <c r="E220" s="98" t="s">
        <v>362</v>
      </c>
      <c r="F220" s="85" t="s">
        <v>632</v>
      </c>
      <c r="G220" s="98" t="s">
        <v>370</v>
      </c>
      <c r="H220" s="85" t="s">
        <v>633</v>
      </c>
      <c r="I220" s="85" t="s">
        <v>174</v>
      </c>
      <c r="J220" s="85"/>
      <c r="K220" s="95">
        <v>0.66999999999988946</v>
      </c>
      <c r="L220" s="98" t="s">
        <v>178</v>
      </c>
      <c r="M220" s="99">
        <v>1.6899999999999998E-2</v>
      </c>
      <c r="N220" s="99">
        <v>9.7999999999986206E-3</v>
      </c>
      <c r="O220" s="95">
        <v>6202413.7891229996</v>
      </c>
      <c r="P220" s="97">
        <v>100.61</v>
      </c>
      <c r="Q220" s="85"/>
      <c r="R220" s="95">
        <v>6240.2483061070006</v>
      </c>
      <c r="S220" s="96">
        <v>1.205147823635604E-2</v>
      </c>
      <c r="T220" s="96">
        <v>1.1392869720020171E-3</v>
      </c>
      <c r="U220" s="96">
        <v>2.2466009086222617E-4</v>
      </c>
    </row>
    <row r="221" spans="2:21">
      <c r="B221" s="88" t="s">
        <v>860</v>
      </c>
      <c r="C221" s="85" t="s">
        <v>861</v>
      </c>
      <c r="D221" s="98" t="s">
        <v>134</v>
      </c>
      <c r="E221" s="98" t="s">
        <v>362</v>
      </c>
      <c r="F221" s="85" t="s">
        <v>862</v>
      </c>
      <c r="G221" s="98" t="s">
        <v>420</v>
      </c>
      <c r="H221" s="85" t="s">
        <v>633</v>
      </c>
      <c r="I221" s="85" t="s">
        <v>174</v>
      </c>
      <c r="J221" s="85"/>
      <c r="K221" s="95">
        <v>2.4300000000001489</v>
      </c>
      <c r="L221" s="98" t="s">
        <v>178</v>
      </c>
      <c r="M221" s="99">
        <v>6.7500000000000004E-2</v>
      </c>
      <c r="N221" s="99">
        <v>3.9500000000004275E-2</v>
      </c>
      <c r="O221" s="95">
        <v>4113835.2243120004</v>
      </c>
      <c r="P221" s="97">
        <v>108.09</v>
      </c>
      <c r="Q221" s="85"/>
      <c r="R221" s="95">
        <v>4446.6444941379996</v>
      </c>
      <c r="S221" s="96">
        <v>5.1438757078717248E-3</v>
      </c>
      <c r="T221" s="96">
        <v>8.1182733327103218E-4</v>
      </c>
      <c r="U221" s="96">
        <v>1.6008714831225679E-4</v>
      </c>
    </row>
    <row r="222" spans="2:21">
      <c r="B222" s="88" t="s">
        <v>863</v>
      </c>
      <c r="C222" s="85" t="s">
        <v>864</v>
      </c>
      <c r="D222" s="98" t="s">
        <v>134</v>
      </c>
      <c r="E222" s="98" t="s">
        <v>362</v>
      </c>
      <c r="F222" s="85" t="s">
        <v>591</v>
      </c>
      <c r="G222" s="98" t="s">
        <v>420</v>
      </c>
      <c r="H222" s="85" t="s">
        <v>633</v>
      </c>
      <c r="I222" s="85" t="s">
        <v>366</v>
      </c>
      <c r="J222" s="85"/>
      <c r="K222" s="95">
        <v>2.8299999995832423</v>
      </c>
      <c r="L222" s="98" t="s">
        <v>178</v>
      </c>
      <c r="M222" s="99">
        <v>5.74E-2</v>
      </c>
      <c r="N222" s="99">
        <v>1.7399999997735539E-2</v>
      </c>
      <c r="O222" s="95">
        <v>3021.9707540000004</v>
      </c>
      <c r="P222" s="97">
        <v>111.6</v>
      </c>
      <c r="Q222" s="95">
        <v>0.70846924200000005</v>
      </c>
      <c r="R222" s="95">
        <v>4.1510981309999995</v>
      </c>
      <c r="S222" s="96">
        <v>2.3495544937908604E-5</v>
      </c>
      <c r="T222" s="96">
        <v>7.5786920458307945E-7</v>
      </c>
      <c r="U222" s="96">
        <v>1.4944695107337387E-7</v>
      </c>
    </row>
    <row r="223" spans="2:21">
      <c r="B223" s="88" t="s">
        <v>865</v>
      </c>
      <c r="C223" s="85" t="s">
        <v>866</v>
      </c>
      <c r="D223" s="98" t="s">
        <v>134</v>
      </c>
      <c r="E223" s="98" t="s">
        <v>362</v>
      </c>
      <c r="F223" s="85" t="s">
        <v>591</v>
      </c>
      <c r="G223" s="98" t="s">
        <v>420</v>
      </c>
      <c r="H223" s="85" t="s">
        <v>633</v>
      </c>
      <c r="I223" s="85" t="s">
        <v>366</v>
      </c>
      <c r="J223" s="85"/>
      <c r="K223" s="95">
        <v>4.5799999999997825</v>
      </c>
      <c r="L223" s="98" t="s">
        <v>178</v>
      </c>
      <c r="M223" s="99">
        <v>5.6500000000000002E-2</v>
      </c>
      <c r="N223" s="99">
        <v>2.5600000000002888E-2</v>
      </c>
      <c r="O223" s="95">
        <v>476432.4987</v>
      </c>
      <c r="P223" s="97">
        <v>116.21</v>
      </c>
      <c r="Q223" s="85"/>
      <c r="R223" s="95">
        <v>553.66222791400003</v>
      </c>
      <c r="S223" s="96">
        <v>5.1287040216243451E-3</v>
      </c>
      <c r="T223" s="96">
        <v>1.0108254226594166E-4</v>
      </c>
      <c r="U223" s="96">
        <v>1.9932829645322289E-5</v>
      </c>
    </row>
    <row r="224" spans="2:21">
      <c r="B224" s="88" t="s">
        <v>867</v>
      </c>
      <c r="C224" s="85" t="s">
        <v>868</v>
      </c>
      <c r="D224" s="98" t="s">
        <v>134</v>
      </c>
      <c r="E224" s="98" t="s">
        <v>362</v>
      </c>
      <c r="F224" s="85" t="s">
        <v>594</v>
      </c>
      <c r="G224" s="98" t="s">
        <v>420</v>
      </c>
      <c r="H224" s="85" t="s">
        <v>633</v>
      </c>
      <c r="I224" s="85" t="s">
        <v>366</v>
      </c>
      <c r="J224" s="85"/>
      <c r="K224" s="95">
        <v>3.2999999999995264</v>
      </c>
      <c r="L224" s="98" t="s">
        <v>178</v>
      </c>
      <c r="M224" s="99">
        <v>3.7000000000000005E-2</v>
      </c>
      <c r="N224" s="99">
        <v>1.769999999999692E-2</v>
      </c>
      <c r="O224" s="95">
        <v>2357323.4540220001</v>
      </c>
      <c r="P224" s="97">
        <v>107.45</v>
      </c>
      <c r="Q224" s="85"/>
      <c r="R224" s="95">
        <v>2532.944053614</v>
      </c>
      <c r="S224" s="96">
        <v>1.0427034703235138E-2</v>
      </c>
      <c r="T224" s="96">
        <v>4.6244155994053595E-4</v>
      </c>
      <c r="U224" s="96">
        <v>9.1190512511650563E-5</v>
      </c>
    </row>
    <row r="225" spans="2:21">
      <c r="B225" s="88" t="s">
        <v>869</v>
      </c>
      <c r="C225" s="85" t="s">
        <v>870</v>
      </c>
      <c r="D225" s="98" t="s">
        <v>134</v>
      </c>
      <c r="E225" s="98" t="s">
        <v>362</v>
      </c>
      <c r="F225" s="85" t="s">
        <v>871</v>
      </c>
      <c r="G225" s="98" t="s">
        <v>420</v>
      </c>
      <c r="H225" s="85" t="s">
        <v>633</v>
      </c>
      <c r="I225" s="85" t="s">
        <v>174</v>
      </c>
      <c r="J225" s="85"/>
      <c r="K225" s="95">
        <v>1.8199999999999998</v>
      </c>
      <c r="L225" s="98" t="s">
        <v>178</v>
      </c>
      <c r="M225" s="99">
        <v>4.4500000000000005E-2</v>
      </c>
      <c r="N225" s="99">
        <v>4.4499999999999991E-2</v>
      </c>
      <c r="O225" s="95">
        <v>0.8</v>
      </c>
      <c r="P225" s="97">
        <v>101.19</v>
      </c>
      <c r="Q225" s="85"/>
      <c r="R225" s="95">
        <v>8.1000000000000006E-4</v>
      </c>
      <c r="S225" s="96">
        <v>7.1454980359924298E-10</v>
      </c>
      <c r="T225" s="96">
        <v>1.4788232808276496E-10</v>
      </c>
      <c r="U225" s="96">
        <v>2.9161447537322232E-11</v>
      </c>
    </row>
    <row r="226" spans="2:21">
      <c r="B226" s="88" t="s">
        <v>872</v>
      </c>
      <c r="C226" s="85" t="s">
        <v>873</v>
      </c>
      <c r="D226" s="98" t="s">
        <v>134</v>
      </c>
      <c r="E226" s="98" t="s">
        <v>362</v>
      </c>
      <c r="F226" s="85" t="s">
        <v>874</v>
      </c>
      <c r="G226" s="98" t="s">
        <v>416</v>
      </c>
      <c r="H226" s="85" t="s">
        <v>633</v>
      </c>
      <c r="I226" s="85" t="s">
        <v>366</v>
      </c>
      <c r="J226" s="85"/>
      <c r="K226" s="95">
        <v>2.8700000000000552</v>
      </c>
      <c r="L226" s="98" t="s">
        <v>178</v>
      </c>
      <c r="M226" s="99">
        <v>2.9500000000000002E-2</v>
      </c>
      <c r="N226" s="99">
        <v>1.8599999999999683E-2</v>
      </c>
      <c r="O226" s="95">
        <v>7295209.7334850002</v>
      </c>
      <c r="P226" s="97">
        <v>103.91</v>
      </c>
      <c r="Q226" s="85"/>
      <c r="R226" s="95">
        <v>7580.4524361339991</v>
      </c>
      <c r="S226" s="96">
        <v>3.4000943364986831E-2</v>
      </c>
      <c r="T226" s="96">
        <v>1.3839690792298307E-3</v>
      </c>
      <c r="U226" s="96">
        <v>2.7290983459936802E-4</v>
      </c>
    </row>
    <row r="227" spans="2:21">
      <c r="B227" s="88" t="s">
        <v>875</v>
      </c>
      <c r="C227" s="85" t="s">
        <v>876</v>
      </c>
      <c r="D227" s="98" t="s">
        <v>134</v>
      </c>
      <c r="E227" s="98" t="s">
        <v>362</v>
      </c>
      <c r="F227" s="85" t="s">
        <v>523</v>
      </c>
      <c r="G227" s="98" t="s">
        <v>487</v>
      </c>
      <c r="H227" s="85" t="s">
        <v>633</v>
      </c>
      <c r="I227" s="85" t="s">
        <v>174</v>
      </c>
      <c r="J227" s="85"/>
      <c r="K227" s="95">
        <v>8.6699999999998383</v>
      </c>
      <c r="L227" s="98" t="s">
        <v>178</v>
      </c>
      <c r="M227" s="99">
        <v>3.4300000000000004E-2</v>
      </c>
      <c r="N227" s="99">
        <v>3.3099999999999644E-2</v>
      </c>
      <c r="O227" s="95">
        <v>10865451.276694</v>
      </c>
      <c r="P227" s="97">
        <v>102.1</v>
      </c>
      <c r="Q227" s="85"/>
      <c r="R227" s="95">
        <v>11093.62575474</v>
      </c>
      <c r="S227" s="96">
        <v>4.2797586563313374E-2</v>
      </c>
      <c r="T227" s="96">
        <v>2.0253718561603355E-3</v>
      </c>
      <c r="U227" s="96">
        <v>3.9939035240189777E-4</v>
      </c>
    </row>
    <row r="228" spans="2:21">
      <c r="B228" s="88" t="s">
        <v>877</v>
      </c>
      <c r="C228" s="85" t="s">
        <v>878</v>
      </c>
      <c r="D228" s="98" t="s">
        <v>134</v>
      </c>
      <c r="E228" s="98" t="s">
        <v>362</v>
      </c>
      <c r="F228" s="85" t="s">
        <v>662</v>
      </c>
      <c r="G228" s="98" t="s">
        <v>420</v>
      </c>
      <c r="H228" s="85" t="s">
        <v>633</v>
      </c>
      <c r="I228" s="85" t="s">
        <v>174</v>
      </c>
      <c r="J228" s="85"/>
      <c r="K228" s="95">
        <v>3.3700000000604144</v>
      </c>
      <c r="L228" s="98" t="s">
        <v>178</v>
      </c>
      <c r="M228" s="99">
        <v>7.0499999999999993E-2</v>
      </c>
      <c r="N228" s="99">
        <v>2.6000000001132766E-2</v>
      </c>
      <c r="O228" s="95">
        <v>4512.1386780000003</v>
      </c>
      <c r="P228" s="97">
        <v>117.39</v>
      </c>
      <c r="Q228" s="85"/>
      <c r="R228" s="95">
        <v>5.2968000639999993</v>
      </c>
      <c r="S228" s="96">
        <v>9.7580515481041713E-6</v>
      </c>
      <c r="T228" s="96">
        <v>9.6704089488056584E-7</v>
      </c>
      <c r="U228" s="96">
        <v>1.9069426812595183E-7</v>
      </c>
    </row>
    <row r="229" spans="2:21">
      <c r="B229" s="88" t="s">
        <v>879</v>
      </c>
      <c r="C229" s="85" t="s">
        <v>880</v>
      </c>
      <c r="D229" s="98" t="s">
        <v>134</v>
      </c>
      <c r="E229" s="98" t="s">
        <v>362</v>
      </c>
      <c r="F229" s="85" t="s">
        <v>665</v>
      </c>
      <c r="G229" s="98" t="s">
        <v>455</v>
      </c>
      <c r="H229" s="85" t="s">
        <v>633</v>
      </c>
      <c r="I229" s="85" t="s">
        <v>366</v>
      </c>
      <c r="J229" s="85"/>
      <c r="K229" s="95">
        <v>3.2099999999998157</v>
      </c>
      <c r="L229" s="98" t="s">
        <v>178</v>
      </c>
      <c r="M229" s="99">
        <v>4.1399999999999999E-2</v>
      </c>
      <c r="N229" s="99">
        <v>3.4899999999996878E-2</v>
      </c>
      <c r="O229" s="95">
        <v>5461221.9095559986</v>
      </c>
      <c r="P229" s="97">
        <v>103.14</v>
      </c>
      <c r="Q229" s="85"/>
      <c r="R229" s="95">
        <v>5632.7042782239996</v>
      </c>
      <c r="S229" s="96">
        <v>7.5472008300162896E-3</v>
      </c>
      <c r="T229" s="96">
        <v>1.028367187735204E-3</v>
      </c>
      <c r="U229" s="96">
        <v>2.0278742012676496E-4</v>
      </c>
    </row>
    <row r="230" spans="2:21">
      <c r="B230" s="88" t="s">
        <v>881</v>
      </c>
      <c r="C230" s="85" t="s">
        <v>882</v>
      </c>
      <c r="D230" s="98" t="s">
        <v>134</v>
      </c>
      <c r="E230" s="98" t="s">
        <v>362</v>
      </c>
      <c r="F230" s="85" t="s">
        <v>665</v>
      </c>
      <c r="G230" s="98" t="s">
        <v>455</v>
      </c>
      <c r="H230" s="85" t="s">
        <v>633</v>
      </c>
      <c r="I230" s="85" t="s">
        <v>366</v>
      </c>
      <c r="J230" s="85"/>
      <c r="K230" s="95">
        <v>5.8799999999999111</v>
      </c>
      <c r="L230" s="98" t="s">
        <v>178</v>
      </c>
      <c r="M230" s="99">
        <v>2.5000000000000001E-2</v>
      </c>
      <c r="N230" s="99">
        <v>5.0499999999999136E-2</v>
      </c>
      <c r="O230" s="95">
        <v>13831932.467202999</v>
      </c>
      <c r="P230" s="97">
        <v>86.93</v>
      </c>
      <c r="Q230" s="85"/>
      <c r="R230" s="95">
        <v>12024.098587040999</v>
      </c>
      <c r="S230" s="96">
        <v>2.252988900685738E-2</v>
      </c>
      <c r="T230" s="96">
        <v>2.1952490026522315E-3</v>
      </c>
      <c r="U230" s="96">
        <v>4.3288903719702025E-4</v>
      </c>
    </row>
    <row r="231" spans="2:21">
      <c r="B231" s="88" t="s">
        <v>883</v>
      </c>
      <c r="C231" s="85" t="s">
        <v>884</v>
      </c>
      <c r="D231" s="98" t="s">
        <v>134</v>
      </c>
      <c r="E231" s="98" t="s">
        <v>362</v>
      </c>
      <c r="F231" s="85" t="s">
        <v>665</v>
      </c>
      <c r="G231" s="98" t="s">
        <v>455</v>
      </c>
      <c r="H231" s="85" t="s">
        <v>633</v>
      </c>
      <c r="I231" s="85" t="s">
        <v>366</v>
      </c>
      <c r="J231" s="85"/>
      <c r="K231" s="95">
        <v>4.4800000000000857</v>
      </c>
      <c r="L231" s="98" t="s">
        <v>178</v>
      </c>
      <c r="M231" s="99">
        <v>3.5499999999999997E-2</v>
      </c>
      <c r="N231" s="99">
        <v>4.4900000000001203E-2</v>
      </c>
      <c r="O231" s="95">
        <v>6653323.3782719998</v>
      </c>
      <c r="P231" s="97">
        <v>96.96</v>
      </c>
      <c r="Q231" s="85"/>
      <c r="R231" s="95">
        <v>6451.0620514780012</v>
      </c>
      <c r="S231" s="96">
        <v>9.3625176648907873E-3</v>
      </c>
      <c r="T231" s="96">
        <v>1.17777540096166E-3</v>
      </c>
      <c r="U231" s="96">
        <v>2.3224976243726671E-4</v>
      </c>
    </row>
    <row r="232" spans="2:21">
      <c r="B232" s="88" t="s">
        <v>885</v>
      </c>
      <c r="C232" s="85" t="s">
        <v>886</v>
      </c>
      <c r="D232" s="98" t="s">
        <v>134</v>
      </c>
      <c r="E232" s="98" t="s">
        <v>362</v>
      </c>
      <c r="F232" s="85" t="s">
        <v>887</v>
      </c>
      <c r="G232" s="98" t="s">
        <v>420</v>
      </c>
      <c r="H232" s="85" t="s">
        <v>633</v>
      </c>
      <c r="I232" s="85" t="s">
        <v>366</v>
      </c>
      <c r="J232" s="85"/>
      <c r="K232" s="95">
        <v>4.9299999999998114</v>
      </c>
      <c r="L232" s="98" t="s">
        <v>178</v>
      </c>
      <c r="M232" s="99">
        <v>3.9E-2</v>
      </c>
      <c r="N232" s="99">
        <v>4.7799999999997615E-2</v>
      </c>
      <c r="O232" s="95">
        <v>10336467.744018</v>
      </c>
      <c r="P232" s="97">
        <v>97.3</v>
      </c>
      <c r="Q232" s="85"/>
      <c r="R232" s="95">
        <v>10057.38311493</v>
      </c>
      <c r="S232" s="96">
        <v>2.455859664999881E-2</v>
      </c>
      <c r="T232" s="96">
        <v>1.8361842338964678E-3</v>
      </c>
      <c r="U232" s="96">
        <v>3.6208376551701433E-4</v>
      </c>
    </row>
    <row r="233" spans="2:21">
      <c r="B233" s="88" t="s">
        <v>888</v>
      </c>
      <c r="C233" s="85" t="s">
        <v>889</v>
      </c>
      <c r="D233" s="98" t="s">
        <v>134</v>
      </c>
      <c r="E233" s="98" t="s">
        <v>362</v>
      </c>
      <c r="F233" s="85" t="s">
        <v>890</v>
      </c>
      <c r="G233" s="98" t="s">
        <v>455</v>
      </c>
      <c r="H233" s="85" t="s">
        <v>633</v>
      </c>
      <c r="I233" s="85" t="s">
        <v>366</v>
      </c>
      <c r="J233" s="85"/>
      <c r="K233" s="95">
        <v>1.7299999999999007</v>
      </c>
      <c r="L233" s="98" t="s">
        <v>178</v>
      </c>
      <c r="M233" s="99">
        <v>1.47E-2</v>
      </c>
      <c r="N233" s="99">
        <v>1.3799999999999972E-2</v>
      </c>
      <c r="O233" s="95">
        <v>6728460.5859539993</v>
      </c>
      <c r="P233" s="97">
        <v>100.2</v>
      </c>
      <c r="Q233" s="85"/>
      <c r="R233" s="95">
        <v>6741.9175065789996</v>
      </c>
      <c r="S233" s="96">
        <v>2.0533306313358063E-2</v>
      </c>
      <c r="T233" s="96">
        <v>1.2308771069319165E-3</v>
      </c>
      <c r="U233" s="96">
        <v>2.4272107860377504E-4</v>
      </c>
    </row>
    <row r="234" spans="2:21">
      <c r="B234" s="88" t="s">
        <v>891</v>
      </c>
      <c r="C234" s="85" t="s">
        <v>892</v>
      </c>
      <c r="D234" s="98" t="s">
        <v>134</v>
      </c>
      <c r="E234" s="98" t="s">
        <v>362</v>
      </c>
      <c r="F234" s="85" t="s">
        <v>890</v>
      </c>
      <c r="G234" s="98" t="s">
        <v>455</v>
      </c>
      <c r="H234" s="85" t="s">
        <v>633</v>
      </c>
      <c r="I234" s="85" t="s">
        <v>366</v>
      </c>
      <c r="J234" s="85"/>
      <c r="K234" s="95">
        <v>3.1000000000002039</v>
      </c>
      <c r="L234" s="98" t="s">
        <v>178</v>
      </c>
      <c r="M234" s="99">
        <v>2.1600000000000001E-2</v>
      </c>
      <c r="N234" s="99">
        <v>2.440000000000149E-2</v>
      </c>
      <c r="O234" s="95">
        <v>5906762.1227200003</v>
      </c>
      <c r="P234" s="97">
        <v>99.75</v>
      </c>
      <c r="Q234" s="85"/>
      <c r="R234" s="95">
        <v>5891.9952156480003</v>
      </c>
      <c r="S234" s="96">
        <v>7.4389378309465733E-3</v>
      </c>
      <c r="T234" s="96">
        <v>1.0757061352377026E-3</v>
      </c>
      <c r="U234" s="96">
        <v>2.1212235724848484E-4</v>
      </c>
    </row>
    <row r="235" spans="2:21">
      <c r="B235" s="88" t="s">
        <v>893</v>
      </c>
      <c r="C235" s="85" t="s">
        <v>894</v>
      </c>
      <c r="D235" s="98" t="s">
        <v>134</v>
      </c>
      <c r="E235" s="98" t="s">
        <v>362</v>
      </c>
      <c r="F235" s="85" t="s">
        <v>839</v>
      </c>
      <c r="G235" s="98" t="s">
        <v>165</v>
      </c>
      <c r="H235" s="85" t="s">
        <v>633</v>
      </c>
      <c r="I235" s="85" t="s">
        <v>174</v>
      </c>
      <c r="J235" s="85"/>
      <c r="K235" s="95">
        <v>2.5799999999997678</v>
      </c>
      <c r="L235" s="98" t="s">
        <v>178</v>
      </c>
      <c r="M235" s="99">
        <v>2.4E-2</v>
      </c>
      <c r="N235" s="99">
        <v>1.7899999999999933E-2</v>
      </c>
      <c r="O235" s="95">
        <v>4495031.1410459997</v>
      </c>
      <c r="P235" s="97">
        <v>101.81</v>
      </c>
      <c r="Q235" s="85"/>
      <c r="R235" s="95">
        <v>4576.3912047570002</v>
      </c>
      <c r="S235" s="96">
        <v>1.2170458661218424E-2</v>
      </c>
      <c r="T235" s="96">
        <v>8.3551529083574654E-4</v>
      </c>
      <c r="U235" s="96">
        <v>1.6475826176269644E-4</v>
      </c>
    </row>
    <row r="236" spans="2:21">
      <c r="B236" s="88" t="s">
        <v>895</v>
      </c>
      <c r="C236" s="85" t="s">
        <v>896</v>
      </c>
      <c r="D236" s="98" t="s">
        <v>134</v>
      </c>
      <c r="E236" s="98" t="s">
        <v>362</v>
      </c>
      <c r="F236" s="85" t="s">
        <v>897</v>
      </c>
      <c r="G236" s="98" t="s">
        <v>420</v>
      </c>
      <c r="H236" s="85" t="s">
        <v>633</v>
      </c>
      <c r="I236" s="85" t="s">
        <v>366</v>
      </c>
      <c r="J236" s="85"/>
      <c r="K236" s="95">
        <v>1.3899999999999963</v>
      </c>
      <c r="L236" s="98" t="s">
        <v>178</v>
      </c>
      <c r="M236" s="99">
        <v>5.0999999999999997E-2</v>
      </c>
      <c r="N236" s="99">
        <v>2.5099999999999689E-2</v>
      </c>
      <c r="O236" s="95">
        <v>19790205.091793001</v>
      </c>
      <c r="P236" s="97">
        <v>103.6</v>
      </c>
      <c r="Q236" s="85"/>
      <c r="R236" s="95">
        <v>20502.651814713001</v>
      </c>
      <c r="S236" s="96">
        <v>2.5961176822501642E-2</v>
      </c>
      <c r="T236" s="96">
        <v>3.7431850397902275E-3</v>
      </c>
      <c r="U236" s="96">
        <v>7.3813210527251549E-4</v>
      </c>
    </row>
    <row r="237" spans="2:21">
      <c r="B237" s="88" t="s">
        <v>898</v>
      </c>
      <c r="C237" s="85" t="s">
        <v>899</v>
      </c>
      <c r="D237" s="98" t="s">
        <v>134</v>
      </c>
      <c r="E237" s="98" t="s">
        <v>362</v>
      </c>
      <c r="F237" s="85" t="s">
        <v>900</v>
      </c>
      <c r="G237" s="98" t="s">
        <v>420</v>
      </c>
      <c r="H237" s="85" t="s">
        <v>633</v>
      </c>
      <c r="I237" s="85" t="s">
        <v>366</v>
      </c>
      <c r="J237" s="85"/>
      <c r="K237" s="95">
        <v>5.210000000007649</v>
      </c>
      <c r="L237" s="98" t="s">
        <v>178</v>
      </c>
      <c r="M237" s="99">
        <v>2.6200000000000001E-2</v>
      </c>
      <c r="N237" s="99">
        <v>2.8700000000089241E-2</v>
      </c>
      <c r="O237" s="95">
        <v>31555.536040999999</v>
      </c>
      <c r="P237" s="97">
        <v>99.43</v>
      </c>
      <c r="Q237" s="85"/>
      <c r="R237" s="95">
        <v>31.375668656000002</v>
      </c>
      <c r="S237" s="96">
        <v>1.2467714498336612E-4</v>
      </c>
      <c r="T237" s="96">
        <v>5.7282801555589104E-6</v>
      </c>
      <c r="U237" s="96">
        <v>1.1295801425436413E-6</v>
      </c>
    </row>
    <row r="238" spans="2:21">
      <c r="B238" s="88" t="s">
        <v>901</v>
      </c>
      <c r="C238" s="85" t="s">
        <v>902</v>
      </c>
      <c r="D238" s="98" t="s">
        <v>134</v>
      </c>
      <c r="E238" s="98" t="s">
        <v>362</v>
      </c>
      <c r="F238" s="85" t="s">
        <v>900</v>
      </c>
      <c r="G238" s="98" t="s">
        <v>420</v>
      </c>
      <c r="H238" s="85" t="s">
        <v>633</v>
      </c>
      <c r="I238" s="85" t="s">
        <v>366</v>
      </c>
      <c r="J238" s="85"/>
      <c r="K238" s="95">
        <v>3.3300000000000924</v>
      </c>
      <c r="L238" s="98" t="s">
        <v>178</v>
      </c>
      <c r="M238" s="99">
        <v>3.3500000000000002E-2</v>
      </c>
      <c r="N238" s="99">
        <v>1.8800000000000757E-2</v>
      </c>
      <c r="O238" s="95">
        <v>5447158.9173849998</v>
      </c>
      <c r="P238" s="97">
        <v>104.92</v>
      </c>
      <c r="Q238" s="95">
        <v>91.239911489000008</v>
      </c>
      <c r="R238" s="95">
        <v>5806.3990476620011</v>
      </c>
      <c r="S238" s="96">
        <v>1.1324174437061296E-2</v>
      </c>
      <c r="T238" s="96">
        <v>1.0600787764763037E-3</v>
      </c>
      <c r="U238" s="96">
        <v>2.0904074223352244E-4</v>
      </c>
    </row>
    <row r="239" spans="2:21">
      <c r="B239" s="88" t="s">
        <v>903</v>
      </c>
      <c r="C239" s="85" t="s">
        <v>904</v>
      </c>
      <c r="D239" s="98" t="s">
        <v>134</v>
      </c>
      <c r="E239" s="98" t="s">
        <v>362</v>
      </c>
      <c r="F239" s="85" t="s">
        <v>632</v>
      </c>
      <c r="G239" s="98" t="s">
        <v>370</v>
      </c>
      <c r="H239" s="85" t="s">
        <v>677</v>
      </c>
      <c r="I239" s="85" t="s">
        <v>174</v>
      </c>
      <c r="J239" s="85"/>
      <c r="K239" s="95">
        <v>1.4200000000000483</v>
      </c>
      <c r="L239" s="98" t="s">
        <v>178</v>
      </c>
      <c r="M239" s="99">
        <v>2.81E-2</v>
      </c>
      <c r="N239" s="99">
        <v>1.2100000000000244E-2</v>
      </c>
      <c r="O239" s="95">
        <v>807547.32863500004</v>
      </c>
      <c r="P239" s="97">
        <v>102.42</v>
      </c>
      <c r="Q239" s="85"/>
      <c r="R239" s="95">
        <v>827.08994753799993</v>
      </c>
      <c r="S239" s="96">
        <v>8.3659386772231888E-3</v>
      </c>
      <c r="T239" s="96">
        <v>1.5100245305650785E-4</v>
      </c>
      <c r="U239" s="96">
        <v>2.9776716189846886E-5</v>
      </c>
    </row>
    <row r="240" spans="2:21">
      <c r="B240" s="88" t="s">
        <v>905</v>
      </c>
      <c r="C240" s="85" t="s">
        <v>906</v>
      </c>
      <c r="D240" s="98" t="s">
        <v>134</v>
      </c>
      <c r="E240" s="98" t="s">
        <v>362</v>
      </c>
      <c r="F240" s="85" t="s">
        <v>680</v>
      </c>
      <c r="G240" s="98" t="s">
        <v>420</v>
      </c>
      <c r="H240" s="85" t="s">
        <v>677</v>
      </c>
      <c r="I240" s="85" t="s">
        <v>174</v>
      </c>
      <c r="J240" s="85"/>
      <c r="K240" s="95">
        <v>1.66</v>
      </c>
      <c r="L240" s="98" t="s">
        <v>178</v>
      </c>
      <c r="M240" s="99">
        <v>0.05</v>
      </c>
      <c r="N240" s="99">
        <v>2.3399999999999997E-2</v>
      </c>
      <c r="O240" s="95">
        <v>0.4</v>
      </c>
      <c r="P240" s="97">
        <v>105.72</v>
      </c>
      <c r="Q240" s="85"/>
      <c r="R240" s="95">
        <v>4.2999999999999999E-4</v>
      </c>
      <c r="S240" s="96">
        <v>3.2653061224489797E-9</v>
      </c>
      <c r="T240" s="96">
        <v>7.8505433426653003E-11</v>
      </c>
      <c r="U240" s="96">
        <v>1.548076844573896E-11</v>
      </c>
    </row>
    <row r="241" spans="2:21">
      <c r="B241" s="88" t="s">
        <v>907</v>
      </c>
      <c r="C241" s="85" t="s">
        <v>908</v>
      </c>
      <c r="D241" s="98" t="s">
        <v>134</v>
      </c>
      <c r="E241" s="98" t="s">
        <v>362</v>
      </c>
      <c r="F241" s="85" t="s">
        <v>680</v>
      </c>
      <c r="G241" s="98" t="s">
        <v>420</v>
      </c>
      <c r="H241" s="85" t="s">
        <v>677</v>
      </c>
      <c r="I241" s="85" t="s">
        <v>174</v>
      </c>
      <c r="J241" s="85"/>
      <c r="K241" s="95">
        <v>2.1000000002618489</v>
      </c>
      <c r="L241" s="98" t="s">
        <v>178</v>
      </c>
      <c r="M241" s="99">
        <v>4.6500000000000007E-2</v>
      </c>
      <c r="N241" s="99">
        <v>2.3500000001309248E-2</v>
      </c>
      <c r="O241" s="95">
        <v>1800.5654609999997</v>
      </c>
      <c r="P241" s="97">
        <v>106.05</v>
      </c>
      <c r="Q241" s="85"/>
      <c r="R241" s="95">
        <v>1.9094991049999999</v>
      </c>
      <c r="S241" s="96">
        <v>1.1184270850594274E-5</v>
      </c>
      <c r="T241" s="96">
        <v>3.4861873224611857E-7</v>
      </c>
      <c r="U241" s="96">
        <v>6.8745380213606476E-8</v>
      </c>
    </row>
    <row r="242" spans="2:21">
      <c r="B242" s="88" t="s">
        <v>909</v>
      </c>
      <c r="C242" s="85" t="s">
        <v>910</v>
      </c>
      <c r="D242" s="98" t="s">
        <v>134</v>
      </c>
      <c r="E242" s="98" t="s">
        <v>362</v>
      </c>
      <c r="F242" s="85" t="s">
        <v>911</v>
      </c>
      <c r="G242" s="98" t="s">
        <v>487</v>
      </c>
      <c r="H242" s="85" t="s">
        <v>677</v>
      </c>
      <c r="I242" s="85" t="s">
        <v>174</v>
      </c>
      <c r="J242" s="85"/>
      <c r="K242" s="95">
        <v>5.969999999999839</v>
      </c>
      <c r="L242" s="98" t="s">
        <v>178</v>
      </c>
      <c r="M242" s="99">
        <v>3.27E-2</v>
      </c>
      <c r="N242" s="99">
        <v>2.6999999999998532E-2</v>
      </c>
      <c r="O242" s="95">
        <v>4550612.3668839997</v>
      </c>
      <c r="P242" s="97">
        <v>104.62</v>
      </c>
      <c r="Q242" s="85"/>
      <c r="R242" s="95">
        <v>4760.8507953409999</v>
      </c>
      <c r="S242" s="96">
        <v>2.0406333483784751E-2</v>
      </c>
      <c r="T242" s="96">
        <v>8.6919222132062987E-4</v>
      </c>
      <c r="U242" s="96">
        <v>1.7139913666833995E-4</v>
      </c>
    </row>
    <row r="243" spans="2:21">
      <c r="B243" s="88" t="s">
        <v>912</v>
      </c>
      <c r="C243" s="85" t="s">
        <v>913</v>
      </c>
      <c r="D243" s="98" t="s">
        <v>134</v>
      </c>
      <c r="E243" s="98" t="s">
        <v>362</v>
      </c>
      <c r="F243" s="85" t="s">
        <v>914</v>
      </c>
      <c r="G243" s="98" t="s">
        <v>915</v>
      </c>
      <c r="H243" s="85" t="s">
        <v>707</v>
      </c>
      <c r="I243" s="85" t="s">
        <v>174</v>
      </c>
      <c r="J243" s="85"/>
      <c r="K243" s="95">
        <v>5.6500000000001362</v>
      </c>
      <c r="L243" s="98" t="s">
        <v>178</v>
      </c>
      <c r="M243" s="99">
        <v>4.4500000000000005E-2</v>
      </c>
      <c r="N243" s="99">
        <v>3.2600000000000733E-2</v>
      </c>
      <c r="O243" s="95">
        <v>10173101.005938999</v>
      </c>
      <c r="P243" s="97">
        <v>108.06</v>
      </c>
      <c r="Q243" s="85"/>
      <c r="R243" s="95">
        <v>10993.05305997</v>
      </c>
      <c r="S243" s="96">
        <v>3.418380714361223E-2</v>
      </c>
      <c r="T243" s="96">
        <v>2.0070102212910207E-3</v>
      </c>
      <c r="U243" s="96">
        <v>3.9576955565841324E-4</v>
      </c>
    </row>
    <row r="244" spans="2:21">
      <c r="B244" s="88" t="s">
        <v>916</v>
      </c>
      <c r="C244" s="85" t="s">
        <v>917</v>
      </c>
      <c r="D244" s="98" t="s">
        <v>134</v>
      </c>
      <c r="E244" s="98" t="s">
        <v>362</v>
      </c>
      <c r="F244" s="85" t="s">
        <v>918</v>
      </c>
      <c r="G244" s="98" t="s">
        <v>420</v>
      </c>
      <c r="H244" s="85" t="s">
        <v>707</v>
      </c>
      <c r="I244" s="85" t="s">
        <v>174</v>
      </c>
      <c r="J244" s="85"/>
      <c r="K244" s="95">
        <v>4.1500000000002428</v>
      </c>
      <c r="L244" s="98" t="s">
        <v>178</v>
      </c>
      <c r="M244" s="99">
        <v>4.2000000000000003E-2</v>
      </c>
      <c r="N244" s="99">
        <v>8.5300000000004539E-2</v>
      </c>
      <c r="O244" s="95">
        <v>8741855.2767719999</v>
      </c>
      <c r="P244" s="97">
        <v>84.76</v>
      </c>
      <c r="Q244" s="85"/>
      <c r="R244" s="95">
        <v>7409.5965320880005</v>
      </c>
      <c r="S244" s="96">
        <v>1.4508803683146183E-2</v>
      </c>
      <c r="T244" s="96">
        <v>1.352775784344636E-3</v>
      </c>
      <c r="U244" s="96">
        <v>2.6675871672001105E-4</v>
      </c>
    </row>
    <row r="245" spans="2:21">
      <c r="B245" s="88" t="s">
        <v>919</v>
      </c>
      <c r="C245" s="85" t="s">
        <v>920</v>
      </c>
      <c r="D245" s="98" t="s">
        <v>134</v>
      </c>
      <c r="E245" s="98" t="s">
        <v>362</v>
      </c>
      <c r="F245" s="85" t="s">
        <v>918</v>
      </c>
      <c r="G245" s="98" t="s">
        <v>420</v>
      </c>
      <c r="H245" s="85" t="s">
        <v>707</v>
      </c>
      <c r="I245" s="85" t="s">
        <v>174</v>
      </c>
      <c r="J245" s="85"/>
      <c r="K245" s="95">
        <v>4.7499999999998863</v>
      </c>
      <c r="L245" s="98" t="s">
        <v>178</v>
      </c>
      <c r="M245" s="99">
        <v>3.2500000000000001E-2</v>
      </c>
      <c r="N245" s="99">
        <v>5.1399999999998641E-2</v>
      </c>
      <c r="O245" s="95">
        <v>14414360.433018999</v>
      </c>
      <c r="P245" s="97">
        <v>92.31</v>
      </c>
      <c r="Q245" s="85"/>
      <c r="R245" s="95">
        <v>13305.895637770003</v>
      </c>
      <c r="S245" s="96">
        <v>1.9213024693489674E-2</v>
      </c>
      <c r="T245" s="96">
        <v>2.4292676841231294E-3</v>
      </c>
      <c r="U245" s="96">
        <v>4.7903602170112919E-4</v>
      </c>
    </row>
    <row r="246" spans="2:21">
      <c r="B246" s="88" t="s">
        <v>921</v>
      </c>
      <c r="C246" s="85" t="s">
        <v>922</v>
      </c>
      <c r="D246" s="98" t="s">
        <v>134</v>
      </c>
      <c r="E246" s="98" t="s">
        <v>362</v>
      </c>
      <c r="F246" s="85" t="s">
        <v>712</v>
      </c>
      <c r="G246" s="98" t="s">
        <v>416</v>
      </c>
      <c r="H246" s="85" t="s">
        <v>707</v>
      </c>
      <c r="I246" s="85" t="s">
        <v>174</v>
      </c>
      <c r="J246" s="85"/>
      <c r="K246" s="95">
        <v>1.3400000000001602</v>
      </c>
      <c r="L246" s="98" t="s">
        <v>178</v>
      </c>
      <c r="M246" s="99">
        <v>3.3000000000000002E-2</v>
      </c>
      <c r="N246" s="99">
        <v>2.6300000000000802E-2</v>
      </c>
      <c r="O246" s="95">
        <v>3076439.2437669998</v>
      </c>
      <c r="P246" s="97">
        <v>101.34</v>
      </c>
      <c r="Q246" s="85"/>
      <c r="R246" s="95">
        <v>3117.663426825</v>
      </c>
      <c r="S246" s="96">
        <v>7.3640739278171162E-3</v>
      </c>
      <c r="T246" s="96">
        <v>5.6919422930539745E-4</v>
      </c>
      <c r="U246" s="96">
        <v>1.1224145488936478E-4</v>
      </c>
    </row>
    <row r="247" spans="2:21">
      <c r="B247" s="88" t="s">
        <v>923</v>
      </c>
      <c r="C247" s="85" t="s">
        <v>924</v>
      </c>
      <c r="D247" s="98" t="s">
        <v>134</v>
      </c>
      <c r="E247" s="98" t="s">
        <v>362</v>
      </c>
      <c r="F247" s="85" t="s">
        <v>718</v>
      </c>
      <c r="G247" s="98" t="s">
        <v>540</v>
      </c>
      <c r="H247" s="85" t="s">
        <v>707</v>
      </c>
      <c r="I247" s="85" t="s">
        <v>366</v>
      </c>
      <c r="J247" s="85"/>
      <c r="K247" s="95">
        <v>1.6800000000000723</v>
      </c>
      <c r="L247" s="98" t="s">
        <v>178</v>
      </c>
      <c r="M247" s="99">
        <v>0.06</v>
      </c>
      <c r="N247" s="99">
        <v>1.6300000000000554E-2</v>
      </c>
      <c r="O247" s="95">
        <v>8130077.579744</v>
      </c>
      <c r="P247" s="97">
        <v>109</v>
      </c>
      <c r="Q247" s="85"/>
      <c r="R247" s="95">
        <v>8861.7842928770006</v>
      </c>
      <c r="S247" s="96">
        <v>1.9813821023935356E-2</v>
      </c>
      <c r="T247" s="96">
        <v>1.6179028298739875E-3</v>
      </c>
      <c r="U247" s="96">
        <v>3.190400712886405E-4</v>
      </c>
    </row>
    <row r="248" spans="2:21">
      <c r="B248" s="88" t="s">
        <v>925</v>
      </c>
      <c r="C248" s="85" t="s">
        <v>926</v>
      </c>
      <c r="D248" s="98" t="s">
        <v>134</v>
      </c>
      <c r="E248" s="98" t="s">
        <v>362</v>
      </c>
      <c r="F248" s="85" t="s">
        <v>718</v>
      </c>
      <c r="G248" s="98" t="s">
        <v>540</v>
      </c>
      <c r="H248" s="85" t="s">
        <v>707</v>
      </c>
      <c r="I248" s="85" t="s">
        <v>366</v>
      </c>
      <c r="J248" s="85"/>
      <c r="K248" s="95">
        <v>3.2400000000059581</v>
      </c>
      <c r="L248" s="98" t="s">
        <v>178</v>
      </c>
      <c r="M248" s="99">
        <v>5.9000000000000004E-2</v>
      </c>
      <c r="N248" s="99">
        <v>2.4400000000018959E-2</v>
      </c>
      <c r="O248" s="95">
        <v>130551.680381</v>
      </c>
      <c r="P248" s="97">
        <v>113.13</v>
      </c>
      <c r="Q248" s="85"/>
      <c r="R248" s="95">
        <v>147.693116438</v>
      </c>
      <c r="S248" s="96">
        <v>1.4679465584489329E-4</v>
      </c>
      <c r="T248" s="96">
        <v>2.6964446790926323E-5</v>
      </c>
      <c r="U248" s="96">
        <v>5.3172161316424201E-6</v>
      </c>
    </row>
    <row r="249" spans="2:21">
      <c r="B249" s="88" t="s">
        <v>927</v>
      </c>
      <c r="C249" s="85" t="s">
        <v>928</v>
      </c>
      <c r="D249" s="98" t="s">
        <v>134</v>
      </c>
      <c r="E249" s="98" t="s">
        <v>362</v>
      </c>
      <c r="F249" s="85" t="s">
        <v>721</v>
      </c>
      <c r="G249" s="98" t="s">
        <v>420</v>
      </c>
      <c r="H249" s="85" t="s">
        <v>707</v>
      </c>
      <c r="I249" s="85" t="s">
        <v>366</v>
      </c>
      <c r="J249" s="85"/>
      <c r="K249" s="95">
        <v>3.67000004964058</v>
      </c>
      <c r="L249" s="98" t="s">
        <v>178</v>
      </c>
      <c r="M249" s="99">
        <v>6.9000000000000006E-2</v>
      </c>
      <c r="N249" s="99">
        <v>0.10420000103597735</v>
      </c>
      <c r="O249" s="95">
        <v>40.604401000000003</v>
      </c>
      <c r="P249" s="97">
        <v>91.29</v>
      </c>
      <c r="Q249" s="85"/>
      <c r="R249" s="95">
        <v>3.7066448000000002E-2</v>
      </c>
      <c r="S249" s="96">
        <v>6.1376654609325522E-8</v>
      </c>
      <c r="T249" s="96">
        <v>6.7672501530848731E-9</v>
      </c>
      <c r="U249" s="96">
        <v>1.3344583688233117E-9</v>
      </c>
    </row>
    <row r="250" spans="2:21">
      <c r="B250" s="88" t="s">
        <v>929</v>
      </c>
      <c r="C250" s="85" t="s">
        <v>930</v>
      </c>
      <c r="D250" s="98" t="s">
        <v>134</v>
      </c>
      <c r="E250" s="98" t="s">
        <v>362</v>
      </c>
      <c r="F250" s="85" t="s">
        <v>931</v>
      </c>
      <c r="G250" s="98" t="s">
        <v>420</v>
      </c>
      <c r="H250" s="85" t="s">
        <v>707</v>
      </c>
      <c r="I250" s="85" t="s">
        <v>174</v>
      </c>
      <c r="J250" s="85"/>
      <c r="K250" s="95">
        <v>3.5700000000001402</v>
      </c>
      <c r="L250" s="98" t="s">
        <v>178</v>
      </c>
      <c r="M250" s="99">
        <v>4.5999999999999999E-2</v>
      </c>
      <c r="N250" s="99">
        <v>8.0800000000003452E-2</v>
      </c>
      <c r="O250" s="95">
        <v>5217930.7135819998</v>
      </c>
      <c r="P250" s="97">
        <v>89.05</v>
      </c>
      <c r="Q250" s="85"/>
      <c r="R250" s="95">
        <v>4646.5672996550002</v>
      </c>
      <c r="S250" s="96">
        <v>2.062423206949407E-2</v>
      </c>
      <c r="T250" s="96">
        <v>8.4832739489657774E-4</v>
      </c>
      <c r="U250" s="96">
        <v>1.6728472658953864E-4</v>
      </c>
    </row>
    <row r="251" spans="2:21">
      <c r="B251" s="88" t="s">
        <v>932</v>
      </c>
      <c r="C251" s="85" t="s">
        <v>933</v>
      </c>
      <c r="D251" s="98" t="s">
        <v>134</v>
      </c>
      <c r="E251" s="98" t="s">
        <v>362</v>
      </c>
      <c r="F251" s="85" t="s">
        <v>934</v>
      </c>
      <c r="G251" s="98" t="s">
        <v>416</v>
      </c>
      <c r="H251" s="85" t="s">
        <v>731</v>
      </c>
      <c r="I251" s="85" t="s">
        <v>366</v>
      </c>
      <c r="J251" s="85"/>
      <c r="K251" s="95">
        <v>0.98000000000011289</v>
      </c>
      <c r="L251" s="98" t="s">
        <v>178</v>
      </c>
      <c r="M251" s="99">
        <v>4.7E-2</v>
      </c>
      <c r="N251" s="99">
        <v>1.5199999999998872E-2</v>
      </c>
      <c r="O251" s="95">
        <v>1355397.521857</v>
      </c>
      <c r="P251" s="97">
        <v>104.71</v>
      </c>
      <c r="Q251" s="85"/>
      <c r="R251" s="95">
        <v>1419.2366992579998</v>
      </c>
      <c r="S251" s="96">
        <v>2.0509477318434655E-2</v>
      </c>
      <c r="T251" s="96">
        <v>2.5911114467502708E-4</v>
      </c>
      <c r="U251" s="96">
        <v>5.1095057467227806E-5</v>
      </c>
    </row>
    <row r="252" spans="2:21">
      <c r="B252" s="84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95"/>
      <c r="P252" s="97"/>
      <c r="Q252" s="85"/>
      <c r="R252" s="85"/>
      <c r="S252" s="85"/>
      <c r="T252" s="96"/>
      <c r="U252" s="85"/>
    </row>
    <row r="253" spans="2:21">
      <c r="B253" s="103" t="s">
        <v>53</v>
      </c>
      <c r="C253" s="83"/>
      <c r="D253" s="83"/>
      <c r="E253" s="83"/>
      <c r="F253" s="83"/>
      <c r="G253" s="83"/>
      <c r="H253" s="83"/>
      <c r="I253" s="83"/>
      <c r="J253" s="83"/>
      <c r="K253" s="92">
        <v>4.5151073325456732</v>
      </c>
      <c r="L253" s="83"/>
      <c r="M253" s="83"/>
      <c r="N253" s="105">
        <v>5.0214697996120244E-2</v>
      </c>
      <c r="O253" s="92"/>
      <c r="P253" s="94"/>
      <c r="Q253" s="83"/>
      <c r="R253" s="92">
        <v>120650.641014844</v>
      </c>
      <c r="S253" s="83"/>
      <c r="T253" s="93">
        <v>2.2027281083892666E-2</v>
      </c>
      <c r="U253" s="93">
        <v>4.3436386892576184E-3</v>
      </c>
    </row>
    <row r="254" spans="2:21">
      <c r="B254" s="88" t="s">
        <v>935</v>
      </c>
      <c r="C254" s="85" t="s">
        <v>936</v>
      </c>
      <c r="D254" s="98" t="s">
        <v>134</v>
      </c>
      <c r="E254" s="98" t="s">
        <v>362</v>
      </c>
      <c r="F254" s="85" t="s">
        <v>937</v>
      </c>
      <c r="G254" s="98" t="s">
        <v>915</v>
      </c>
      <c r="H254" s="85" t="s">
        <v>438</v>
      </c>
      <c r="I254" s="85" t="s">
        <v>366</v>
      </c>
      <c r="J254" s="85"/>
      <c r="K254" s="95">
        <v>3.2899999999999654</v>
      </c>
      <c r="L254" s="98" t="s">
        <v>178</v>
      </c>
      <c r="M254" s="99">
        <v>3.49E-2</v>
      </c>
      <c r="N254" s="99">
        <v>3.8899999999999643E-2</v>
      </c>
      <c r="O254" s="95">
        <v>46507738.518816993</v>
      </c>
      <c r="P254" s="97">
        <v>101.13</v>
      </c>
      <c r="Q254" s="85"/>
      <c r="R254" s="95">
        <v>47033.277172784998</v>
      </c>
      <c r="S254" s="96">
        <v>2.1866240347440599E-2</v>
      </c>
      <c r="T254" s="96">
        <v>8.5869018835474202E-3</v>
      </c>
      <c r="U254" s="96">
        <v>1.693282030595685E-3</v>
      </c>
    </row>
    <row r="255" spans="2:21">
      <c r="B255" s="88" t="s">
        <v>938</v>
      </c>
      <c r="C255" s="85" t="s">
        <v>939</v>
      </c>
      <c r="D255" s="98" t="s">
        <v>134</v>
      </c>
      <c r="E255" s="98" t="s">
        <v>362</v>
      </c>
      <c r="F255" s="85" t="s">
        <v>940</v>
      </c>
      <c r="G255" s="98" t="s">
        <v>915</v>
      </c>
      <c r="H255" s="85" t="s">
        <v>633</v>
      </c>
      <c r="I255" s="85" t="s">
        <v>174</v>
      </c>
      <c r="J255" s="85"/>
      <c r="K255" s="95">
        <v>5.3799999999998995</v>
      </c>
      <c r="L255" s="98" t="s">
        <v>178</v>
      </c>
      <c r="M255" s="99">
        <v>4.6900000000000004E-2</v>
      </c>
      <c r="N255" s="99">
        <v>5.7499999999999024E-2</v>
      </c>
      <c r="O255" s="95">
        <v>20647846.347964998</v>
      </c>
      <c r="P255" s="97">
        <v>98.34</v>
      </c>
      <c r="Q255" s="85"/>
      <c r="R255" s="95">
        <v>20305.091959107998</v>
      </c>
      <c r="S255" s="96">
        <v>9.583360367013816E-3</v>
      </c>
      <c r="T255" s="96">
        <v>3.7071163837623725E-3</v>
      </c>
      <c r="U255" s="96">
        <v>7.3101959741485344E-4</v>
      </c>
    </row>
    <row r="256" spans="2:21">
      <c r="B256" s="88" t="s">
        <v>941</v>
      </c>
      <c r="C256" s="85" t="s">
        <v>942</v>
      </c>
      <c r="D256" s="98" t="s">
        <v>134</v>
      </c>
      <c r="E256" s="98" t="s">
        <v>362</v>
      </c>
      <c r="F256" s="85" t="s">
        <v>940</v>
      </c>
      <c r="G256" s="98" t="s">
        <v>915</v>
      </c>
      <c r="H256" s="85" t="s">
        <v>633</v>
      </c>
      <c r="I256" s="85" t="s">
        <v>174</v>
      </c>
      <c r="J256" s="85"/>
      <c r="K256" s="95">
        <v>5.5399999999999379</v>
      </c>
      <c r="L256" s="98" t="s">
        <v>178</v>
      </c>
      <c r="M256" s="99">
        <v>4.6900000000000004E-2</v>
      </c>
      <c r="N256" s="99">
        <v>5.8499999999999372E-2</v>
      </c>
      <c r="O256" s="95">
        <v>48241863.294182993</v>
      </c>
      <c r="P256" s="97">
        <v>99.48</v>
      </c>
      <c r="Q256" s="85"/>
      <c r="R256" s="95">
        <v>47991.005843699997</v>
      </c>
      <c r="S256" s="96">
        <v>2.7030921073352445E-2</v>
      </c>
      <c r="T256" s="96">
        <v>8.7617551496295479E-3</v>
      </c>
      <c r="U256" s="96">
        <v>1.7277619742893603E-3</v>
      </c>
    </row>
    <row r="257" spans="2:21">
      <c r="B257" s="88" t="s">
        <v>943</v>
      </c>
      <c r="C257" s="85" t="s">
        <v>944</v>
      </c>
      <c r="D257" s="98" t="s">
        <v>134</v>
      </c>
      <c r="E257" s="98" t="s">
        <v>362</v>
      </c>
      <c r="F257" s="85" t="s">
        <v>718</v>
      </c>
      <c r="G257" s="98" t="s">
        <v>540</v>
      </c>
      <c r="H257" s="85" t="s">
        <v>707</v>
      </c>
      <c r="I257" s="85" t="s">
        <v>366</v>
      </c>
      <c r="J257" s="85"/>
      <c r="K257" s="95">
        <v>2.8000000000000376</v>
      </c>
      <c r="L257" s="98" t="s">
        <v>178</v>
      </c>
      <c r="M257" s="99">
        <v>6.7000000000000004E-2</v>
      </c>
      <c r="N257" s="99">
        <v>4.7700000000001373E-2</v>
      </c>
      <c r="O257" s="95">
        <v>5289002.9815400001</v>
      </c>
      <c r="P257" s="97">
        <v>100.61</v>
      </c>
      <c r="Q257" s="85"/>
      <c r="R257" s="95">
        <v>5321.2660392509997</v>
      </c>
      <c r="S257" s="96">
        <v>4.3917762657716495E-3</v>
      </c>
      <c r="T257" s="96">
        <v>9.715076669533229E-4</v>
      </c>
      <c r="U257" s="96">
        <v>1.9157508695771908E-4</v>
      </c>
    </row>
    <row r="258" spans="2:21">
      <c r="B258" s="84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95"/>
      <c r="P258" s="97"/>
      <c r="Q258" s="85"/>
      <c r="R258" s="85"/>
      <c r="S258" s="85"/>
      <c r="T258" s="96"/>
      <c r="U258" s="85"/>
    </row>
    <row r="259" spans="2:21">
      <c r="B259" s="82" t="s">
        <v>248</v>
      </c>
      <c r="C259" s="83"/>
      <c r="D259" s="83"/>
      <c r="E259" s="83"/>
      <c r="F259" s="83"/>
      <c r="G259" s="83"/>
      <c r="H259" s="83"/>
      <c r="I259" s="83"/>
      <c r="J259" s="83"/>
      <c r="K259" s="92">
        <v>4.8380587770167809</v>
      </c>
      <c r="L259" s="83"/>
      <c r="M259" s="83"/>
      <c r="N259" s="105">
        <v>4.4077576362383429E-2</v>
      </c>
      <c r="O259" s="92"/>
      <c r="P259" s="94"/>
      <c r="Q259" s="83"/>
      <c r="R259" s="92">
        <v>1419225.3034700002</v>
      </c>
      <c r="S259" s="83"/>
      <c r="T259" s="93">
        <v>0.2591090641371756</v>
      </c>
      <c r="U259" s="93">
        <v>5.1094647198494603E-2</v>
      </c>
    </row>
    <row r="260" spans="2:21">
      <c r="B260" s="103" t="s">
        <v>70</v>
      </c>
      <c r="C260" s="83"/>
      <c r="D260" s="83"/>
      <c r="E260" s="83"/>
      <c r="F260" s="83"/>
      <c r="G260" s="83"/>
      <c r="H260" s="83"/>
      <c r="I260" s="83"/>
      <c r="J260" s="83"/>
      <c r="K260" s="92">
        <v>7.344844857117641</v>
      </c>
      <c r="L260" s="83"/>
      <c r="M260" s="83"/>
      <c r="N260" s="105">
        <v>5.5851934665110098E-2</v>
      </c>
      <c r="O260" s="92"/>
      <c r="P260" s="94"/>
      <c r="Q260" s="83"/>
      <c r="R260" s="92">
        <v>119259.41151000002</v>
      </c>
      <c r="S260" s="83"/>
      <c r="T260" s="93">
        <v>2.1773283234418888E-2</v>
      </c>
      <c r="U260" s="93">
        <v>4.2935519408404789E-3</v>
      </c>
    </row>
    <row r="261" spans="2:21">
      <c r="B261" s="88" t="s">
        <v>945</v>
      </c>
      <c r="C261" s="85" t="s">
        <v>946</v>
      </c>
      <c r="D261" s="98" t="s">
        <v>30</v>
      </c>
      <c r="E261" s="98" t="s">
        <v>947</v>
      </c>
      <c r="F261" s="85" t="s">
        <v>948</v>
      </c>
      <c r="G261" s="98" t="s">
        <v>949</v>
      </c>
      <c r="H261" s="85" t="s">
        <v>950</v>
      </c>
      <c r="I261" s="85" t="s">
        <v>951</v>
      </c>
      <c r="J261" s="85"/>
      <c r="K261" s="95">
        <v>4.2300000000000004</v>
      </c>
      <c r="L261" s="98" t="s">
        <v>177</v>
      </c>
      <c r="M261" s="99">
        <v>5.0819999999999997E-2</v>
      </c>
      <c r="N261" s="99">
        <v>4.5400000000000003E-2</v>
      </c>
      <c r="O261" s="95">
        <v>4827517.5999999996</v>
      </c>
      <c r="P261" s="97">
        <v>103.1566</v>
      </c>
      <c r="Q261" s="85"/>
      <c r="R261" s="95">
        <v>18087.010679999999</v>
      </c>
      <c r="S261" s="96">
        <v>1.5085992499999999E-2</v>
      </c>
      <c r="T261" s="96">
        <v>3.3021595647113994E-3</v>
      </c>
      <c r="U261" s="96">
        <v>6.511647074713664E-4</v>
      </c>
    </row>
    <row r="262" spans="2:21">
      <c r="B262" s="88" t="s">
        <v>952</v>
      </c>
      <c r="C262" s="85" t="s">
        <v>953</v>
      </c>
      <c r="D262" s="98" t="s">
        <v>30</v>
      </c>
      <c r="E262" s="98" t="s">
        <v>947</v>
      </c>
      <c r="F262" s="85" t="s">
        <v>948</v>
      </c>
      <c r="G262" s="98" t="s">
        <v>949</v>
      </c>
      <c r="H262" s="85" t="s">
        <v>950</v>
      </c>
      <c r="I262" s="85" t="s">
        <v>951</v>
      </c>
      <c r="J262" s="85"/>
      <c r="K262" s="95">
        <v>5.68</v>
      </c>
      <c r="L262" s="98" t="s">
        <v>177</v>
      </c>
      <c r="M262" s="99">
        <v>5.4120000000000001E-2</v>
      </c>
      <c r="N262" s="99">
        <v>4.9599999999999998E-2</v>
      </c>
      <c r="O262" s="95">
        <v>6044800</v>
      </c>
      <c r="P262" s="97">
        <v>103.45699999999999</v>
      </c>
      <c r="Q262" s="85"/>
      <c r="R262" s="95">
        <v>22713.68807</v>
      </c>
      <c r="S262" s="96">
        <v>1.8890000000000001E-2</v>
      </c>
      <c r="T262" s="96">
        <v>4.1468556433794128E-3</v>
      </c>
      <c r="U262" s="96">
        <v>8.1773336176840339E-4</v>
      </c>
    </row>
    <row r="263" spans="2:21">
      <c r="B263" s="88" t="s">
        <v>954</v>
      </c>
      <c r="C263" s="85" t="s">
        <v>955</v>
      </c>
      <c r="D263" s="98" t="s">
        <v>30</v>
      </c>
      <c r="E263" s="98" t="s">
        <v>947</v>
      </c>
      <c r="F263" s="85" t="s">
        <v>785</v>
      </c>
      <c r="G263" s="98" t="s">
        <v>540</v>
      </c>
      <c r="H263" s="85" t="s">
        <v>950</v>
      </c>
      <c r="I263" s="85" t="s">
        <v>956</v>
      </c>
      <c r="J263" s="85"/>
      <c r="K263" s="95">
        <v>11.24</v>
      </c>
      <c r="L263" s="98" t="s">
        <v>177</v>
      </c>
      <c r="M263" s="99">
        <v>6.3750000000000001E-2</v>
      </c>
      <c r="N263" s="99">
        <v>5.67E-2</v>
      </c>
      <c r="O263" s="95">
        <v>9768000</v>
      </c>
      <c r="P263" s="97">
        <v>109.66</v>
      </c>
      <c r="Q263" s="85"/>
      <c r="R263" s="95">
        <v>38904.490520000007</v>
      </c>
      <c r="S263" s="96">
        <v>1.6279999999999999E-2</v>
      </c>
      <c r="T263" s="96">
        <v>7.1028230011993335E-3</v>
      </c>
      <c r="U263" s="96">
        <v>1.4006311842780618E-3</v>
      </c>
    </row>
    <row r="264" spans="2:21">
      <c r="B264" s="88" t="s">
        <v>957</v>
      </c>
      <c r="C264" s="85" t="s">
        <v>958</v>
      </c>
      <c r="D264" s="98" t="s">
        <v>30</v>
      </c>
      <c r="E264" s="98" t="s">
        <v>947</v>
      </c>
      <c r="F264" s="85" t="s">
        <v>959</v>
      </c>
      <c r="G264" s="98" t="s">
        <v>540</v>
      </c>
      <c r="H264" s="85" t="s">
        <v>960</v>
      </c>
      <c r="I264" s="85" t="s">
        <v>956</v>
      </c>
      <c r="J264" s="85"/>
      <c r="K264" s="95">
        <v>4.12</v>
      </c>
      <c r="L264" s="98" t="s">
        <v>177</v>
      </c>
      <c r="M264" s="99">
        <v>0.06</v>
      </c>
      <c r="N264" s="99">
        <v>5.8100000000000006E-2</v>
      </c>
      <c r="O264" s="95">
        <v>3212000</v>
      </c>
      <c r="P264" s="97">
        <v>103.176</v>
      </c>
      <c r="Q264" s="85"/>
      <c r="R264" s="95">
        <v>12036.495650000001</v>
      </c>
      <c r="S264" s="96">
        <v>2.5733653481774532E-3</v>
      </c>
      <c r="T264" s="96">
        <v>2.1975123440494734E-3</v>
      </c>
      <c r="U264" s="96">
        <v>4.3333535361812618E-4</v>
      </c>
    </row>
    <row r="265" spans="2:21">
      <c r="B265" s="88" t="s">
        <v>961</v>
      </c>
      <c r="C265" s="85" t="s">
        <v>962</v>
      </c>
      <c r="D265" s="98" t="s">
        <v>30</v>
      </c>
      <c r="E265" s="98" t="s">
        <v>947</v>
      </c>
      <c r="F265" s="85" t="s">
        <v>959</v>
      </c>
      <c r="G265" s="98" t="s">
        <v>540</v>
      </c>
      <c r="H265" s="85" t="s">
        <v>960</v>
      </c>
      <c r="I265" s="85" t="s">
        <v>956</v>
      </c>
      <c r="J265" s="85"/>
      <c r="K265" s="95">
        <v>6.6700000000000017</v>
      </c>
      <c r="L265" s="98" t="s">
        <v>177</v>
      </c>
      <c r="M265" s="99">
        <v>6.7500000000000004E-2</v>
      </c>
      <c r="N265" s="99">
        <v>6.5700000000000008E-2</v>
      </c>
      <c r="O265" s="95">
        <v>7478000</v>
      </c>
      <c r="P265" s="97">
        <v>101.3167</v>
      </c>
      <c r="Q265" s="85"/>
      <c r="R265" s="95">
        <v>27517.726589999998</v>
      </c>
      <c r="S265" s="96">
        <v>5.9999438357758086E-3</v>
      </c>
      <c r="T265" s="96">
        <v>5.0239326810792651E-3</v>
      </c>
      <c r="U265" s="96">
        <v>9.9068733370452069E-4</v>
      </c>
    </row>
    <row r="266" spans="2:21">
      <c r="B266" s="84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95"/>
      <c r="P266" s="97"/>
      <c r="Q266" s="85"/>
      <c r="R266" s="85"/>
      <c r="S266" s="85"/>
      <c r="T266" s="96"/>
      <c r="U266" s="85"/>
    </row>
    <row r="267" spans="2:21">
      <c r="B267" s="103" t="s">
        <v>69</v>
      </c>
      <c r="C267" s="83"/>
      <c r="D267" s="83"/>
      <c r="E267" s="83"/>
      <c r="F267" s="83"/>
      <c r="G267" s="83"/>
      <c r="H267" s="83"/>
      <c r="I267" s="83"/>
      <c r="J267" s="83"/>
      <c r="K267" s="92">
        <v>4.6028402550700047</v>
      </c>
      <c r="L267" s="83"/>
      <c r="M267" s="83"/>
      <c r="N267" s="105">
        <v>4.2972756458194518E-2</v>
      </c>
      <c r="O267" s="92"/>
      <c r="P267" s="94"/>
      <c r="Q267" s="83"/>
      <c r="R267" s="92">
        <v>1299965.8919600004</v>
      </c>
      <c r="S267" s="83"/>
      <c r="T267" s="93">
        <v>0.23733578090275675</v>
      </c>
      <c r="U267" s="93">
        <v>4.6801095257654128E-2</v>
      </c>
    </row>
    <row r="268" spans="2:21">
      <c r="B268" s="88" t="s">
        <v>963</v>
      </c>
      <c r="C268" s="85" t="s">
        <v>964</v>
      </c>
      <c r="D268" s="98" t="s">
        <v>30</v>
      </c>
      <c r="E268" s="98" t="s">
        <v>947</v>
      </c>
      <c r="F268" s="85"/>
      <c r="G268" s="98" t="s">
        <v>965</v>
      </c>
      <c r="H268" s="85" t="s">
        <v>966</v>
      </c>
      <c r="I268" s="85" t="s">
        <v>956</v>
      </c>
      <c r="J268" s="85"/>
      <c r="K268" s="95">
        <v>3.9399999999999995</v>
      </c>
      <c r="L268" s="98" t="s">
        <v>177</v>
      </c>
      <c r="M268" s="99">
        <v>2.7999999999999997E-2</v>
      </c>
      <c r="N268" s="99">
        <v>2.9999999999999995E-2</v>
      </c>
      <c r="O268" s="95">
        <v>5822000</v>
      </c>
      <c r="P268" s="97">
        <v>99.930700000000002</v>
      </c>
      <c r="Q268" s="85"/>
      <c r="R268" s="95">
        <v>21130.843100000002</v>
      </c>
      <c r="S268" s="96">
        <v>8.3171428571428563E-3</v>
      </c>
      <c r="T268" s="96">
        <v>3.8578744098513957E-3</v>
      </c>
      <c r="U268" s="96">
        <v>7.6074811417288567E-4</v>
      </c>
    </row>
    <row r="269" spans="2:21">
      <c r="B269" s="88" t="s">
        <v>967</v>
      </c>
      <c r="C269" s="85" t="s">
        <v>968</v>
      </c>
      <c r="D269" s="98" t="s">
        <v>30</v>
      </c>
      <c r="E269" s="98" t="s">
        <v>947</v>
      </c>
      <c r="F269" s="85"/>
      <c r="G269" s="98" t="s">
        <v>949</v>
      </c>
      <c r="H269" s="85" t="s">
        <v>966</v>
      </c>
      <c r="I269" s="85" t="s">
        <v>951</v>
      </c>
      <c r="J269" s="85"/>
      <c r="K269" s="95">
        <v>3.8400000000000003</v>
      </c>
      <c r="L269" s="98" t="s">
        <v>177</v>
      </c>
      <c r="M269" s="99">
        <v>0.03</v>
      </c>
      <c r="N269" s="99">
        <v>3.2400000000000005E-2</v>
      </c>
      <c r="O269" s="95">
        <v>2900000</v>
      </c>
      <c r="P269" s="97">
        <v>100.10299999999999</v>
      </c>
      <c r="Q269" s="85"/>
      <c r="R269" s="95">
        <v>10543.64878</v>
      </c>
      <c r="S269" s="96">
        <v>1.4499999999999999E-3</v>
      </c>
      <c r="T269" s="96">
        <v>1.924962133423956E-3</v>
      </c>
      <c r="U269" s="96">
        <v>3.7959019845669321E-4</v>
      </c>
    </row>
    <row r="270" spans="2:21">
      <c r="B270" s="88" t="s">
        <v>969</v>
      </c>
      <c r="C270" s="85" t="s">
        <v>970</v>
      </c>
      <c r="D270" s="98" t="s">
        <v>30</v>
      </c>
      <c r="E270" s="98" t="s">
        <v>947</v>
      </c>
      <c r="F270" s="85"/>
      <c r="G270" s="98" t="s">
        <v>949</v>
      </c>
      <c r="H270" s="85" t="s">
        <v>966</v>
      </c>
      <c r="I270" s="85" t="s">
        <v>951</v>
      </c>
      <c r="J270" s="85"/>
      <c r="K270" s="95">
        <v>4.1000000000000005</v>
      </c>
      <c r="L270" s="98" t="s">
        <v>177</v>
      </c>
      <c r="M270" s="99">
        <v>4.3749999999999997E-2</v>
      </c>
      <c r="N270" s="99">
        <v>3.2500000000000001E-2</v>
      </c>
      <c r="O270" s="95">
        <v>3400000</v>
      </c>
      <c r="P270" s="97">
        <v>106.56489999999999</v>
      </c>
      <c r="Q270" s="85"/>
      <c r="R270" s="95">
        <v>13159.486699999999</v>
      </c>
      <c r="S270" s="96">
        <v>2.2666666666666668E-3</v>
      </c>
      <c r="T270" s="96">
        <v>2.402537690827385E-3</v>
      </c>
      <c r="U270" s="96">
        <v>4.737650382964686E-4</v>
      </c>
    </row>
    <row r="271" spans="2:21">
      <c r="B271" s="88" t="s">
        <v>971</v>
      </c>
      <c r="C271" s="85" t="s">
        <v>972</v>
      </c>
      <c r="D271" s="98" t="s">
        <v>30</v>
      </c>
      <c r="E271" s="98" t="s">
        <v>947</v>
      </c>
      <c r="F271" s="85"/>
      <c r="G271" s="98" t="s">
        <v>973</v>
      </c>
      <c r="H271" s="85" t="s">
        <v>974</v>
      </c>
      <c r="I271" s="85" t="s">
        <v>956</v>
      </c>
      <c r="J271" s="85"/>
      <c r="K271" s="95">
        <v>4.3600000000000003</v>
      </c>
      <c r="L271" s="98" t="s">
        <v>177</v>
      </c>
      <c r="M271" s="99">
        <v>4.7500000000000001E-2</v>
      </c>
      <c r="N271" s="99">
        <v>3.5099999999999999E-2</v>
      </c>
      <c r="O271" s="95">
        <v>3500000</v>
      </c>
      <c r="P271" s="97">
        <v>105.9829</v>
      </c>
      <c r="Q271" s="85"/>
      <c r="R271" s="95">
        <v>13472.544830000001</v>
      </c>
      <c r="S271" s="96">
        <v>7.0000000000000001E-3</v>
      </c>
      <c r="T271" s="96">
        <v>2.459692956370147E-3</v>
      </c>
      <c r="U271" s="96">
        <v>4.8503569043736644E-4</v>
      </c>
    </row>
    <row r="272" spans="2:21">
      <c r="B272" s="88" t="s">
        <v>975</v>
      </c>
      <c r="C272" s="85" t="s">
        <v>976</v>
      </c>
      <c r="D272" s="98" t="s">
        <v>30</v>
      </c>
      <c r="E272" s="98" t="s">
        <v>947</v>
      </c>
      <c r="F272" s="85"/>
      <c r="G272" s="98" t="s">
        <v>977</v>
      </c>
      <c r="H272" s="85" t="s">
        <v>978</v>
      </c>
      <c r="I272" s="85" t="s">
        <v>979</v>
      </c>
      <c r="J272" s="85"/>
      <c r="K272" s="95">
        <v>4.0999999999999996</v>
      </c>
      <c r="L272" s="98" t="s">
        <v>177</v>
      </c>
      <c r="M272" s="99">
        <v>3.875E-2</v>
      </c>
      <c r="N272" s="99">
        <v>3.3700000000000001E-2</v>
      </c>
      <c r="O272" s="95">
        <v>3218000</v>
      </c>
      <c r="P272" s="97">
        <v>101.8968</v>
      </c>
      <c r="Q272" s="85"/>
      <c r="R272" s="95">
        <v>11909.4655</v>
      </c>
      <c r="S272" s="96">
        <v>3.2179999999999999E-3</v>
      </c>
      <c r="T272" s="96">
        <v>2.1743203510634201E-3</v>
      </c>
      <c r="U272" s="96">
        <v>4.2876204120469017E-4</v>
      </c>
    </row>
    <row r="273" spans="2:21">
      <c r="B273" s="88" t="s">
        <v>980</v>
      </c>
      <c r="C273" s="85" t="s">
        <v>981</v>
      </c>
      <c r="D273" s="98" t="s">
        <v>30</v>
      </c>
      <c r="E273" s="98" t="s">
        <v>947</v>
      </c>
      <c r="F273" s="85"/>
      <c r="G273" s="98" t="s">
        <v>977</v>
      </c>
      <c r="H273" s="85" t="s">
        <v>978</v>
      </c>
      <c r="I273" s="85" t="s">
        <v>979</v>
      </c>
      <c r="J273" s="85"/>
      <c r="K273" s="95">
        <v>4.51</v>
      </c>
      <c r="L273" s="98" t="s">
        <v>177</v>
      </c>
      <c r="M273" s="99">
        <v>4.3749999999999997E-2</v>
      </c>
      <c r="N273" s="99">
        <v>3.5400000000000001E-2</v>
      </c>
      <c r="O273" s="95">
        <v>1332000</v>
      </c>
      <c r="P273" s="97">
        <v>105.3468</v>
      </c>
      <c r="Q273" s="85"/>
      <c r="R273" s="95">
        <v>5096.4917000000005</v>
      </c>
      <c r="S273" s="96">
        <v>1.5670588235294118E-3</v>
      </c>
      <c r="T273" s="96">
        <v>9.304704415438131E-4</v>
      </c>
      <c r="U273" s="96">
        <v>1.8348280905425702E-4</v>
      </c>
    </row>
    <row r="274" spans="2:21">
      <c r="B274" s="88" t="s">
        <v>982</v>
      </c>
      <c r="C274" s="85" t="s">
        <v>983</v>
      </c>
      <c r="D274" s="98" t="s">
        <v>30</v>
      </c>
      <c r="E274" s="98" t="s">
        <v>947</v>
      </c>
      <c r="F274" s="85"/>
      <c r="G274" s="98" t="s">
        <v>984</v>
      </c>
      <c r="H274" s="85" t="s">
        <v>978</v>
      </c>
      <c r="I274" s="85" t="s">
        <v>956</v>
      </c>
      <c r="J274" s="85"/>
      <c r="K274" s="95">
        <v>3.67</v>
      </c>
      <c r="L274" s="98" t="s">
        <v>177</v>
      </c>
      <c r="M274" s="99">
        <v>3.3500000000000002E-2</v>
      </c>
      <c r="N274" s="99">
        <v>3.0600000000000002E-2</v>
      </c>
      <c r="O274" s="95">
        <v>6600000</v>
      </c>
      <c r="P274" s="97">
        <v>101.1986</v>
      </c>
      <c r="Q274" s="85"/>
      <c r="R274" s="95">
        <v>24258.52145</v>
      </c>
      <c r="S274" s="96">
        <v>9.7777777777777776E-3</v>
      </c>
      <c r="T274" s="96">
        <v>4.4288970714465321E-3</v>
      </c>
      <c r="U274" s="96">
        <v>8.733501241940505E-4</v>
      </c>
    </row>
    <row r="275" spans="2:21">
      <c r="B275" s="88" t="s">
        <v>985</v>
      </c>
      <c r="C275" s="85" t="s">
        <v>986</v>
      </c>
      <c r="D275" s="98" t="s">
        <v>30</v>
      </c>
      <c r="E275" s="98" t="s">
        <v>947</v>
      </c>
      <c r="F275" s="85"/>
      <c r="G275" s="98" t="s">
        <v>987</v>
      </c>
      <c r="H275" s="85" t="s">
        <v>978</v>
      </c>
      <c r="I275" s="85" t="s">
        <v>956</v>
      </c>
      <c r="J275" s="85"/>
      <c r="K275" s="95">
        <v>7.21</v>
      </c>
      <c r="L275" s="98" t="s">
        <v>177</v>
      </c>
      <c r="M275" s="99">
        <v>5.1249999999999997E-2</v>
      </c>
      <c r="N275" s="99">
        <v>4.9500000000000002E-2</v>
      </c>
      <c r="O275" s="95">
        <v>1953000</v>
      </c>
      <c r="P275" s="97">
        <v>105.5943</v>
      </c>
      <c r="Q275" s="85"/>
      <c r="R275" s="95">
        <v>7490.1186299999999</v>
      </c>
      <c r="S275" s="96">
        <v>3.9060000000000002E-3</v>
      </c>
      <c r="T275" s="96">
        <v>1.3674767661981358E-3</v>
      </c>
      <c r="U275" s="96">
        <v>2.6965765614452448E-4</v>
      </c>
    </row>
    <row r="276" spans="2:21">
      <c r="B276" s="88" t="s">
        <v>988</v>
      </c>
      <c r="C276" s="85" t="s">
        <v>989</v>
      </c>
      <c r="D276" s="98" t="s">
        <v>30</v>
      </c>
      <c r="E276" s="98" t="s">
        <v>947</v>
      </c>
      <c r="F276" s="85"/>
      <c r="G276" s="98" t="s">
        <v>949</v>
      </c>
      <c r="H276" s="85" t="s">
        <v>990</v>
      </c>
      <c r="I276" s="85" t="s">
        <v>956</v>
      </c>
      <c r="J276" s="85"/>
      <c r="K276" s="95">
        <v>5.3199999999999994</v>
      </c>
      <c r="L276" s="98" t="s">
        <v>177</v>
      </c>
      <c r="M276" s="99">
        <v>6.7500000000000004E-2</v>
      </c>
      <c r="N276" s="99">
        <v>4.8899999999999999E-2</v>
      </c>
      <c r="O276" s="95">
        <v>2339000</v>
      </c>
      <c r="P276" s="97">
        <v>112.88979999999999</v>
      </c>
      <c r="Q276" s="85"/>
      <c r="R276" s="95">
        <v>9590.2642200000009</v>
      </c>
      <c r="S276" s="96">
        <v>1.0395555555555555E-3</v>
      </c>
      <c r="T276" s="96">
        <v>1.750901975040052E-3</v>
      </c>
      <c r="U276" s="96">
        <v>3.4526665051924508E-4</v>
      </c>
    </row>
    <row r="277" spans="2:21">
      <c r="B277" s="88" t="s">
        <v>991</v>
      </c>
      <c r="C277" s="85" t="s">
        <v>992</v>
      </c>
      <c r="D277" s="98" t="s">
        <v>30</v>
      </c>
      <c r="E277" s="98" t="s">
        <v>947</v>
      </c>
      <c r="F277" s="85"/>
      <c r="G277" s="98" t="s">
        <v>993</v>
      </c>
      <c r="H277" s="85" t="s">
        <v>990</v>
      </c>
      <c r="I277" s="85" t="s">
        <v>951</v>
      </c>
      <c r="J277" s="85"/>
      <c r="K277" s="95">
        <v>4.3</v>
      </c>
      <c r="L277" s="98" t="s">
        <v>177</v>
      </c>
      <c r="M277" s="99">
        <v>2.589E-2</v>
      </c>
      <c r="N277" s="99">
        <v>3.0499999999999999E-2</v>
      </c>
      <c r="O277" s="95">
        <v>6500000</v>
      </c>
      <c r="P277" s="97">
        <v>98.839399999999998</v>
      </c>
      <c r="Q277" s="85"/>
      <c r="R277" s="95">
        <v>23333.997670000001</v>
      </c>
      <c r="S277" s="96">
        <v>4.3333333333333331E-3</v>
      </c>
      <c r="T277" s="96">
        <v>4.260106048046189E-3</v>
      </c>
      <c r="U277" s="96">
        <v>8.4006561591321494E-4</v>
      </c>
    </row>
    <row r="278" spans="2:21">
      <c r="B278" s="88" t="s">
        <v>994</v>
      </c>
      <c r="C278" s="85" t="s">
        <v>995</v>
      </c>
      <c r="D278" s="98" t="s">
        <v>30</v>
      </c>
      <c r="E278" s="98" t="s">
        <v>947</v>
      </c>
      <c r="F278" s="85"/>
      <c r="G278" s="98" t="s">
        <v>996</v>
      </c>
      <c r="H278" s="85" t="s">
        <v>990</v>
      </c>
      <c r="I278" s="85" t="s">
        <v>979</v>
      </c>
      <c r="J278" s="85"/>
      <c r="K278" s="95">
        <v>7.7399999999999993</v>
      </c>
      <c r="L278" s="98" t="s">
        <v>177</v>
      </c>
      <c r="M278" s="99">
        <v>4.7500000000000001E-2</v>
      </c>
      <c r="N278" s="99">
        <v>4.2599999999999999E-2</v>
      </c>
      <c r="O278" s="95">
        <v>3727000</v>
      </c>
      <c r="P278" s="97">
        <v>103.65049999999999</v>
      </c>
      <c r="Q278" s="85"/>
      <c r="R278" s="95">
        <v>14030.612640000001</v>
      </c>
      <c r="S278" s="96">
        <v>3.7269999999999998E-3</v>
      </c>
      <c r="T278" s="96">
        <v>2.5615798291736655E-3</v>
      </c>
      <c r="U278" s="96">
        <v>5.0512712891092606E-4</v>
      </c>
    </row>
    <row r="279" spans="2:21">
      <c r="B279" s="88" t="s">
        <v>997</v>
      </c>
      <c r="C279" s="85" t="s">
        <v>998</v>
      </c>
      <c r="D279" s="98" t="s">
        <v>30</v>
      </c>
      <c r="E279" s="98" t="s">
        <v>947</v>
      </c>
      <c r="F279" s="85"/>
      <c r="G279" s="98" t="s">
        <v>984</v>
      </c>
      <c r="H279" s="85" t="s">
        <v>990</v>
      </c>
      <c r="I279" s="85" t="s">
        <v>951</v>
      </c>
      <c r="J279" s="85"/>
      <c r="K279" s="95">
        <v>3.68</v>
      </c>
      <c r="L279" s="98" t="s">
        <v>177</v>
      </c>
      <c r="M279" s="99">
        <v>3.7499999999999999E-2</v>
      </c>
      <c r="N279" s="99">
        <v>3.4199999999999994E-2</v>
      </c>
      <c r="O279" s="95">
        <v>3600000</v>
      </c>
      <c r="P279" s="97">
        <v>101.3274</v>
      </c>
      <c r="Q279" s="85"/>
      <c r="R279" s="95">
        <v>13248.76238</v>
      </c>
      <c r="S279" s="96">
        <v>7.1999999999999998E-3</v>
      </c>
      <c r="T279" s="96">
        <v>2.4188368209503135E-3</v>
      </c>
      <c r="U279" s="96">
        <v>4.7697912231952884E-4</v>
      </c>
    </row>
    <row r="280" spans="2:21">
      <c r="B280" s="88" t="s">
        <v>999</v>
      </c>
      <c r="C280" s="85" t="s">
        <v>1000</v>
      </c>
      <c r="D280" s="98" t="s">
        <v>30</v>
      </c>
      <c r="E280" s="98" t="s">
        <v>947</v>
      </c>
      <c r="F280" s="85"/>
      <c r="G280" s="98" t="s">
        <v>993</v>
      </c>
      <c r="H280" s="85" t="s">
        <v>1001</v>
      </c>
      <c r="I280" s="85" t="s">
        <v>956</v>
      </c>
      <c r="J280" s="85"/>
      <c r="K280" s="95">
        <v>15.310000000000002</v>
      </c>
      <c r="L280" s="98" t="s">
        <v>177</v>
      </c>
      <c r="M280" s="99">
        <v>5.5500000000000001E-2</v>
      </c>
      <c r="N280" s="99">
        <v>4.8999999999999995E-2</v>
      </c>
      <c r="O280" s="95">
        <v>4148000</v>
      </c>
      <c r="P280" s="97">
        <v>110.74590000000001</v>
      </c>
      <c r="Q280" s="85"/>
      <c r="R280" s="95">
        <v>16684.465929999998</v>
      </c>
      <c r="S280" s="96">
        <v>1.0369999999999999E-3</v>
      </c>
      <c r="T280" s="96">
        <v>3.0460958821555235E-3</v>
      </c>
      <c r="U280" s="96">
        <v>6.0067059000732726E-4</v>
      </c>
    </row>
    <row r="281" spans="2:21">
      <c r="B281" s="88" t="s">
        <v>1002</v>
      </c>
      <c r="C281" s="85" t="s">
        <v>1003</v>
      </c>
      <c r="D281" s="98" t="s">
        <v>30</v>
      </c>
      <c r="E281" s="98" t="s">
        <v>947</v>
      </c>
      <c r="F281" s="85"/>
      <c r="G281" s="98" t="s">
        <v>1004</v>
      </c>
      <c r="H281" s="85" t="s">
        <v>1001</v>
      </c>
      <c r="I281" s="85" t="s">
        <v>951</v>
      </c>
      <c r="J281" s="85"/>
      <c r="K281" s="95">
        <v>3.7</v>
      </c>
      <c r="L281" s="98" t="s">
        <v>177</v>
      </c>
      <c r="M281" s="99">
        <v>4.4000000000000004E-2</v>
      </c>
      <c r="N281" s="99">
        <v>4.1399999999999999E-2</v>
      </c>
      <c r="O281" s="95">
        <v>5200000</v>
      </c>
      <c r="P281" s="97">
        <v>100.7907</v>
      </c>
      <c r="Q281" s="85"/>
      <c r="R281" s="95">
        <v>19035.728480000002</v>
      </c>
      <c r="S281" s="96">
        <v>3.4666666666666665E-3</v>
      </c>
      <c r="T281" s="96">
        <v>3.4753677091034479E-3</v>
      </c>
      <c r="U281" s="96">
        <v>6.8532024370892674E-4</v>
      </c>
    </row>
    <row r="282" spans="2:21">
      <c r="B282" s="88" t="s">
        <v>1005</v>
      </c>
      <c r="C282" s="85" t="s">
        <v>1006</v>
      </c>
      <c r="D282" s="98" t="s">
        <v>30</v>
      </c>
      <c r="E282" s="98" t="s">
        <v>947</v>
      </c>
      <c r="F282" s="85"/>
      <c r="G282" s="98" t="s">
        <v>1007</v>
      </c>
      <c r="H282" s="85" t="s">
        <v>1001</v>
      </c>
      <c r="I282" s="85" t="s">
        <v>951</v>
      </c>
      <c r="J282" s="85"/>
      <c r="K282" s="95">
        <v>4.33</v>
      </c>
      <c r="L282" s="98" t="s">
        <v>177</v>
      </c>
      <c r="M282" s="99">
        <v>3.9E-2</v>
      </c>
      <c r="N282" s="99">
        <v>3.2599999999999997E-2</v>
      </c>
      <c r="O282" s="95">
        <v>2991000</v>
      </c>
      <c r="P282" s="97">
        <v>102.7948</v>
      </c>
      <c r="Q282" s="85"/>
      <c r="R282" s="95">
        <v>11166.923490000001</v>
      </c>
      <c r="S282" s="96">
        <v>2.9910000000000002E-3</v>
      </c>
      <c r="T282" s="96">
        <v>2.0387538805226109E-3</v>
      </c>
      <c r="U282" s="96">
        <v>4.0202920186040278E-4</v>
      </c>
    </row>
    <row r="283" spans="2:21">
      <c r="B283" s="88" t="s">
        <v>1008</v>
      </c>
      <c r="C283" s="85" t="s">
        <v>1009</v>
      </c>
      <c r="D283" s="98" t="s">
        <v>30</v>
      </c>
      <c r="E283" s="98" t="s">
        <v>947</v>
      </c>
      <c r="F283" s="85"/>
      <c r="G283" s="98" t="s">
        <v>1010</v>
      </c>
      <c r="H283" s="85" t="s">
        <v>1001</v>
      </c>
      <c r="I283" s="85" t="s">
        <v>951</v>
      </c>
      <c r="J283" s="85"/>
      <c r="K283" s="95">
        <v>4.84</v>
      </c>
      <c r="L283" s="98" t="s">
        <v>177</v>
      </c>
      <c r="M283" s="99">
        <v>3.3750000000000002E-2</v>
      </c>
      <c r="N283" s="99">
        <v>3.85E-2</v>
      </c>
      <c r="O283" s="95">
        <v>3555000</v>
      </c>
      <c r="P283" s="97">
        <v>98.184100000000001</v>
      </c>
      <c r="Q283" s="85"/>
      <c r="R283" s="95">
        <v>12677.2986</v>
      </c>
      <c r="S283" s="96">
        <v>5.8328698211745477E-3</v>
      </c>
      <c r="T283" s="96">
        <v>2.3145042355165145E-3</v>
      </c>
      <c r="U283" s="96">
        <v>4.5640540498625743E-4</v>
      </c>
    </row>
    <row r="284" spans="2:21">
      <c r="B284" s="88" t="s">
        <v>1011</v>
      </c>
      <c r="C284" s="85" t="s">
        <v>1012</v>
      </c>
      <c r="D284" s="98" t="s">
        <v>30</v>
      </c>
      <c r="E284" s="98" t="s">
        <v>947</v>
      </c>
      <c r="F284" s="85"/>
      <c r="G284" s="98" t="s">
        <v>1004</v>
      </c>
      <c r="H284" s="85" t="s">
        <v>1001</v>
      </c>
      <c r="I284" s="85" t="s">
        <v>951</v>
      </c>
      <c r="J284" s="85"/>
      <c r="K284" s="95">
        <v>2.4299999999999997</v>
      </c>
      <c r="L284" s="98" t="s">
        <v>177</v>
      </c>
      <c r="M284" s="99">
        <v>3.3750000000000002E-2</v>
      </c>
      <c r="N284" s="99">
        <v>3.78E-2</v>
      </c>
      <c r="O284" s="95">
        <v>3445000</v>
      </c>
      <c r="P284" s="97">
        <v>100.3964</v>
      </c>
      <c r="Q284" s="85"/>
      <c r="R284" s="95">
        <v>12561.8354</v>
      </c>
      <c r="S284" s="96">
        <v>4.5933333333333329E-3</v>
      </c>
      <c r="T284" s="96">
        <v>2.2934240295610997E-3</v>
      </c>
      <c r="U284" s="96">
        <v>4.5224852344392241E-4</v>
      </c>
    </row>
    <row r="285" spans="2:21">
      <c r="B285" s="88" t="s">
        <v>1013</v>
      </c>
      <c r="C285" s="85" t="s">
        <v>1014</v>
      </c>
      <c r="D285" s="98" t="s">
        <v>30</v>
      </c>
      <c r="E285" s="98" t="s">
        <v>947</v>
      </c>
      <c r="F285" s="85"/>
      <c r="G285" s="98" t="s">
        <v>1015</v>
      </c>
      <c r="H285" s="85" t="s">
        <v>1001</v>
      </c>
      <c r="I285" s="85" t="s">
        <v>979</v>
      </c>
      <c r="J285" s="85"/>
      <c r="K285" s="95">
        <v>3.5900000000000007</v>
      </c>
      <c r="L285" s="98" t="s">
        <v>177</v>
      </c>
      <c r="M285" s="99">
        <v>3.2500000000000001E-2</v>
      </c>
      <c r="N285" s="99">
        <v>3.0199999999999994E-2</v>
      </c>
      <c r="O285" s="95">
        <v>5526000</v>
      </c>
      <c r="P285" s="97">
        <v>100.9391</v>
      </c>
      <c r="Q285" s="85"/>
      <c r="R285" s="95">
        <v>20258.915649999999</v>
      </c>
      <c r="S285" s="96">
        <v>5.5259999999999997E-3</v>
      </c>
      <c r="T285" s="96">
        <v>3.6986859392029153E-3</v>
      </c>
      <c r="U285" s="96">
        <v>7.2935716776606322E-4</v>
      </c>
    </row>
    <row r="286" spans="2:21">
      <c r="B286" s="88" t="s">
        <v>1016</v>
      </c>
      <c r="C286" s="85" t="s">
        <v>1017</v>
      </c>
      <c r="D286" s="98" t="s">
        <v>30</v>
      </c>
      <c r="E286" s="98" t="s">
        <v>947</v>
      </c>
      <c r="F286" s="85"/>
      <c r="G286" s="98" t="s">
        <v>996</v>
      </c>
      <c r="H286" s="85" t="s">
        <v>1001</v>
      </c>
      <c r="I286" s="85" t="s">
        <v>979</v>
      </c>
      <c r="J286" s="85"/>
      <c r="K286" s="95">
        <v>4.0999999999999996</v>
      </c>
      <c r="L286" s="98" t="s">
        <v>177</v>
      </c>
      <c r="M286" s="99">
        <v>4.2500000000000003E-2</v>
      </c>
      <c r="N286" s="99">
        <v>3.6599999999999994E-2</v>
      </c>
      <c r="O286" s="95">
        <v>2062000</v>
      </c>
      <c r="P286" s="97">
        <v>102.2659</v>
      </c>
      <c r="Q286" s="85"/>
      <c r="R286" s="95">
        <v>7658.8805899999998</v>
      </c>
      <c r="S286" s="96">
        <v>1.6496E-3</v>
      </c>
      <c r="T286" s="96">
        <v>1.3982877680951858E-3</v>
      </c>
      <c r="U286" s="96">
        <v>2.7573338829617344E-4</v>
      </c>
    </row>
    <row r="287" spans="2:21">
      <c r="B287" s="88" t="s">
        <v>1018</v>
      </c>
      <c r="C287" s="85" t="s">
        <v>1019</v>
      </c>
      <c r="D287" s="98" t="s">
        <v>30</v>
      </c>
      <c r="E287" s="98" t="s">
        <v>947</v>
      </c>
      <c r="F287" s="85"/>
      <c r="G287" s="98" t="s">
        <v>996</v>
      </c>
      <c r="H287" s="85" t="s">
        <v>1001</v>
      </c>
      <c r="I287" s="85" t="s">
        <v>979</v>
      </c>
      <c r="J287" s="85"/>
      <c r="K287" s="95">
        <v>5.6499999999999995</v>
      </c>
      <c r="L287" s="98" t="s">
        <v>177</v>
      </c>
      <c r="M287" s="99">
        <v>4.6249999999999999E-2</v>
      </c>
      <c r="N287" s="99">
        <v>4.0099999999999997E-2</v>
      </c>
      <c r="O287" s="95">
        <v>1400000</v>
      </c>
      <c r="P287" s="97">
        <v>103.2856</v>
      </c>
      <c r="Q287" s="85"/>
      <c r="R287" s="95">
        <v>5251.8639400000002</v>
      </c>
      <c r="S287" s="96">
        <v>9.3333333333333332E-4</v>
      </c>
      <c r="T287" s="96">
        <v>9.5883687187792914E-4</v>
      </c>
      <c r="U287" s="96">
        <v>1.8907648735736347E-4</v>
      </c>
    </row>
    <row r="288" spans="2:21">
      <c r="B288" s="88" t="s">
        <v>1020</v>
      </c>
      <c r="C288" s="85" t="s">
        <v>1021</v>
      </c>
      <c r="D288" s="98" t="s">
        <v>30</v>
      </c>
      <c r="E288" s="98" t="s">
        <v>947</v>
      </c>
      <c r="F288" s="85"/>
      <c r="G288" s="98" t="s">
        <v>949</v>
      </c>
      <c r="H288" s="85" t="s">
        <v>1001</v>
      </c>
      <c r="I288" s="85" t="s">
        <v>951</v>
      </c>
      <c r="J288" s="85"/>
      <c r="K288" s="95">
        <v>5.46</v>
      </c>
      <c r="L288" s="98" t="s">
        <v>179</v>
      </c>
      <c r="M288" s="99">
        <v>3.2500000000000001E-2</v>
      </c>
      <c r="N288" s="99">
        <v>2.3E-2</v>
      </c>
      <c r="O288" s="95">
        <v>3632000</v>
      </c>
      <c r="P288" s="97">
        <v>105.45699999999999</v>
      </c>
      <c r="Q288" s="85"/>
      <c r="R288" s="95">
        <v>15620.32258</v>
      </c>
      <c r="S288" s="96">
        <v>3.6319999999999998E-3</v>
      </c>
      <c r="T288" s="96">
        <v>2.8518144055977549E-3</v>
      </c>
      <c r="U288" s="96">
        <v>5.6235952769471574E-4</v>
      </c>
    </row>
    <row r="289" spans="2:21">
      <c r="B289" s="88" t="s">
        <v>1022</v>
      </c>
      <c r="C289" s="85" t="s">
        <v>1023</v>
      </c>
      <c r="D289" s="98" t="s">
        <v>30</v>
      </c>
      <c r="E289" s="98" t="s">
        <v>947</v>
      </c>
      <c r="F289" s="85"/>
      <c r="G289" s="98" t="s">
        <v>1024</v>
      </c>
      <c r="H289" s="85" t="s">
        <v>1001</v>
      </c>
      <c r="I289" s="85" t="s">
        <v>951</v>
      </c>
      <c r="J289" s="85"/>
      <c r="K289" s="95">
        <v>5.4</v>
      </c>
      <c r="L289" s="98" t="s">
        <v>177</v>
      </c>
      <c r="M289" s="99">
        <v>4.9000000000000002E-2</v>
      </c>
      <c r="N289" s="99">
        <v>3.7499999999999999E-2</v>
      </c>
      <c r="O289" s="95">
        <v>4186000</v>
      </c>
      <c r="P289" s="97">
        <v>108.41540000000001</v>
      </c>
      <c r="Q289" s="85"/>
      <c r="R289" s="95">
        <v>16482.998449999999</v>
      </c>
      <c r="S289" s="96">
        <v>1.6786994851212926E-3</v>
      </c>
      <c r="T289" s="96">
        <v>3.0093138081118596E-3</v>
      </c>
      <c r="U289" s="96">
        <v>5.9341740068819579E-4</v>
      </c>
    </row>
    <row r="290" spans="2:21">
      <c r="B290" s="88" t="s">
        <v>1025</v>
      </c>
      <c r="C290" s="85" t="s">
        <v>1026</v>
      </c>
      <c r="D290" s="98" t="s">
        <v>30</v>
      </c>
      <c r="E290" s="98" t="s">
        <v>947</v>
      </c>
      <c r="F290" s="85"/>
      <c r="G290" s="98" t="s">
        <v>987</v>
      </c>
      <c r="H290" s="85" t="s">
        <v>1001</v>
      </c>
      <c r="I290" s="85" t="s">
        <v>956</v>
      </c>
      <c r="J290" s="85"/>
      <c r="K290" s="95">
        <v>7.080000000000001</v>
      </c>
      <c r="L290" s="98" t="s">
        <v>177</v>
      </c>
      <c r="M290" s="99">
        <v>4.4999999999999998E-2</v>
      </c>
      <c r="N290" s="99">
        <v>5.0699999999999995E-2</v>
      </c>
      <c r="O290" s="95">
        <v>4583000</v>
      </c>
      <c r="P290" s="97">
        <v>95.787000000000006</v>
      </c>
      <c r="Q290" s="85"/>
      <c r="R290" s="95">
        <v>15944.182939999999</v>
      </c>
      <c r="S290" s="96">
        <v>6.110666666666667E-3</v>
      </c>
      <c r="T290" s="96">
        <v>2.9109418426477825E-3</v>
      </c>
      <c r="U290" s="96">
        <v>5.7401907942009631E-4</v>
      </c>
    </row>
    <row r="291" spans="2:21">
      <c r="B291" s="88" t="s">
        <v>1027</v>
      </c>
      <c r="C291" s="85" t="s">
        <v>1028</v>
      </c>
      <c r="D291" s="98" t="s">
        <v>30</v>
      </c>
      <c r="E291" s="98" t="s">
        <v>947</v>
      </c>
      <c r="F291" s="85"/>
      <c r="G291" s="98" t="s">
        <v>1007</v>
      </c>
      <c r="H291" s="85" t="s">
        <v>1001</v>
      </c>
      <c r="I291" s="85" t="s">
        <v>956</v>
      </c>
      <c r="J291" s="85"/>
      <c r="K291" s="95">
        <v>1.3</v>
      </c>
      <c r="L291" s="98" t="s">
        <v>177</v>
      </c>
      <c r="M291" s="99">
        <v>3.3599999999999998E-2</v>
      </c>
      <c r="N291" s="99">
        <v>3.4000000000000002E-2</v>
      </c>
      <c r="O291" s="95">
        <v>2712500</v>
      </c>
      <c r="P291" s="97">
        <v>99.866699999999994</v>
      </c>
      <c r="Q291" s="85"/>
      <c r="R291" s="95">
        <v>9838.6642499999998</v>
      </c>
      <c r="S291" s="96">
        <v>1.24E-3</v>
      </c>
      <c r="T291" s="96">
        <v>1.7962525611292229E-3</v>
      </c>
      <c r="U291" s="96">
        <v>3.5420949551074411E-4</v>
      </c>
    </row>
    <row r="292" spans="2:21">
      <c r="B292" s="88" t="s">
        <v>1029</v>
      </c>
      <c r="C292" s="85" t="s">
        <v>1030</v>
      </c>
      <c r="D292" s="98" t="s">
        <v>30</v>
      </c>
      <c r="E292" s="98" t="s">
        <v>947</v>
      </c>
      <c r="F292" s="85"/>
      <c r="G292" s="98" t="s">
        <v>987</v>
      </c>
      <c r="H292" s="85" t="s">
        <v>1001</v>
      </c>
      <c r="I292" s="85" t="s">
        <v>956</v>
      </c>
      <c r="J292" s="85"/>
      <c r="K292" s="95">
        <v>5.3600000000000012</v>
      </c>
      <c r="L292" s="98" t="s">
        <v>177</v>
      </c>
      <c r="M292" s="99">
        <v>5.7500000000000002E-2</v>
      </c>
      <c r="N292" s="99">
        <v>4.87E-2</v>
      </c>
      <c r="O292" s="95">
        <v>1373000</v>
      </c>
      <c r="P292" s="97">
        <v>107.8997</v>
      </c>
      <c r="Q292" s="85"/>
      <c r="R292" s="95">
        <v>5380.6742999999997</v>
      </c>
      <c r="S292" s="96">
        <v>1.9614285714285714E-3</v>
      </c>
      <c r="T292" s="96">
        <v>9.8235387918407606E-4</v>
      </c>
      <c r="U292" s="96">
        <v>1.9371389051218269E-4</v>
      </c>
    </row>
    <row r="293" spans="2:21">
      <c r="B293" s="88" t="s">
        <v>1031</v>
      </c>
      <c r="C293" s="85" t="s">
        <v>1032</v>
      </c>
      <c r="D293" s="98" t="s">
        <v>30</v>
      </c>
      <c r="E293" s="98" t="s">
        <v>947</v>
      </c>
      <c r="F293" s="85"/>
      <c r="G293" s="98" t="s">
        <v>1007</v>
      </c>
      <c r="H293" s="85" t="s">
        <v>1001</v>
      </c>
      <c r="I293" s="85" t="s">
        <v>951</v>
      </c>
      <c r="J293" s="85"/>
      <c r="K293" s="95">
        <v>7.32</v>
      </c>
      <c r="L293" s="98" t="s">
        <v>177</v>
      </c>
      <c r="M293" s="99">
        <v>4.0999999999999995E-2</v>
      </c>
      <c r="N293" s="99">
        <v>3.9299999999999995E-2</v>
      </c>
      <c r="O293" s="95">
        <v>3007000</v>
      </c>
      <c r="P293" s="97">
        <v>101.4079</v>
      </c>
      <c r="Q293" s="85"/>
      <c r="R293" s="95">
        <v>11075.185519999999</v>
      </c>
      <c r="S293" s="96">
        <v>1.2402465149774099E-3</v>
      </c>
      <c r="T293" s="96">
        <v>2.0220052082050959E-3</v>
      </c>
      <c r="U293" s="96">
        <v>3.9872647099702563E-4</v>
      </c>
    </row>
    <row r="294" spans="2:21">
      <c r="B294" s="88" t="s">
        <v>1033</v>
      </c>
      <c r="C294" s="85" t="s">
        <v>1034</v>
      </c>
      <c r="D294" s="98" t="s">
        <v>30</v>
      </c>
      <c r="E294" s="98" t="s">
        <v>947</v>
      </c>
      <c r="F294" s="85"/>
      <c r="G294" s="98" t="s">
        <v>1004</v>
      </c>
      <c r="H294" s="85" t="s">
        <v>950</v>
      </c>
      <c r="I294" s="85" t="s">
        <v>956</v>
      </c>
      <c r="J294" s="85"/>
      <c r="K294" s="95">
        <v>4.0200000000000005</v>
      </c>
      <c r="L294" s="98" t="s">
        <v>177</v>
      </c>
      <c r="M294" s="99">
        <v>7.8750000000000001E-2</v>
      </c>
      <c r="N294" s="99">
        <v>6.0300000000000013E-2</v>
      </c>
      <c r="O294" s="95">
        <v>3000000</v>
      </c>
      <c r="P294" s="97">
        <v>107.41</v>
      </c>
      <c r="Q294" s="85"/>
      <c r="R294" s="95">
        <v>11703.393599999999</v>
      </c>
      <c r="S294" s="96">
        <v>1.7142857142857142E-3</v>
      </c>
      <c r="T294" s="96">
        <v>2.1366976444900389E-3</v>
      </c>
      <c r="U294" s="96">
        <v>4.2134308453707739E-4</v>
      </c>
    </row>
    <row r="295" spans="2:21">
      <c r="B295" s="88" t="s">
        <v>1035</v>
      </c>
      <c r="C295" s="85" t="s">
        <v>1036</v>
      </c>
      <c r="D295" s="98" t="s">
        <v>30</v>
      </c>
      <c r="E295" s="98" t="s">
        <v>947</v>
      </c>
      <c r="F295" s="85"/>
      <c r="G295" s="98" t="s">
        <v>1037</v>
      </c>
      <c r="H295" s="85" t="s">
        <v>950</v>
      </c>
      <c r="I295" s="85" t="s">
        <v>956</v>
      </c>
      <c r="J295" s="85"/>
      <c r="K295" s="95">
        <v>4.2299999999999995</v>
      </c>
      <c r="L295" s="98" t="s">
        <v>177</v>
      </c>
      <c r="M295" s="99">
        <v>4.8750000000000002E-2</v>
      </c>
      <c r="N295" s="99">
        <v>3.9600000000000003E-2</v>
      </c>
      <c r="O295" s="95">
        <v>3400000</v>
      </c>
      <c r="P295" s="97">
        <v>104.72410000000001</v>
      </c>
      <c r="Q295" s="85"/>
      <c r="R295" s="95">
        <v>12932.167589999999</v>
      </c>
      <c r="S295" s="96">
        <v>3.7777777777777779E-3</v>
      </c>
      <c r="T295" s="96">
        <v>2.3610358646489874E-3</v>
      </c>
      <c r="U295" s="96">
        <v>4.6558114409832568E-4</v>
      </c>
    </row>
    <row r="296" spans="2:21">
      <c r="B296" s="88" t="s">
        <v>1038</v>
      </c>
      <c r="C296" s="85" t="s">
        <v>1039</v>
      </c>
      <c r="D296" s="98" t="s">
        <v>30</v>
      </c>
      <c r="E296" s="98" t="s">
        <v>947</v>
      </c>
      <c r="F296" s="85"/>
      <c r="G296" s="98" t="s">
        <v>1037</v>
      </c>
      <c r="H296" s="85" t="s">
        <v>950</v>
      </c>
      <c r="I296" s="85" t="s">
        <v>956</v>
      </c>
      <c r="J296" s="85"/>
      <c r="K296" s="95">
        <v>6.09</v>
      </c>
      <c r="L296" s="98" t="s">
        <v>177</v>
      </c>
      <c r="M296" s="99">
        <v>4.4500000000000005E-2</v>
      </c>
      <c r="N296" s="99">
        <v>4.4399999999999995E-2</v>
      </c>
      <c r="O296" s="95">
        <v>2650000</v>
      </c>
      <c r="P296" s="97">
        <v>99.968000000000004</v>
      </c>
      <c r="Q296" s="85"/>
      <c r="R296" s="95">
        <v>9621.7200599999996</v>
      </c>
      <c r="S296" s="96">
        <v>5.3E-3</v>
      </c>
      <c r="T296" s="96">
        <v>1.7566448921400506E-3</v>
      </c>
      <c r="U296" s="96">
        <v>3.4639911697344553E-4</v>
      </c>
    </row>
    <row r="297" spans="2:21">
      <c r="B297" s="88" t="s">
        <v>1040</v>
      </c>
      <c r="C297" s="85" t="s">
        <v>1041</v>
      </c>
      <c r="D297" s="98" t="s">
        <v>30</v>
      </c>
      <c r="E297" s="98" t="s">
        <v>947</v>
      </c>
      <c r="F297" s="85"/>
      <c r="G297" s="98" t="s">
        <v>1010</v>
      </c>
      <c r="H297" s="85" t="s">
        <v>950</v>
      </c>
      <c r="I297" s="85" t="s">
        <v>956</v>
      </c>
      <c r="J297" s="85"/>
      <c r="K297" s="95">
        <v>2.68</v>
      </c>
      <c r="L297" s="98" t="s">
        <v>177</v>
      </c>
      <c r="M297" s="99">
        <v>3.4500000000000003E-2</v>
      </c>
      <c r="N297" s="99">
        <v>3.1200000000000002E-2</v>
      </c>
      <c r="O297" s="95">
        <v>7158000</v>
      </c>
      <c r="P297" s="97">
        <v>100.8708</v>
      </c>
      <c r="Q297" s="85"/>
      <c r="R297" s="95">
        <v>26224.232359999998</v>
      </c>
      <c r="S297" s="96">
        <v>2.4342980971121023E-3</v>
      </c>
      <c r="T297" s="96">
        <v>4.7877784365187425E-3</v>
      </c>
      <c r="U297" s="96">
        <v>9.4411922984282445E-4</v>
      </c>
    </row>
    <row r="298" spans="2:21">
      <c r="B298" s="88" t="s">
        <v>1042</v>
      </c>
      <c r="C298" s="85" t="s">
        <v>1043</v>
      </c>
      <c r="D298" s="98" t="s">
        <v>30</v>
      </c>
      <c r="E298" s="98" t="s">
        <v>947</v>
      </c>
      <c r="F298" s="85"/>
      <c r="G298" s="98" t="s">
        <v>1044</v>
      </c>
      <c r="H298" s="85" t="s">
        <v>950</v>
      </c>
      <c r="I298" s="85" t="s">
        <v>956</v>
      </c>
      <c r="J298" s="85"/>
      <c r="K298" s="95">
        <v>4.6900000000000004</v>
      </c>
      <c r="L298" s="98" t="s">
        <v>177</v>
      </c>
      <c r="M298" s="99">
        <v>5.2499999999999998E-2</v>
      </c>
      <c r="N298" s="99">
        <v>4.7300000000000002E-2</v>
      </c>
      <c r="O298" s="95">
        <v>2913000</v>
      </c>
      <c r="P298" s="97">
        <v>102.8994</v>
      </c>
      <c r="Q298" s="85"/>
      <c r="R298" s="95">
        <v>10886.77475</v>
      </c>
      <c r="S298" s="96">
        <v>4.8549999999999999E-3</v>
      </c>
      <c r="T298" s="96">
        <v>1.9876069078304465E-3</v>
      </c>
      <c r="U298" s="96">
        <v>3.9194334657132016E-4</v>
      </c>
    </row>
    <row r="299" spans="2:21">
      <c r="B299" s="88" t="s">
        <v>1045</v>
      </c>
      <c r="C299" s="85" t="s">
        <v>1046</v>
      </c>
      <c r="D299" s="98" t="s">
        <v>30</v>
      </c>
      <c r="E299" s="98" t="s">
        <v>947</v>
      </c>
      <c r="F299" s="85"/>
      <c r="G299" s="98" t="s">
        <v>1044</v>
      </c>
      <c r="H299" s="85" t="s">
        <v>950</v>
      </c>
      <c r="I299" s="85" t="s">
        <v>956</v>
      </c>
      <c r="J299" s="85"/>
      <c r="K299" s="95">
        <v>0.5</v>
      </c>
      <c r="L299" s="98" t="s">
        <v>177</v>
      </c>
      <c r="M299" s="99">
        <v>5.6250000000000001E-2</v>
      </c>
      <c r="N299" s="99">
        <v>3.4799999999999998E-2</v>
      </c>
      <c r="O299" s="95">
        <v>3216000</v>
      </c>
      <c r="P299" s="97">
        <v>106.60890000000001</v>
      </c>
      <c r="Q299" s="85"/>
      <c r="R299" s="95">
        <v>12452.462439999999</v>
      </c>
      <c r="S299" s="96">
        <v>6.4320000000000002E-3</v>
      </c>
      <c r="T299" s="96">
        <v>2.2734557234449231E-3</v>
      </c>
      <c r="U299" s="96">
        <v>4.4831090142535249E-4</v>
      </c>
    </row>
    <row r="300" spans="2:21">
      <c r="B300" s="88" t="s">
        <v>1047</v>
      </c>
      <c r="C300" s="85" t="s">
        <v>1048</v>
      </c>
      <c r="D300" s="98" t="s">
        <v>30</v>
      </c>
      <c r="E300" s="98" t="s">
        <v>947</v>
      </c>
      <c r="F300" s="85"/>
      <c r="G300" s="98" t="s">
        <v>799</v>
      </c>
      <c r="H300" s="85" t="s">
        <v>950</v>
      </c>
      <c r="I300" s="85" t="s">
        <v>956</v>
      </c>
      <c r="J300" s="85"/>
      <c r="K300" s="95">
        <v>4.4800000000000004</v>
      </c>
      <c r="L300" s="98" t="s">
        <v>177</v>
      </c>
      <c r="M300" s="99">
        <v>4.2999999999999997E-2</v>
      </c>
      <c r="N300" s="99">
        <v>3.5099999999999999E-2</v>
      </c>
      <c r="O300" s="95">
        <v>5647000</v>
      </c>
      <c r="P300" s="97">
        <v>105.1632</v>
      </c>
      <c r="Q300" s="85"/>
      <c r="R300" s="95">
        <v>21568.875929999998</v>
      </c>
      <c r="S300" s="96">
        <v>5.6470000000000001E-3</v>
      </c>
      <c r="T300" s="96">
        <v>3.9378464032798913E-3</v>
      </c>
      <c r="U300" s="96">
        <v>7.7651807885395941E-4</v>
      </c>
    </row>
    <row r="301" spans="2:21">
      <c r="B301" s="88" t="s">
        <v>1049</v>
      </c>
      <c r="C301" s="85" t="s">
        <v>1050</v>
      </c>
      <c r="D301" s="98" t="s">
        <v>30</v>
      </c>
      <c r="E301" s="98" t="s">
        <v>947</v>
      </c>
      <c r="F301" s="85"/>
      <c r="G301" s="98" t="s">
        <v>1051</v>
      </c>
      <c r="H301" s="85" t="s">
        <v>950</v>
      </c>
      <c r="I301" s="85" t="s">
        <v>951</v>
      </c>
      <c r="J301" s="85"/>
      <c r="K301" s="95">
        <v>4.0200000000000005</v>
      </c>
      <c r="L301" s="98" t="s">
        <v>177</v>
      </c>
      <c r="M301" s="99">
        <v>3.15E-2</v>
      </c>
      <c r="N301" s="99">
        <v>3.1599999999999996E-2</v>
      </c>
      <c r="O301" s="95">
        <v>6802000</v>
      </c>
      <c r="P301" s="97">
        <v>100.40819999999999</v>
      </c>
      <c r="Q301" s="85"/>
      <c r="R301" s="95">
        <v>24805.72163</v>
      </c>
      <c r="S301" s="96">
        <v>9.0693333333333338E-3</v>
      </c>
      <c r="T301" s="96">
        <v>4.5287998326140732E-3</v>
      </c>
      <c r="U301" s="96">
        <v>8.9305030856625214E-4</v>
      </c>
    </row>
    <row r="302" spans="2:21">
      <c r="B302" s="88" t="s">
        <v>1052</v>
      </c>
      <c r="C302" s="85" t="s">
        <v>1053</v>
      </c>
      <c r="D302" s="98" t="s">
        <v>30</v>
      </c>
      <c r="E302" s="98" t="s">
        <v>947</v>
      </c>
      <c r="F302" s="85"/>
      <c r="G302" s="98" t="s">
        <v>1024</v>
      </c>
      <c r="H302" s="85" t="s">
        <v>950</v>
      </c>
      <c r="I302" s="85" t="s">
        <v>956</v>
      </c>
      <c r="J302" s="85"/>
      <c r="K302" s="95">
        <v>8.0399999999999991</v>
      </c>
      <c r="L302" s="98" t="s">
        <v>177</v>
      </c>
      <c r="M302" s="99">
        <v>5.2999999999999999E-2</v>
      </c>
      <c r="N302" s="99">
        <v>5.1799999999999999E-2</v>
      </c>
      <c r="O302" s="95">
        <v>5700000</v>
      </c>
      <c r="P302" s="97">
        <v>100.7852</v>
      </c>
      <c r="Q302" s="85"/>
      <c r="R302" s="95">
        <v>20864.959859999999</v>
      </c>
      <c r="S302" s="96">
        <v>3.2571428571428573E-3</v>
      </c>
      <c r="T302" s="96">
        <v>3.8093319005558534E-3</v>
      </c>
      <c r="U302" s="96">
        <v>7.511758423774371E-4</v>
      </c>
    </row>
    <row r="303" spans="2:21">
      <c r="B303" s="88" t="s">
        <v>1054</v>
      </c>
      <c r="C303" s="85" t="s">
        <v>1055</v>
      </c>
      <c r="D303" s="98" t="s">
        <v>30</v>
      </c>
      <c r="E303" s="98" t="s">
        <v>947</v>
      </c>
      <c r="F303" s="85"/>
      <c r="G303" s="98" t="s">
        <v>1056</v>
      </c>
      <c r="H303" s="85" t="s">
        <v>950</v>
      </c>
      <c r="I303" s="85" t="s">
        <v>956</v>
      </c>
      <c r="J303" s="85"/>
      <c r="K303" s="95">
        <v>3.77</v>
      </c>
      <c r="L303" s="98" t="s">
        <v>177</v>
      </c>
      <c r="M303" s="99">
        <v>2.9500000000000002E-2</v>
      </c>
      <c r="N303" s="99">
        <v>3.2300000000000002E-2</v>
      </c>
      <c r="O303" s="95">
        <v>7308000</v>
      </c>
      <c r="P303" s="97">
        <v>98.797899999999998</v>
      </c>
      <c r="Q303" s="85"/>
      <c r="R303" s="95">
        <v>26223.59852</v>
      </c>
      <c r="S303" s="96">
        <v>6.0899999999999999E-3</v>
      </c>
      <c r="T303" s="96">
        <v>4.7876627158584565E-3</v>
      </c>
      <c r="U303" s="96">
        <v>9.440964104700997E-4</v>
      </c>
    </row>
    <row r="304" spans="2:21">
      <c r="B304" s="88" t="s">
        <v>1057</v>
      </c>
      <c r="C304" s="85" t="s">
        <v>1058</v>
      </c>
      <c r="D304" s="98" t="s">
        <v>30</v>
      </c>
      <c r="E304" s="98" t="s">
        <v>947</v>
      </c>
      <c r="F304" s="85"/>
      <c r="G304" s="98" t="s">
        <v>949</v>
      </c>
      <c r="H304" s="85" t="s">
        <v>950</v>
      </c>
      <c r="I304" s="85" t="s">
        <v>951</v>
      </c>
      <c r="J304" s="85"/>
      <c r="K304" s="95">
        <v>4.01</v>
      </c>
      <c r="L304" s="98" t="s">
        <v>177</v>
      </c>
      <c r="M304" s="99">
        <v>5.8749999999999997E-2</v>
      </c>
      <c r="N304" s="99">
        <v>3.5500000000000004E-2</v>
      </c>
      <c r="O304" s="95">
        <v>3350000</v>
      </c>
      <c r="P304" s="97">
        <v>109.4188</v>
      </c>
      <c r="Q304" s="85"/>
      <c r="R304" s="95">
        <v>13313.2083</v>
      </c>
      <c r="S304" s="96">
        <v>1.8611111111111111E-3</v>
      </c>
      <c r="T304" s="96">
        <v>2.4306027625367772E-3</v>
      </c>
      <c r="U304" s="96">
        <v>4.7929929060974426E-4</v>
      </c>
    </row>
    <row r="305" spans="2:21">
      <c r="B305" s="88" t="s">
        <v>1059</v>
      </c>
      <c r="C305" s="85" t="s">
        <v>1060</v>
      </c>
      <c r="D305" s="98" t="s">
        <v>30</v>
      </c>
      <c r="E305" s="98" t="s">
        <v>947</v>
      </c>
      <c r="F305" s="85"/>
      <c r="G305" s="98" t="s">
        <v>949</v>
      </c>
      <c r="H305" s="85" t="s">
        <v>950</v>
      </c>
      <c r="I305" s="85" t="s">
        <v>956</v>
      </c>
      <c r="J305" s="85"/>
      <c r="K305" s="95">
        <v>7.78</v>
      </c>
      <c r="L305" s="98" t="s">
        <v>177</v>
      </c>
      <c r="M305" s="99">
        <v>5.2499999999999998E-2</v>
      </c>
      <c r="N305" s="99">
        <v>4.3200000000000002E-2</v>
      </c>
      <c r="O305" s="95">
        <v>3511000</v>
      </c>
      <c r="P305" s="97">
        <v>108.17270000000001</v>
      </c>
      <c r="Q305" s="85"/>
      <c r="R305" s="95">
        <v>13794.13718</v>
      </c>
      <c r="S305" s="96">
        <v>2.3406666666666667E-3</v>
      </c>
      <c r="T305" s="96">
        <v>2.5184063210758347E-3</v>
      </c>
      <c r="U305" s="96">
        <v>4.9661358974962459E-4</v>
      </c>
    </row>
    <row r="306" spans="2:21">
      <c r="B306" s="88" t="s">
        <v>1061</v>
      </c>
      <c r="C306" s="85" t="s">
        <v>1062</v>
      </c>
      <c r="D306" s="98" t="s">
        <v>30</v>
      </c>
      <c r="E306" s="98" t="s">
        <v>947</v>
      </c>
      <c r="F306" s="85"/>
      <c r="G306" s="98" t="s">
        <v>984</v>
      </c>
      <c r="H306" s="85" t="s">
        <v>950</v>
      </c>
      <c r="I306" s="85" t="s">
        <v>979</v>
      </c>
      <c r="J306" s="85"/>
      <c r="K306" s="95">
        <v>2.57</v>
      </c>
      <c r="L306" s="98" t="s">
        <v>177</v>
      </c>
      <c r="M306" s="99">
        <v>5.5960000000000003E-2</v>
      </c>
      <c r="N306" s="99">
        <v>4.3699999999999989E-2</v>
      </c>
      <c r="O306" s="95">
        <v>4334000</v>
      </c>
      <c r="P306" s="97">
        <v>104.2942</v>
      </c>
      <c r="Q306" s="85"/>
      <c r="R306" s="95">
        <v>16417.040059999999</v>
      </c>
      <c r="S306" s="96">
        <v>3.0957142857142858E-3</v>
      </c>
      <c r="T306" s="96">
        <v>2.99727173370471E-3</v>
      </c>
      <c r="U306" s="96">
        <v>5.9104278077507075E-4</v>
      </c>
    </row>
    <row r="307" spans="2:21">
      <c r="B307" s="88" t="s">
        <v>1063</v>
      </c>
      <c r="C307" s="85" t="s">
        <v>1064</v>
      </c>
      <c r="D307" s="98" t="s">
        <v>30</v>
      </c>
      <c r="E307" s="98" t="s">
        <v>947</v>
      </c>
      <c r="F307" s="85"/>
      <c r="G307" s="98" t="s">
        <v>1065</v>
      </c>
      <c r="H307" s="85" t="s">
        <v>950</v>
      </c>
      <c r="I307" s="85" t="s">
        <v>979</v>
      </c>
      <c r="J307" s="85"/>
      <c r="K307" s="95">
        <v>5.7</v>
      </c>
      <c r="L307" s="98" t="s">
        <v>177</v>
      </c>
      <c r="M307" s="99">
        <v>5.2499999999999998E-2</v>
      </c>
      <c r="N307" s="99">
        <v>4.6500000000000007E-2</v>
      </c>
      <c r="O307" s="95">
        <v>2542000</v>
      </c>
      <c r="P307" s="97">
        <v>103.4525</v>
      </c>
      <c r="Q307" s="85"/>
      <c r="R307" s="95">
        <v>9551.2975800000004</v>
      </c>
      <c r="S307" s="96">
        <v>2.0336E-3</v>
      </c>
      <c r="T307" s="96">
        <v>1.7437878053600975E-3</v>
      </c>
      <c r="U307" s="96">
        <v>3.4386378184262067E-4</v>
      </c>
    </row>
    <row r="308" spans="2:21">
      <c r="B308" s="88" t="s">
        <v>1066</v>
      </c>
      <c r="C308" s="85" t="s">
        <v>1067</v>
      </c>
      <c r="D308" s="98" t="s">
        <v>30</v>
      </c>
      <c r="E308" s="98" t="s">
        <v>947</v>
      </c>
      <c r="F308" s="85"/>
      <c r="G308" s="98" t="s">
        <v>996</v>
      </c>
      <c r="H308" s="85" t="s">
        <v>950</v>
      </c>
      <c r="I308" s="85" t="s">
        <v>951</v>
      </c>
      <c r="J308" s="85"/>
      <c r="K308" s="95">
        <v>5.4200000000000008</v>
      </c>
      <c r="L308" s="98" t="s">
        <v>179</v>
      </c>
      <c r="M308" s="99">
        <v>3.2500000000000001E-2</v>
      </c>
      <c r="N308" s="99">
        <v>2.3900000000000005E-2</v>
      </c>
      <c r="O308" s="95">
        <v>700000</v>
      </c>
      <c r="P308" s="97">
        <v>104.7105</v>
      </c>
      <c r="Q308" s="85"/>
      <c r="R308" s="95">
        <v>2989.2123199999996</v>
      </c>
      <c r="S308" s="96">
        <v>8.7500000000000002E-4</v>
      </c>
      <c r="T308" s="96">
        <v>5.4574281112997893E-4</v>
      </c>
      <c r="U308" s="96">
        <v>1.076169854908608E-4</v>
      </c>
    </row>
    <row r="309" spans="2:21">
      <c r="B309" s="88" t="s">
        <v>1068</v>
      </c>
      <c r="C309" s="85" t="s">
        <v>1069</v>
      </c>
      <c r="D309" s="98" t="s">
        <v>30</v>
      </c>
      <c r="E309" s="98" t="s">
        <v>947</v>
      </c>
      <c r="F309" s="85"/>
      <c r="G309" s="98" t="s">
        <v>984</v>
      </c>
      <c r="H309" s="85" t="s">
        <v>950</v>
      </c>
      <c r="I309" s="85" t="s">
        <v>951</v>
      </c>
      <c r="J309" s="85"/>
      <c r="K309" s="95">
        <v>0.77000000000000013</v>
      </c>
      <c r="L309" s="98" t="s">
        <v>177</v>
      </c>
      <c r="M309" s="99">
        <v>5.2499999999999998E-2</v>
      </c>
      <c r="N309" s="99">
        <v>3.0800000000000004E-2</v>
      </c>
      <c r="O309" s="95">
        <v>4951000</v>
      </c>
      <c r="P309" s="97">
        <v>105.3353</v>
      </c>
      <c r="Q309" s="85"/>
      <c r="R309" s="95">
        <v>18941.43333</v>
      </c>
      <c r="S309" s="96">
        <v>7.6169230769230767E-3</v>
      </c>
      <c r="T309" s="96">
        <v>3.4581521704504679E-3</v>
      </c>
      <c r="U309" s="96">
        <v>6.8192544979565634E-4</v>
      </c>
    </row>
    <row r="310" spans="2:21">
      <c r="B310" s="88" t="s">
        <v>1070</v>
      </c>
      <c r="C310" s="85" t="s">
        <v>1071</v>
      </c>
      <c r="D310" s="98" t="s">
        <v>30</v>
      </c>
      <c r="E310" s="98" t="s">
        <v>947</v>
      </c>
      <c r="F310" s="85"/>
      <c r="G310" s="98" t="s">
        <v>1004</v>
      </c>
      <c r="H310" s="85" t="s">
        <v>950</v>
      </c>
      <c r="I310" s="85" t="s">
        <v>951</v>
      </c>
      <c r="J310" s="85"/>
      <c r="K310" s="95">
        <v>5.36</v>
      </c>
      <c r="L310" s="98" t="s">
        <v>177</v>
      </c>
      <c r="M310" s="99">
        <v>4.8750000000000002E-2</v>
      </c>
      <c r="N310" s="99">
        <v>4.1599999999999998E-2</v>
      </c>
      <c r="O310" s="95">
        <v>3551000</v>
      </c>
      <c r="P310" s="97">
        <v>104.9811</v>
      </c>
      <c r="Q310" s="85"/>
      <c r="R310" s="95">
        <v>13539.659240000001</v>
      </c>
      <c r="S310" s="96">
        <v>4.7346666666666665E-3</v>
      </c>
      <c r="T310" s="96">
        <v>2.4719460862450866E-3</v>
      </c>
      <c r="U310" s="96">
        <v>4.8745192913639528E-4</v>
      </c>
    </row>
    <row r="311" spans="2:21">
      <c r="B311" s="88" t="s">
        <v>1072</v>
      </c>
      <c r="C311" s="85" t="s">
        <v>1073</v>
      </c>
      <c r="D311" s="98" t="s">
        <v>30</v>
      </c>
      <c r="E311" s="98" t="s">
        <v>947</v>
      </c>
      <c r="F311" s="85"/>
      <c r="G311" s="98" t="s">
        <v>1010</v>
      </c>
      <c r="H311" s="85" t="s">
        <v>950</v>
      </c>
      <c r="I311" s="85" t="s">
        <v>956</v>
      </c>
      <c r="J311" s="85"/>
      <c r="K311" s="95">
        <v>6.2399999999999993</v>
      </c>
      <c r="L311" s="98" t="s">
        <v>177</v>
      </c>
      <c r="M311" s="99">
        <v>3.95E-2</v>
      </c>
      <c r="N311" s="99">
        <v>4.6300000000000001E-2</v>
      </c>
      <c r="O311" s="95">
        <v>4113000</v>
      </c>
      <c r="P311" s="97">
        <v>96.851100000000002</v>
      </c>
      <c r="Q311" s="85"/>
      <c r="R311" s="95">
        <v>14468.013560000001</v>
      </c>
      <c r="S311" s="96">
        <v>1.830212523584066E-3</v>
      </c>
      <c r="T311" s="96">
        <v>2.6414364543034721E-3</v>
      </c>
      <c r="U311" s="96">
        <v>5.2087434370272421E-4</v>
      </c>
    </row>
    <row r="312" spans="2:21">
      <c r="B312" s="88" t="s">
        <v>1074</v>
      </c>
      <c r="C312" s="85" t="s">
        <v>1075</v>
      </c>
      <c r="D312" s="98" t="s">
        <v>30</v>
      </c>
      <c r="E312" s="98" t="s">
        <v>947</v>
      </c>
      <c r="F312" s="85"/>
      <c r="G312" s="98" t="s">
        <v>1076</v>
      </c>
      <c r="H312" s="85" t="s">
        <v>950</v>
      </c>
      <c r="I312" s="85" t="s">
        <v>956</v>
      </c>
      <c r="J312" s="85"/>
      <c r="K312" s="95">
        <v>3.22</v>
      </c>
      <c r="L312" s="98" t="s">
        <v>177</v>
      </c>
      <c r="M312" s="99">
        <v>3.875E-2</v>
      </c>
      <c r="N312" s="99">
        <v>3.4599999999999999E-2</v>
      </c>
      <c r="O312" s="95">
        <v>4345000</v>
      </c>
      <c r="P312" s="97">
        <v>101.4509</v>
      </c>
      <c r="Q312" s="85"/>
      <c r="R312" s="95">
        <v>16010.009749999999</v>
      </c>
      <c r="S312" s="96">
        <v>4.3449999999999999E-3</v>
      </c>
      <c r="T312" s="96">
        <v>2.9229598943923034E-3</v>
      </c>
      <c r="U312" s="96">
        <v>5.7638896221807697E-4</v>
      </c>
    </row>
    <row r="313" spans="2:21">
      <c r="B313" s="88" t="s">
        <v>1077</v>
      </c>
      <c r="C313" s="85" t="s">
        <v>1078</v>
      </c>
      <c r="D313" s="98" t="s">
        <v>30</v>
      </c>
      <c r="E313" s="98" t="s">
        <v>947</v>
      </c>
      <c r="F313" s="85"/>
      <c r="G313" s="98" t="s">
        <v>1076</v>
      </c>
      <c r="H313" s="85" t="s">
        <v>950</v>
      </c>
      <c r="I313" s="85" t="s">
        <v>956</v>
      </c>
      <c r="J313" s="85"/>
      <c r="K313" s="95">
        <v>4.3600000000000003</v>
      </c>
      <c r="L313" s="98" t="s">
        <v>177</v>
      </c>
      <c r="M313" s="99">
        <v>4.8750000000000002E-2</v>
      </c>
      <c r="N313" s="99">
        <v>3.6400000000000002E-2</v>
      </c>
      <c r="O313" s="95">
        <v>2002000</v>
      </c>
      <c r="P313" s="97">
        <v>105.5877</v>
      </c>
      <c r="Q313" s="85"/>
      <c r="R313" s="95">
        <v>7677.5610199999992</v>
      </c>
      <c r="S313" s="96">
        <v>2.0019999999999999E-3</v>
      </c>
      <c r="T313" s="96">
        <v>1.4016982686852932E-3</v>
      </c>
      <c r="U313" s="96">
        <v>2.7640591715965445E-4</v>
      </c>
    </row>
    <row r="314" spans="2:21">
      <c r="B314" s="88" t="s">
        <v>1079</v>
      </c>
      <c r="C314" s="85" t="s">
        <v>1080</v>
      </c>
      <c r="D314" s="98" t="s">
        <v>30</v>
      </c>
      <c r="E314" s="98" t="s">
        <v>947</v>
      </c>
      <c r="F314" s="85"/>
      <c r="G314" s="98" t="s">
        <v>1007</v>
      </c>
      <c r="H314" s="85" t="s">
        <v>950</v>
      </c>
      <c r="I314" s="85" t="s">
        <v>956</v>
      </c>
      <c r="J314" s="85"/>
      <c r="K314" s="95">
        <v>4.41</v>
      </c>
      <c r="L314" s="98" t="s">
        <v>179</v>
      </c>
      <c r="M314" s="99">
        <v>5.2499999999999998E-2</v>
      </c>
      <c r="N314" s="99">
        <v>2.2499999999999999E-2</v>
      </c>
      <c r="O314" s="95">
        <v>3195000</v>
      </c>
      <c r="P314" s="97">
        <v>114.02330000000001</v>
      </c>
      <c r="Q314" s="85"/>
      <c r="R314" s="95">
        <v>14857.06754</v>
      </c>
      <c r="S314" s="96">
        <v>3.1949999999999999E-3</v>
      </c>
      <c r="T314" s="96">
        <v>2.7124663411087378E-3</v>
      </c>
      <c r="U314" s="96">
        <v>5.3488098225452224E-4</v>
      </c>
    </row>
    <row r="315" spans="2:21">
      <c r="B315" s="88" t="s">
        <v>1081</v>
      </c>
      <c r="C315" s="85" t="s">
        <v>1082</v>
      </c>
      <c r="D315" s="98" t="s">
        <v>30</v>
      </c>
      <c r="E315" s="98" t="s">
        <v>947</v>
      </c>
      <c r="F315" s="85"/>
      <c r="G315" s="98" t="s">
        <v>1007</v>
      </c>
      <c r="H315" s="85" t="s">
        <v>950</v>
      </c>
      <c r="I315" s="85" t="s">
        <v>956</v>
      </c>
      <c r="J315" s="85"/>
      <c r="K315" s="95">
        <v>3.7</v>
      </c>
      <c r="L315" s="98" t="s">
        <v>180</v>
      </c>
      <c r="M315" s="99">
        <v>5.7500000000000002E-2</v>
      </c>
      <c r="N315" s="99">
        <v>3.4200000000000001E-2</v>
      </c>
      <c r="O315" s="95">
        <v>887000</v>
      </c>
      <c r="P315" s="97">
        <v>113.867</v>
      </c>
      <c r="Q315" s="85"/>
      <c r="R315" s="95">
        <v>4779.9273700000003</v>
      </c>
      <c r="S315" s="96">
        <v>1.4783333333333332E-3</v>
      </c>
      <c r="T315" s="96">
        <v>8.72675046348306E-4</v>
      </c>
      <c r="U315" s="96">
        <v>1.7208592744748843E-4</v>
      </c>
    </row>
    <row r="316" spans="2:21">
      <c r="B316" s="88" t="s">
        <v>1083</v>
      </c>
      <c r="C316" s="85" t="s">
        <v>1084</v>
      </c>
      <c r="D316" s="98" t="s">
        <v>30</v>
      </c>
      <c r="E316" s="98" t="s">
        <v>947</v>
      </c>
      <c r="F316" s="85"/>
      <c r="G316" s="98" t="s">
        <v>949</v>
      </c>
      <c r="H316" s="85" t="s">
        <v>950</v>
      </c>
      <c r="I316" s="85" t="s">
        <v>956</v>
      </c>
      <c r="J316" s="85"/>
      <c r="K316" s="95">
        <v>4.55</v>
      </c>
      <c r="L316" s="98" t="s">
        <v>179</v>
      </c>
      <c r="M316" s="99">
        <v>3.7499999999999999E-2</v>
      </c>
      <c r="N316" s="99">
        <v>3.0900000000000004E-2</v>
      </c>
      <c r="O316" s="95">
        <v>837000</v>
      </c>
      <c r="P316" s="97">
        <v>102.96939999999999</v>
      </c>
      <c r="Q316" s="85"/>
      <c r="R316" s="95">
        <v>3514.81286</v>
      </c>
      <c r="S316" s="96">
        <v>6.6960000000000001E-4</v>
      </c>
      <c r="T316" s="96">
        <v>6.4170210927412519E-4</v>
      </c>
      <c r="U316" s="96">
        <v>1.2653954422271049E-4</v>
      </c>
    </row>
    <row r="317" spans="2:21">
      <c r="B317" s="88" t="s">
        <v>1085</v>
      </c>
      <c r="C317" s="85" t="s">
        <v>1086</v>
      </c>
      <c r="D317" s="98" t="s">
        <v>30</v>
      </c>
      <c r="E317" s="98" t="s">
        <v>947</v>
      </c>
      <c r="F317" s="85"/>
      <c r="G317" s="98" t="s">
        <v>949</v>
      </c>
      <c r="H317" s="85" t="s">
        <v>950</v>
      </c>
      <c r="I317" s="85" t="s">
        <v>956</v>
      </c>
      <c r="J317" s="85"/>
      <c r="K317" s="95">
        <v>2.64</v>
      </c>
      <c r="L317" s="98" t="s">
        <v>177</v>
      </c>
      <c r="M317" s="99">
        <v>4.8750000000000002E-2</v>
      </c>
      <c r="N317" s="99">
        <v>4.5200000000000004E-2</v>
      </c>
      <c r="O317" s="95">
        <v>3800000</v>
      </c>
      <c r="P317" s="97">
        <v>101.5247</v>
      </c>
      <c r="Q317" s="85"/>
      <c r="R317" s="95">
        <v>14012.0399</v>
      </c>
      <c r="S317" s="96">
        <v>1.8120650149853008E-3</v>
      </c>
      <c r="T317" s="96">
        <v>2.5581889896303619E-3</v>
      </c>
      <c r="U317" s="96">
        <v>5.0445847707989604E-4</v>
      </c>
    </row>
    <row r="318" spans="2:21">
      <c r="B318" s="88" t="s">
        <v>1087</v>
      </c>
      <c r="C318" s="85" t="s">
        <v>1088</v>
      </c>
      <c r="D318" s="98" t="s">
        <v>30</v>
      </c>
      <c r="E318" s="98" t="s">
        <v>947</v>
      </c>
      <c r="F318" s="85"/>
      <c r="G318" s="98" t="s">
        <v>996</v>
      </c>
      <c r="H318" s="85" t="s">
        <v>950</v>
      </c>
      <c r="I318" s="85" t="s">
        <v>956</v>
      </c>
      <c r="J318" s="85"/>
      <c r="K318" s="95">
        <v>3.2199999999999998</v>
      </c>
      <c r="L318" s="98" t="s">
        <v>177</v>
      </c>
      <c r="M318" s="99">
        <v>4.7500000000000001E-2</v>
      </c>
      <c r="N318" s="99">
        <v>5.5899999999999991E-2</v>
      </c>
      <c r="O318" s="95">
        <v>6950000</v>
      </c>
      <c r="P318" s="97">
        <v>97.0077</v>
      </c>
      <c r="Q318" s="85"/>
      <c r="R318" s="95">
        <v>24487.077260000002</v>
      </c>
      <c r="S318" s="96">
        <v>7.7222222222222223E-3</v>
      </c>
      <c r="T318" s="96">
        <v>4.4706246829028804E-3</v>
      </c>
      <c r="U318" s="96">
        <v>8.815785418022792E-4</v>
      </c>
    </row>
    <row r="319" spans="2:21">
      <c r="B319" s="88" t="s">
        <v>1089</v>
      </c>
      <c r="C319" s="85" t="s">
        <v>1090</v>
      </c>
      <c r="D319" s="98" t="s">
        <v>30</v>
      </c>
      <c r="E319" s="98" t="s">
        <v>947</v>
      </c>
      <c r="F319" s="85"/>
      <c r="G319" s="98" t="s">
        <v>1004</v>
      </c>
      <c r="H319" s="85" t="s">
        <v>950</v>
      </c>
      <c r="I319" s="85" t="s">
        <v>951</v>
      </c>
      <c r="J319" s="85"/>
      <c r="K319" s="95">
        <v>6.7399999999999993</v>
      </c>
      <c r="L319" s="98" t="s">
        <v>177</v>
      </c>
      <c r="M319" s="99">
        <v>4.2999999999999997E-2</v>
      </c>
      <c r="N319" s="99">
        <v>4.2699999999999995E-2</v>
      </c>
      <c r="O319" s="95">
        <v>2177000</v>
      </c>
      <c r="P319" s="97">
        <v>100.30070000000001</v>
      </c>
      <c r="Q319" s="85"/>
      <c r="R319" s="95">
        <v>7930.6416900000004</v>
      </c>
      <c r="S319" s="96">
        <v>1.7416E-3</v>
      </c>
      <c r="T319" s="96">
        <v>1.4479034028486834E-3</v>
      </c>
      <c r="U319" s="96">
        <v>2.8551727355584627E-4</v>
      </c>
    </row>
    <row r="320" spans="2:21">
      <c r="B320" s="88" t="s">
        <v>1091</v>
      </c>
      <c r="C320" s="85" t="s">
        <v>1092</v>
      </c>
      <c r="D320" s="98" t="s">
        <v>30</v>
      </c>
      <c r="E320" s="98" t="s">
        <v>947</v>
      </c>
      <c r="F320" s="85"/>
      <c r="G320" s="98" t="s">
        <v>993</v>
      </c>
      <c r="H320" s="85" t="s">
        <v>950</v>
      </c>
      <c r="I320" s="85" t="s">
        <v>979</v>
      </c>
      <c r="J320" s="85"/>
      <c r="K320" s="95">
        <v>3.58</v>
      </c>
      <c r="L320" s="98" t="s">
        <v>177</v>
      </c>
      <c r="M320" s="99">
        <v>3.2000000000000001E-2</v>
      </c>
      <c r="N320" s="99">
        <v>3.04E-2</v>
      </c>
      <c r="O320" s="95">
        <v>7307000</v>
      </c>
      <c r="P320" s="97">
        <v>100.777</v>
      </c>
      <c r="Q320" s="85"/>
      <c r="R320" s="95">
        <v>26745.232219999998</v>
      </c>
      <c r="S320" s="96">
        <v>1.2178333333333333E-2</v>
      </c>
      <c r="T320" s="96">
        <v>4.8828977849478712E-3</v>
      </c>
      <c r="U320" s="96">
        <v>9.6287615587287655E-4</v>
      </c>
    </row>
    <row r="321" spans="2:21">
      <c r="B321" s="88" t="s">
        <v>1093</v>
      </c>
      <c r="C321" s="85" t="s">
        <v>1094</v>
      </c>
      <c r="D321" s="98" t="s">
        <v>30</v>
      </c>
      <c r="E321" s="98" t="s">
        <v>947</v>
      </c>
      <c r="F321" s="85"/>
      <c r="G321" s="98" t="s">
        <v>1004</v>
      </c>
      <c r="H321" s="85" t="s">
        <v>950</v>
      </c>
      <c r="I321" s="85" t="s">
        <v>979</v>
      </c>
      <c r="J321" s="85"/>
      <c r="K321" s="95">
        <v>4.3600000000000003</v>
      </c>
      <c r="L321" s="98" t="s">
        <v>177</v>
      </c>
      <c r="M321" s="99">
        <v>6.25E-2</v>
      </c>
      <c r="N321" s="99">
        <v>6.1099999999999995E-2</v>
      </c>
      <c r="O321" s="95">
        <v>3200000</v>
      </c>
      <c r="P321" s="97">
        <v>100.9637</v>
      </c>
      <c r="Q321" s="85"/>
      <c r="R321" s="95">
        <v>11734.407640000001</v>
      </c>
      <c r="S321" s="96">
        <v>6.4000000000000003E-3</v>
      </c>
      <c r="T321" s="96">
        <v>2.1423599018214616E-3</v>
      </c>
      <c r="U321" s="96">
        <v>4.2245964540174466E-4</v>
      </c>
    </row>
    <row r="322" spans="2:21">
      <c r="B322" s="88" t="s">
        <v>1095</v>
      </c>
      <c r="C322" s="85" t="s">
        <v>1096</v>
      </c>
      <c r="D322" s="98" t="s">
        <v>30</v>
      </c>
      <c r="E322" s="98" t="s">
        <v>947</v>
      </c>
      <c r="F322" s="85"/>
      <c r="G322" s="98" t="s">
        <v>996</v>
      </c>
      <c r="H322" s="85" t="s">
        <v>950</v>
      </c>
      <c r="I322" s="85" t="s">
        <v>951</v>
      </c>
      <c r="J322" s="85"/>
      <c r="K322" s="95">
        <v>6.52</v>
      </c>
      <c r="L322" s="98" t="s">
        <v>177</v>
      </c>
      <c r="M322" s="99">
        <v>5.2999999999999999E-2</v>
      </c>
      <c r="N322" s="99">
        <v>6.3399999999999998E-2</v>
      </c>
      <c r="O322" s="95">
        <v>5019000</v>
      </c>
      <c r="P322" s="97">
        <v>93.020799999999994</v>
      </c>
      <c r="Q322" s="85"/>
      <c r="R322" s="95">
        <v>16956.775170000001</v>
      </c>
      <c r="S322" s="96">
        <v>3.346E-3</v>
      </c>
      <c r="T322" s="96">
        <v>3.0958115912538553E-3</v>
      </c>
      <c r="U322" s="96">
        <v>6.1047420928657186E-4</v>
      </c>
    </row>
    <row r="323" spans="2:21">
      <c r="B323" s="88" t="s">
        <v>1097</v>
      </c>
      <c r="C323" s="85" t="s">
        <v>1098</v>
      </c>
      <c r="D323" s="98" t="s">
        <v>30</v>
      </c>
      <c r="E323" s="98" t="s">
        <v>947</v>
      </c>
      <c r="F323" s="85"/>
      <c r="G323" s="98" t="s">
        <v>996</v>
      </c>
      <c r="H323" s="85" t="s">
        <v>950</v>
      </c>
      <c r="I323" s="85" t="s">
        <v>951</v>
      </c>
      <c r="J323" s="85"/>
      <c r="K323" s="95">
        <v>6.0499999999999989</v>
      </c>
      <c r="L323" s="98" t="s">
        <v>177</v>
      </c>
      <c r="M323" s="99">
        <v>5.8749999999999997E-2</v>
      </c>
      <c r="N323" s="99">
        <v>5.7199999999999987E-2</v>
      </c>
      <c r="O323" s="95">
        <v>1300000</v>
      </c>
      <c r="P323" s="97">
        <v>101.1054</v>
      </c>
      <c r="Q323" s="85"/>
      <c r="R323" s="95">
        <v>4773.7914000000001</v>
      </c>
      <c r="S323" s="96">
        <v>1.0833333333333333E-3</v>
      </c>
      <c r="T323" s="96">
        <v>8.7155479754750847E-4</v>
      </c>
      <c r="U323" s="96">
        <v>1.7186502156200004E-4</v>
      </c>
    </row>
    <row r="324" spans="2:21">
      <c r="B324" s="88" t="s">
        <v>1099</v>
      </c>
      <c r="C324" s="85" t="s">
        <v>1100</v>
      </c>
      <c r="D324" s="98" t="s">
        <v>30</v>
      </c>
      <c r="E324" s="98" t="s">
        <v>947</v>
      </c>
      <c r="F324" s="85"/>
      <c r="G324" s="98" t="s">
        <v>1007</v>
      </c>
      <c r="H324" s="85" t="s">
        <v>950</v>
      </c>
      <c r="I324" s="85" t="s">
        <v>956</v>
      </c>
      <c r="J324" s="85"/>
      <c r="K324" s="97">
        <v>14.59</v>
      </c>
      <c r="L324" s="98" t="s">
        <v>177</v>
      </c>
      <c r="M324" s="99">
        <v>7.0000000000000007E-2</v>
      </c>
      <c r="N324" s="96">
        <v>7.1099999999999997E-2</v>
      </c>
      <c r="O324" s="95">
        <v>1013000</v>
      </c>
      <c r="P324" s="97">
        <v>100</v>
      </c>
      <c r="Q324" s="85"/>
      <c r="R324" s="95">
        <v>3679.2159999999999</v>
      </c>
      <c r="S324" s="96">
        <v>5.0650000000000001E-4</v>
      </c>
      <c r="T324" s="96">
        <v>6.7171731802389894E-4</v>
      </c>
      <c r="U324" s="96">
        <v>1.3245835106478584E-4</v>
      </c>
    </row>
    <row r="325" spans="2:21">
      <c r="B325" s="88" t="s">
        <v>1101</v>
      </c>
      <c r="C325" s="85" t="s">
        <v>1102</v>
      </c>
      <c r="D325" s="98" t="s">
        <v>30</v>
      </c>
      <c r="E325" s="98" t="s">
        <v>947</v>
      </c>
      <c r="F325" s="85"/>
      <c r="G325" s="98" t="s">
        <v>984</v>
      </c>
      <c r="H325" s="85" t="s">
        <v>950</v>
      </c>
      <c r="I325" s="85" t="s">
        <v>951</v>
      </c>
      <c r="J325" s="85"/>
      <c r="K325" s="95">
        <v>7.47</v>
      </c>
      <c r="L325" s="98" t="s">
        <v>179</v>
      </c>
      <c r="M325" s="99">
        <v>4.6249999999999999E-2</v>
      </c>
      <c r="N325" s="99">
        <v>4.5899999999999996E-2</v>
      </c>
      <c r="O325" s="95">
        <v>4800000</v>
      </c>
      <c r="P325" s="97">
        <v>103.3879</v>
      </c>
      <c r="Q325" s="85"/>
      <c r="R325" s="95">
        <v>20238.55978</v>
      </c>
      <c r="S325" s="96">
        <v>3.2000000000000002E-3</v>
      </c>
      <c r="T325" s="96">
        <v>3.6949695522328534E-3</v>
      </c>
      <c r="U325" s="96">
        <v>7.286243200684317E-4</v>
      </c>
    </row>
    <row r="326" spans="2:21">
      <c r="B326" s="88" t="s">
        <v>1103</v>
      </c>
      <c r="C326" s="85" t="s">
        <v>1104</v>
      </c>
      <c r="D326" s="98" t="s">
        <v>30</v>
      </c>
      <c r="E326" s="98" t="s">
        <v>947</v>
      </c>
      <c r="F326" s="85"/>
      <c r="G326" s="98" t="s">
        <v>987</v>
      </c>
      <c r="H326" s="85" t="s">
        <v>1105</v>
      </c>
      <c r="I326" s="85" t="s">
        <v>956</v>
      </c>
      <c r="J326" s="85"/>
      <c r="K326" s="97">
        <v>8.1</v>
      </c>
      <c r="L326" s="98" t="s">
        <v>179</v>
      </c>
      <c r="M326" s="99">
        <v>5.6250000000000001E-2</v>
      </c>
      <c r="N326" s="96">
        <v>5.6899999999999999E-2</v>
      </c>
      <c r="O326" s="95">
        <v>2600000</v>
      </c>
      <c r="P326" s="97">
        <v>100</v>
      </c>
      <c r="Q326" s="85"/>
      <c r="R326" s="95">
        <v>10603.32</v>
      </c>
      <c r="S326" s="96">
        <v>5.1999999999999998E-3</v>
      </c>
      <c r="T326" s="96">
        <v>1.9358563543290658E-3</v>
      </c>
      <c r="U326" s="96">
        <v>3.8173846901412285E-4</v>
      </c>
    </row>
    <row r="327" spans="2:21">
      <c r="B327" s="88" t="s">
        <v>1106</v>
      </c>
      <c r="C327" s="85" t="s">
        <v>1107</v>
      </c>
      <c r="D327" s="98" t="s">
        <v>30</v>
      </c>
      <c r="E327" s="98" t="s">
        <v>947</v>
      </c>
      <c r="F327" s="85"/>
      <c r="G327" s="98" t="s">
        <v>1015</v>
      </c>
      <c r="H327" s="85" t="s">
        <v>1105</v>
      </c>
      <c r="I327" s="85" t="s">
        <v>979</v>
      </c>
      <c r="J327" s="85"/>
      <c r="K327" s="95">
        <v>3.0299999999999994</v>
      </c>
      <c r="L327" s="98" t="s">
        <v>177</v>
      </c>
      <c r="M327" s="99">
        <v>2.894E-2</v>
      </c>
      <c r="N327" s="99">
        <v>3.0500000000000003E-2</v>
      </c>
      <c r="O327" s="95">
        <v>4500000</v>
      </c>
      <c r="P327" s="97">
        <v>100.24939999999999</v>
      </c>
      <c r="Q327" s="85"/>
      <c r="R327" s="95">
        <v>16384.767380000001</v>
      </c>
      <c r="S327" s="96">
        <v>2.5000000000000001E-3</v>
      </c>
      <c r="T327" s="96">
        <v>2.9913796854925253E-3</v>
      </c>
      <c r="U327" s="96">
        <v>5.8988090662110933E-4</v>
      </c>
    </row>
    <row r="328" spans="2:21">
      <c r="B328" s="88" t="s">
        <v>1108</v>
      </c>
      <c r="C328" s="85" t="s">
        <v>1109</v>
      </c>
      <c r="D328" s="98" t="s">
        <v>30</v>
      </c>
      <c r="E328" s="98" t="s">
        <v>947</v>
      </c>
      <c r="F328" s="85"/>
      <c r="G328" s="98" t="s">
        <v>1004</v>
      </c>
      <c r="H328" s="85" t="s">
        <v>1105</v>
      </c>
      <c r="I328" s="85" t="s">
        <v>979</v>
      </c>
      <c r="J328" s="85"/>
      <c r="K328" s="95">
        <v>6.9700000000000006</v>
      </c>
      <c r="L328" s="98" t="s">
        <v>177</v>
      </c>
      <c r="M328" s="99">
        <v>7.0000000000000007E-2</v>
      </c>
      <c r="N328" s="99">
        <v>6.9200000000000012E-2</v>
      </c>
      <c r="O328" s="95">
        <v>3587000</v>
      </c>
      <c r="P328" s="97">
        <v>101.0196</v>
      </c>
      <c r="Q328" s="85"/>
      <c r="R328" s="95">
        <v>13160.811539999999</v>
      </c>
      <c r="S328" s="96">
        <v>4.7826666666666668E-3</v>
      </c>
      <c r="T328" s="96">
        <v>2.4027795678934804E-3</v>
      </c>
      <c r="U328" s="96">
        <v>4.7381273490406777E-4</v>
      </c>
    </row>
    <row r="329" spans="2:21">
      <c r="B329" s="88" t="s">
        <v>1110</v>
      </c>
      <c r="C329" s="85" t="s">
        <v>1111</v>
      </c>
      <c r="D329" s="98" t="s">
        <v>30</v>
      </c>
      <c r="E329" s="98" t="s">
        <v>947</v>
      </c>
      <c r="F329" s="85"/>
      <c r="G329" s="98" t="s">
        <v>949</v>
      </c>
      <c r="H329" s="85" t="s">
        <v>1105</v>
      </c>
      <c r="I329" s="85" t="s">
        <v>979</v>
      </c>
      <c r="J329" s="85"/>
      <c r="K329" s="95">
        <v>0.08</v>
      </c>
      <c r="L329" s="98" t="s">
        <v>177</v>
      </c>
      <c r="M329" s="99">
        <v>0.05</v>
      </c>
      <c r="N329" s="99">
        <v>3.5900000000000001E-2</v>
      </c>
      <c r="O329" s="95">
        <v>2750000</v>
      </c>
      <c r="P329" s="97">
        <v>100.9602</v>
      </c>
      <c r="Q329" s="85"/>
      <c r="R329" s="95">
        <v>10083.906989999999</v>
      </c>
      <c r="S329" s="96">
        <v>1.7198248905565979E-3</v>
      </c>
      <c r="T329" s="96">
        <v>1.8410267183348972E-3</v>
      </c>
      <c r="U329" s="96">
        <v>3.6303867241990355E-4</v>
      </c>
    </row>
    <row r="330" spans="2:21">
      <c r="B330" s="88" t="s">
        <v>1112</v>
      </c>
      <c r="C330" s="85" t="s">
        <v>1113</v>
      </c>
      <c r="D330" s="98" t="s">
        <v>30</v>
      </c>
      <c r="E330" s="98" t="s">
        <v>947</v>
      </c>
      <c r="F330" s="85"/>
      <c r="G330" s="98" t="s">
        <v>977</v>
      </c>
      <c r="H330" s="85" t="s">
        <v>1105</v>
      </c>
      <c r="I330" s="85" t="s">
        <v>979</v>
      </c>
      <c r="J330" s="85"/>
      <c r="K330" s="95">
        <v>7.1499999999999986</v>
      </c>
      <c r="L330" s="98" t="s">
        <v>177</v>
      </c>
      <c r="M330" s="99">
        <v>4.4999999999999998E-2</v>
      </c>
      <c r="N330" s="99">
        <v>4.6500000000000007E-2</v>
      </c>
      <c r="O330" s="95">
        <v>4748000</v>
      </c>
      <c r="P330" s="97">
        <v>99.879000000000005</v>
      </c>
      <c r="Q330" s="85"/>
      <c r="R330" s="95">
        <v>17223.869870000002</v>
      </c>
      <c r="S330" s="96">
        <v>6.3306666666666667E-3</v>
      </c>
      <c r="T330" s="96">
        <v>3.1445752777409758E-3</v>
      </c>
      <c r="U330" s="96">
        <v>6.2009009580700004E-4</v>
      </c>
    </row>
    <row r="331" spans="2:21">
      <c r="B331" s="88" t="s">
        <v>1114</v>
      </c>
      <c r="C331" s="85" t="s">
        <v>1115</v>
      </c>
      <c r="D331" s="98" t="s">
        <v>30</v>
      </c>
      <c r="E331" s="98" t="s">
        <v>947</v>
      </c>
      <c r="F331" s="85"/>
      <c r="G331" s="98" t="s">
        <v>996</v>
      </c>
      <c r="H331" s="85" t="s">
        <v>1105</v>
      </c>
      <c r="I331" s="85" t="s">
        <v>979</v>
      </c>
      <c r="J331" s="85"/>
      <c r="K331" s="95">
        <v>6.63</v>
      </c>
      <c r="L331" s="98" t="s">
        <v>177</v>
      </c>
      <c r="M331" s="99">
        <v>5.5E-2</v>
      </c>
      <c r="N331" s="99">
        <v>6.3900000000000012E-2</v>
      </c>
      <c r="O331" s="95">
        <v>1420000</v>
      </c>
      <c r="P331" s="97">
        <v>95.049099999999996</v>
      </c>
      <c r="Q331" s="85"/>
      <c r="R331" s="95">
        <v>4902.1008899999997</v>
      </c>
      <c r="S331" s="96">
        <v>1.42E-3</v>
      </c>
      <c r="T331" s="96">
        <v>8.949803606293754E-4</v>
      </c>
      <c r="U331" s="96">
        <v>1.7648439250172294E-4</v>
      </c>
    </row>
    <row r="332" spans="2:21">
      <c r="B332" s="88" t="s">
        <v>1116</v>
      </c>
      <c r="C332" s="85" t="s">
        <v>1117</v>
      </c>
      <c r="D332" s="98" t="s">
        <v>30</v>
      </c>
      <c r="E332" s="98" t="s">
        <v>947</v>
      </c>
      <c r="F332" s="85"/>
      <c r="G332" s="98" t="s">
        <v>996</v>
      </c>
      <c r="H332" s="85" t="s">
        <v>1105</v>
      </c>
      <c r="I332" s="85" t="s">
        <v>979</v>
      </c>
      <c r="J332" s="85"/>
      <c r="K332" s="95">
        <v>6.2399999999999993</v>
      </c>
      <c r="L332" s="98" t="s">
        <v>177</v>
      </c>
      <c r="M332" s="99">
        <v>0.06</v>
      </c>
      <c r="N332" s="99">
        <v>6.2300000000000001E-2</v>
      </c>
      <c r="O332" s="95">
        <v>4957000</v>
      </c>
      <c r="P332" s="97">
        <v>99.343699999999998</v>
      </c>
      <c r="Q332" s="85"/>
      <c r="R332" s="95">
        <v>17885.658910000002</v>
      </c>
      <c r="S332" s="96">
        <v>6.6093333333333334E-3</v>
      </c>
      <c r="T332" s="96">
        <v>3.2653986159321587E-3</v>
      </c>
      <c r="U332" s="96">
        <v>6.4391568391901843E-4</v>
      </c>
    </row>
    <row r="333" spans="2:21">
      <c r="B333" s="88" t="s">
        <v>1118</v>
      </c>
      <c r="C333" s="85" t="s">
        <v>1119</v>
      </c>
      <c r="D333" s="98" t="s">
        <v>30</v>
      </c>
      <c r="E333" s="98" t="s">
        <v>947</v>
      </c>
      <c r="F333" s="85"/>
      <c r="G333" s="98" t="s">
        <v>1065</v>
      </c>
      <c r="H333" s="85" t="s">
        <v>1105</v>
      </c>
      <c r="I333" s="85" t="s">
        <v>979</v>
      </c>
      <c r="J333" s="85"/>
      <c r="K333" s="95">
        <v>4.4800000000000004</v>
      </c>
      <c r="L333" s="98" t="s">
        <v>177</v>
      </c>
      <c r="M333" s="99">
        <v>5.2499999999999998E-2</v>
      </c>
      <c r="N333" s="99">
        <v>4.1099999999999998E-2</v>
      </c>
      <c r="O333" s="95">
        <v>2707000</v>
      </c>
      <c r="P333" s="97">
        <v>106.89449999999999</v>
      </c>
      <c r="Q333" s="85"/>
      <c r="R333" s="95">
        <v>10509.67913</v>
      </c>
      <c r="S333" s="96">
        <v>4.5116666666666664E-3</v>
      </c>
      <c r="T333" s="96">
        <v>1.918760268083022E-3</v>
      </c>
      <c r="U333" s="96">
        <v>3.7836723035010531E-4</v>
      </c>
    </row>
    <row r="334" spans="2:21">
      <c r="B334" s="88" t="s">
        <v>1120</v>
      </c>
      <c r="C334" s="85" t="s">
        <v>1121</v>
      </c>
      <c r="D334" s="98" t="s">
        <v>30</v>
      </c>
      <c r="E334" s="98" t="s">
        <v>947</v>
      </c>
      <c r="F334" s="85"/>
      <c r="G334" s="98" t="s">
        <v>1004</v>
      </c>
      <c r="H334" s="85" t="s">
        <v>1105</v>
      </c>
      <c r="I334" s="85" t="s">
        <v>979</v>
      </c>
      <c r="J334" s="85"/>
      <c r="K334" s="95">
        <v>4.32</v>
      </c>
      <c r="L334" s="98" t="s">
        <v>177</v>
      </c>
      <c r="M334" s="99">
        <v>6.7500000000000004E-2</v>
      </c>
      <c r="N334" s="99">
        <v>6.9200000000000012E-2</v>
      </c>
      <c r="O334" s="95">
        <v>2000000</v>
      </c>
      <c r="P334" s="97">
        <v>99.676500000000004</v>
      </c>
      <c r="Q334" s="85"/>
      <c r="R334" s="95">
        <v>7240.5009600000003</v>
      </c>
      <c r="S334" s="96">
        <v>1.6000000000000001E-3</v>
      </c>
      <c r="T334" s="96">
        <v>1.3219038746299934E-3</v>
      </c>
      <c r="U334" s="96">
        <v>2.6067097393700153E-4</v>
      </c>
    </row>
    <row r="335" spans="2:21">
      <c r="B335" s="88" t="s">
        <v>1122</v>
      </c>
      <c r="C335" s="85" t="s">
        <v>1123</v>
      </c>
      <c r="D335" s="98" t="s">
        <v>30</v>
      </c>
      <c r="E335" s="98" t="s">
        <v>947</v>
      </c>
      <c r="F335" s="85"/>
      <c r="G335" s="98" t="s">
        <v>1124</v>
      </c>
      <c r="H335" s="85" t="s">
        <v>1105</v>
      </c>
      <c r="I335" s="85" t="s">
        <v>951</v>
      </c>
      <c r="J335" s="85"/>
      <c r="K335" s="95">
        <v>2.41</v>
      </c>
      <c r="L335" s="98" t="s">
        <v>177</v>
      </c>
      <c r="M335" s="99">
        <v>4.1250000000000002E-2</v>
      </c>
      <c r="N335" s="99">
        <v>3.6000000000000004E-2</v>
      </c>
      <c r="O335" s="95">
        <v>3880000</v>
      </c>
      <c r="P335" s="97">
        <v>101.6238</v>
      </c>
      <c r="Q335" s="85"/>
      <c r="R335" s="95">
        <v>14320.993179999999</v>
      </c>
      <c r="S335" s="96">
        <v>6.4666666666666666E-3</v>
      </c>
      <c r="T335" s="96">
        <v>2.6145948295256782E-3</v>
      </c>
      <c r="U335" s="96">
        <v>5.1558134728508565E-4</v>
      </c>
    </row>
    <row r="336" spans="2:21">
      <c r="B336" s="88" t="s">
        <v>1125</v>
      </c>
      <c r="C336" s="85" t="s">
        <v>1126</v>
      </c>
      <c r="D336" s="98" t="s">
        <v>30</v>
      </c>
      <c r="E336" s="98" t="s">
        <v>947</v>
      </c>
      <c r="F336" s="85"/>
      <c r="G336" s="98" t="s">
        <v>1024</v>
      </c>
      <c r="H336" s="85" t="s">
        <v>1105</v>
      </c>
      <c r="I336" s="85" t="s">
        <v>951</v>
      </c>
      <c r="J336" s="85"/>
      <c r="K336" s="95">
        <v>6.88</v>
      </c>
      <c r="L336" s="98" t="s">
        <v>177</v>
      </c>
      <c r="M336" s="99">
        <v>4.3749999999999997E-2</v>
      </c>
      <c r="N336" s="99">
        <v>4.3799999999999999E-2</v>
      </c>
      <c r="O336" s="95">
        <v>1820000</v>
      </c>
      <c r="P336" s="97">
        <v>100.58750000000001</v>
      </c>
      <c r="Q336" s="85"/>
      <c r="R336" s="95">
        <v>6649.0751600000003</v>
      </c>
      <c r="S336" s="96">
        <v>3.64E-3</v>
      </c>
      <c r="T336" s="96">
        <v>1.2139268077260284E-3</v>
      </c>
      <c r="U336" s="96">
        <v>2.3937858820994123E-4</v>
      </c>
    </row>
    <row r="337" spans="2:21">
      <c r="B337" s="88" t="s">
        <v>1127</v>
      </c>
      <c r="C337" s="85" t="s">
        <v>1128</v>
      </c>
      <c r="D337" s="98" t="s">
        <v>30</v>
      </c>
      <c r="E337" s="98" t="s">
        <v>947</v>
      </c>
      <c r="F337" s="85"/>
      <c r="G337" s="98" t="s">
        <v>949</v>
      </c>
      <c r="H337" s="85" t="s">
        <v>1105</v>
      </c>
      <c r="I337" s="85" t="s">
        <v>956</v>
      </c>
      <c r="J337" s="85"/>
      <c r="K337" s="95">
        <v>5.4</v>
      </c>
      <c r="L337" s="98" t="s">
        <v>179</v>
      </c>
      <c r="M337" s="99">
        <v>4.4999999999999998E-2</v>
      </c>
      <c r="N337" s="99">
        <v>2.7300000000000001E-2</v>
      </c>
      <c r="O337" s="95">
        <v>3735000</v>
      </c>
      <c r="P337" s="97">
        <v>109.3601</v>
      </c>
      <c r="Q337" s="85"/>
      <c r="R337" s="95">
        <v>16657.809400000002</v>
      </c>
      <c r="S337" s="96">
        <v>3.735E-3</v>
      </c>
      <c r="T337" s="96">
        <v>3.0412291788036623E-3</v>
      </c>
      <c r="U337" s="96">
        <v>5.9971090728989267E-4</v>
      </c>
    </row>
    <row r="338" spans="2:21">
      <c r="B338" s="88" t="s">
        <v>1129</v>
      </c>
      <c r="C338" s="85" t="s">
        <v>1130</v>
      </c>
      <c r="D338" s="98" t="s">
        <v>30</v>
      </c>
      <c r="E338" s="98" t="s">
        <v>947</v>
      </c>
      <c r="F338" s="85"/>
      <c r="G338" s="98" t="s">
        <v>1065</v>
      </c>
      <c r="H338" s="85" t="s">
        <v>1105</v>
      </c>
      <c r="I338" s="85" t="s">
        <v>951</v>
      </c>
      <c r="J338" s="85"/>
      <c r="K338" s="95">
        <v>4.5399999999999991</v>
      </c>
      <c r="L338" s="98" t="s">
        <v>179</v>
      </c>
      <c r="M338" s="99">
        <v>4.2500000000000003E-2</v>
      </c>
      <c r="N338" s="99">
        <v>2.6200000000000005E-2</v>
      </c>
      <c r="O338" s="95">
        <v>3200000</v>
      </c>
      <c r="P338" s="97">
        <v>107.3895</v>
      </c>
      <c r="Q338" s="85"/>
      <c r="R338" s="95">
        <v>14014.590699999999</v>
      </c>
      <c r="S338" s="96">
        <v>1.0666666666666666E-2</v>
      </c>
      <c r="T338" s="96">
        <v>2.5586546911642795E-3</v>
      </c>
      <c r="U338" s="96">
        <v>5.0455031043838755E-4</v>
      </c>
    </row>
    <row r="339" spans="2:21">
      <c r="B339" s="88" t="s">
        <v>1131</v>
      </c>
      <c r="C339" s="85" t="s">
        <v>1132</v>
      </c>
      <c r="D339" s="98" t="s">
        <v>30</v>
      </c>
      <c r="E339" s="98" t="s">
        <v>947</v>
      </c>
      <c r="F339" s="85"/>
      <c r="G339" s="98" t="s">
        <v>1065</v>
      </c>
      <c r="H339" s="85" t="s">
        <v>1105</v>
      </c>
      <c r="I339" s="85" t="s">
        <v>979</v>
      </c>
      <c r="J339" s="85"/>
      <c r="K339" s="95">
        <v>3.5700000000000003</v>
      </c>
      <c r="L339" s="98" t="s">
        <v>179</v>
      </c>
      <c r="M339" s="99">
        <v>3.7499999999999999E-2</v>
      </c>
      <c r="N339" s="99">
        <v>1.9100000000000002E-2</v>
      </c>
      <c r="O339" s="95">
        <v>2000000</v>
      </c>
      <c r="P339" s="97">
        <v>107.0252</v>
      </c>
      <c r="Q339" s="85"/>
      <c r="R339" s="95">
        <v>8729.402759999999</v>
      </c>
      <c r="S339" s="96">
        <v>2.6666666666666666E-3</v>
      </c>
      <c r="T339" s="96">
        <v>1.5937338307665603E-3</v>
      </c>
      <c r="U339" s="96">
        <v>3.1427409952826645E-4</v>
      </c>
    </row>
    <row r="340" spans="2:21">
      <c r="B340" s="88" t="s">
        <v>1133</v>
      </c>
      <c r="C340" s="85" t="s">
        <v>1134</v>
      </c>
      <c r="D340" s="98" t="s">
        <v>30</v>
      </c>
      <c r="E340" s="98" t="s">
        <v>947</v>
      </c>
      <c r="F340" s="85"/>
      <c r="G340" s="98" t="s">
        <v>1007</v>
      </c>
      <c r="H340" s="85" t="s">
        <v>1105</v>
      </c>
      <c r="I340" s="85" t="s">
        <v>979</v>
      </c>
      <c r="J340" s="85"/>
      <c r="K340" s="95">
        <v>4.68</v>
      </c>
      <c r="L340" s="98" t="s">
        <v>177</v>
      </c>
      <c r="M340" s="99">
        <v>6.25E-2</v>
      </c>
      <c r="N340" s="99">
        <v>6.4199999999999993E-2</v>
      </c>
      <c r="O340" s="95">
        <v>5700000</v>
      </c>
      <c r="P340" s="97">
        <v>101.8869</v>
      </c>
      <c r="Q340" s="85"/>
      <c r="R340" s="95">
        <v>21093.03703</v>
      </c>
      <c r="S340" s="96">
        <v>4.3846153846153844E-3</v>
      </c>
      <c r="T340" s="96">
        <v>3.8509721263362594E-3</v>
      </c>
      <c r="U340" s="96">
        <v>7.593870280902963E-4</v>
      </c>
    </row>
    <row r="341" spans="2:21">
      <c r="B341" s="88" t="s">
        <v>1135</v>
      </c>
      <c r="C341" s="85" t="s">
        <v>1136</v>
      </c>
      <c r="D341" s="98" t="s">
        <v>30</v>
      </c>
      <c r="E341" s="98" t="s">
        <v>947</v>
      </c>
      <c r="F341" s="85"/>
      <c r="G341" s="98" t="s">
        <v>1137</v>
      </c>
      <c r="H341" s="85" t="s">
        <v>960</v>
      </c>
      <c r="I341" s="85" t="s">
        <v>956</v>
      </c>
      <c r="J341" s="85"/>
      <c r="K341" s="95">
        <v>4.6399999999999997</v>
      </c>
      <c r="L341" s="98" t="s">
        <v>179</v>
      </c>
      <c r="M341" s="99">
        <v>4.3749999999999997E-2</v>
      </c>
      <c r="N341" s="99">
        <v>3.3999999999999996E-2</v>
      </c>
      <c r="O341" s="95">
        <v>4900000</v>
      </c>
      <c r="P341" s="97">
        <v>104.8912</v>
      </c>
      <c r="Q341" s="85"/>
      <c r="R341" s="95">
        <v>20960.595670000002</v>
      </c>
      <c r="S341" s="96">
        <v>9.7999999999999997E-3</v>
      </c>
      <c r="T341" s="96">
        <v>3.8267922045445964E-3</v>
      </c>
      <c r="U341" s="96">
        <v>7.5461890244657838E-4</v>
      </c>
    </row>
    <row r="342" spans="2:21">
      <c r="B342" s="88" t="s">
        <v>1138</v>
      </c>
      <c r="C342" s="85" t="s">
        <v>1139</v>
      </c>
      <c r="D342" s="98" t="s">
        <v>30</v>
      </c>
      <c r="E342" s="98" t="s">
        <v>947</v>
      </c>
      <c r="F342" s="85"/>
      <c r="G342" s="98" t="s">
        <v>949</v>
      </c>
      <c r="H342" s="85" t="s">
        <v>960</v>
      </c>
      <c r="I342" s="85" t="s">
        <v>951</v>
      </c>
      <c r="J342" s="85"/>
      <c r="K342" s="95">
        <v>4.4600000000000009</v>
      </c>
      <c r="L342" s="98" t="s">
        <v>177</v>
      </c>
      <c r="M342" s="99">
        <v>7.0000000000000007E-2</v>
      </c>
      <c r="N342" s="99">
        <v>4.0800000000000003E-2</v>
      </c>
      <c r="O342" s="95">
        <v>5336000</v>
      </c>
      <c r="P342" s="97">
        <v>113.67700000000001</v>
      </c>
      <c r="Q342" s="85"/>
      <c r="R342" s="95">
        <v>22031.00274</v>
      </c>
      <c r="S342" s="96">
        <v>4.2690390661877069E-3</v>
      </c>
      <c r="T342" s="96">
        <v>4.0222172533197209E-3</v>
      </c>
      <c r="U342" s="96">
        <v>7.9315546987297801E-4</v>
      </c>
    </row>
    <row r="343" spans="2:21">
      <c r="B343" s="88" t="s">
        <v>1140</v>
      </c>
      <c r="C343" s="85" t="s">
        <v>1141</v>
      </c>
      <c r="D343" s="98" t="s">
        <v>30</v>
      </c>
      <c r="E343" s="98" t="s">
        <v>947</v>
      </c>
      <c r="F343" s="85"/>
      <c r="G343" s="98" t="s">
        <v>949</v>
      </c>
      <c r="H343" s="85" t="s">
        <v>960</v>
      </c>
      <c r="I343" s="85" t="s">
        <v>951</v>
      </c>
      <c r="J343" s="85"/>
      <c r="K343" s="95">
        <v>6.4499999999999993</v>
      </c>
      <c r="L343" s="98" t="s">
        <v>177</v>
      </c>
      <c r="M343" s="99">
        <v>5.1249999999999997E-2</v>
      </c>
      <c r="N343" s="99">
        <v>4.3400000000000001E-2</v>
      </c>
      <c r="O343" s="95">
        <v>2272000</v>
      </c>
      <c r="P343" s="97">
        <v>105.83929999999999</v>
      </c>
      <c r="Q343" s="85"/>
      <c r="R343" s="95">
        <v>8733.7533100000001</v>
      </c>
      <c r="S343" s="96">
        <v>1.5146666666666668E-3</v>
      </c>
      <c r="T343" s="96">
        <v>1.594528114053524E-3</v>
      </c>
      <c r="U343" s="96">
        <v>3.144307271030609E-4</v>
      </c>
    </row>
    <row r="344" spans="2:21">
      <c r="B344" s="88" t="s">
        <v>1142</v>
      </c>
      <c r="C344" s="85" t="s">
        <v>1143</v>
      </c>
      <c r="D344" s="98" t="s">
        <v>30</v>
      </c>
      <c r="E344" s="98" t="s">
        <v>947</v>
      </c>
      <c r="F344" s="85"/>
      <c r="G344" s="98" t="s">
        <v>996</v>
      </c>
      <c r="H344" s="85" t="s">
        <v>960</v>
      </c>
      <c r="I344" s="85" t="s">
        <v>951</v>
      </c>
      <c r="J344" s="85"/>
      <c r="K344" s="95">
        <v>5.660000000000001</v>
      </c>
      <c r="L344" s="98" t="s">
        <v>180</v>
      </c>
      <c r="M344" s="99">
        <v>0.06</v>
      </c>
      <c r="N344" s="99">
        <v>5.5300000000000009E-2</v>
      </c>
      <c r="O344" s="95">
        <v>4000000</v>
      </c>
      <c r="P344" s="97">
        <v>103.19929999999999</v>
      </c>
      <c r="Q344" s="85"/>
      <c r="R344" s="95">
        <v>19536.046579999998</v>
      </c>
      <c r="S344" s="96">
        <v>3.2000000000000002E-3</v>
      </c>
      <c r="T344" s="96">
        <v>3.5667111725725159E-3</v>
      </c>
      <c r="U344" s="96">
        <v>7.033325894189546E-4</v>
      </c>
    </row>
    <row r="345" spans="2:21">
      <c r="B345" s="88" t="s">
        <v>1144</v>
      </c>
      <c r="C345" s="85" t="s">
        <v>1145</v>
      </c>
      <c r="D345" s="98" t="s">
        <v>30</v>
      </c>
      <c r="E345" s="98" t="s">
        <v>947</v>
      </c>
      <c r="F345" s="85"/>
      <c r="G345" s="98" t="s">
        <v>996</v>
      </c>
      <c r="H345" s="85" t="s">
        <v>960</v>
      </c>
      <c r="I345" s="85" t="s">
        <v>951</v>
      </c>
      <c r="J345" s="85"/>
      <c r="K345" s="95">
        <v>5.91</v>
      </c>
      <c r="L345" s="98" t="s">
        <v>179</v>
      </c>
      <c r="M345" s="99">
        <v>0.05</v>
      </c>
      <c r="N345" s="99">
        <v>0.04</v>
      </c>
      <c r="O345" s="95">
        <v>1672000</v>
      </c>
      <c r="P345" s="97">
        <v>106.37949999999999</v>
      </c>
      <c r="Q345" s="85"/>
      <c r="R345" s="95">
        <v>7253.7530299999999</v>
      </c>
      <c r="S345" s="96">
        <v>1.6720000000000001E-3</v>
      </c>
      <c r="T345" s="96">
        <v>1.3243233153256919E-3</v>
      </c>
      <c r="U345" s="96">
        <v>2.6114807213955204E-4</v>
      </c>
    </row>
    <row r="346" spans="2:21">
      <c r="B346" s="88" t="s">
        <v>1146</v>
      </c>
      <c r="C346" s="85" t="s">
        <v>1147</v>
      </c>
      <c r="D346" s="98" t="s">
        <v>30</v>
      </c>
      <c r="E346" s="98" t="s">
        <v>947</v>
      </c>
      <c r="F346" s="85"/>
      <c r="G346" s="98" t="s">
        <v>1051</v>
      </c>
      <c r="H346" s="85" t="s">
        <v>960</v>
      </c>
      <c r="I346" s="85" t="s">
        <v>979</v>
      </c>
      <c r="J346" s="85"/>
      <c r="K346" s="95">
        <v>0.08</v>
      </c>
      <c r="L346" s="98" t="s">
        <v>177</v>
      </c>
      <c r="M346" s="99">
        <v>5.3749999999999999E-2</v>
      </c>
      <c r="N346" s="99">
        <v>2.2599999999999999E-2</v>
      </c>
      <c r="O346" s="95">
        <v>3227000</v>
      </c>
      <c r="P346" s="97">
        <v>104.14360000000001</v>
      </c>
      <c r="Q346" s="85"/>
      <c r="R346" s="95">
        <v>12206.109570000001</v>
      </c>
      <c r="S346" s="96">
        <v>3.2269999999999998E-3</v>
      </c>
      <c r="T346" s="96">
        <v>2.2284788889443421E-3</v>
      </c>
      <c r="U346" s="96">
        <v>4.3944175785229849E-4</v>
      </c>
    </row>
    <row r="347" spans="2:21">
      <c r="B347" s="88" t="s">
        <v>1148</v>
      </c>
      <c r="C347" s="85" t="s">
        <v>1149</v>
      </c>
      <c r="D347" s="98" t="s">
        <v>30</v>
      </c>
      <c r="E347" s="98" t="s">
        <v>947</v>
      </c>
      <c r="F347" s="85"/>
      <c r="G347" s="98" t="s">
        <v>965</v>
      </c>
      <c r="H347" s="85" t="s">
        <v>960</v>
      </c>
      <c r="I347" s="85" t="s">
        <v>951</v>
      </c>
      <c r="J347" s="85"/>
      <c r="K347" s="95">
        <v>3.9699999999999998</v>
      </c>
      <c r="L347" s="98" t="s">
        <v>177</v>
      </c>
      <c r="M347" s="99">
        <v>5.6250000000000001E-2</v>
      </c>
      <c r="N347" s="99">
        <v>5.0300000000000004E-2</v>
      </c>
      <c r="O347" s="95">
        <v>2214000</v>
      </c>
      <c r="P347" s="97">
        <v>104.38979999999999</v>
      </c>
      <c r="Q347" s="85"/>
      <c r="R347" s="95">
        <v>8394.2386999999999</v>
      </c>
      <c r="S347" s="96">
        <v>4.4279999999999996E-3</v>
      </c>
      <c r="T347" s="96">
        <v>1.5325426684425214E-3</v>
      </c>
      <c r="U347" s="96">
        <v>3.0220759440223449E-4</v>
      </c>
    </row>
    <row r="348" spans="2:21">
      <c r="B348" s="88" t="s">
        <v>1150</v>
      </c>
      <c r="C348" s="85" t="s">
        <v>1151</v>
      </c>
      <c r="D348" s="98" t="s">
        <v>30</v>
      </c>
      <c r="E348" s="98" t="s">
        <v>947</v>
      </c>
      <c r="F348" s="85"/>
      <c r="G348" s="98" t="s">
        <v>1065</v>
      </c>
      <c r="H348" s="85" t="s">
        <v>960</v>
      </c>
      <c r="I348" s="85" t="s">
        <v>979</v>
      </c>
      <c r="J348" s="85"/>
      <c r="K348" s="95">
        <v>7.0300000000000011</v>
      </c>
      <c r="L348" s="98" t="s">
        <v>177</v>
      </c>
      <c r="M348" s="99">
        <v>5.1820000000000005E-2</v>
      </c>
      <c r="N348" s="99">
        <v>5.0700000000000002E-2</v>
      </c>
      <c r="O348" s="95">
        <v>3290000</v>
      </c>
      <c r="P348" s="97">
        <v>103.0645</v>
      </c>
      <c r="Q348" s="85"/>
      <c r="R348" s="95">
        <v>12315.46968</v>
      </c>
      <c r="S348" s="96">
        <v>3.29E-3</v>
      </c>
      <c r="T348" s="96">
        <v>2.2484448490260548E-3</v>
      </c>
      <c r="U348" s="96">
        <v>4.4337891724790439E-4</v>
      </c>
    </row>
    <row r="349" spans="2:21">
      <c r="B349" s="88" t="s">
        <v>1152</v>
      </c>
      <c r="C349" s="85" t="s">
        <v>1153</v>
      </c>
      <c r="D349" s="98" t="s">
        <v>30</v>
      </c>
      <c r="E349" s="98" t="s">
        <v>947</v>
      </c>
      <c r="F349" s="85"/>
      <c r="G349" s="98" t="s">
        <v>1004</v>
      </c>
      <c r="H349" s="85" t="s">
        <v>960</v>
      </c>
      <c r="I349" s="85" t="s">
        <v>951</v>
      </c>
      <c r="J349" s="85"/>
      <c r="K349" s="95">
        <v>3.53</v>
      </c>
      <c r="L349" s="98" t="s">
        <v>177</v>
      </c>
      <c r="M349" s="99">
        <v>0.05</v>
      </c>
      <c r="N349" s="99">
        <v>9.0400000000000008E-2</v>
      </c>
      <c r="O349" s="95">
        <v>4356000</v>
      </c>
      <c r="P349" s="97">
        <v>87.794300000000007</v>
      </c>
      <c r="Q349" s="85"/>
      <c r="R349" s="95">
        <v>13889.934449999999</v>
      </c>
      <c r="S349" s="96">
        <v>2.1779999999999998E-3</v>
      </c>
      <c r="T349" s="96">
        <v>2.5358961029419745E-3</v>
      </c>
      <c r="U349" s="96">
        <v>5.0006246266730823E-4</v>
      </c>
    </row>
    <row r="350" spans="2:21">
      <c r="B350" s="88" t="s">
        <v>1154</v>
      </c>
      <c r="C350" s="85" t="s">
        <v>1155</v>
      </c>
      <c r="D350" s="98" t="s">
        <v>30</v>
      </c>
      <c r="E350" s="98" t="s">
        <v>947</v>
      </c>
      <c r="F350" s="85"/>
      <c r="G350" s="98" t="s">
        <v>1004</v>
      </c>
      <c r="H350" s="85" t="s">
        <v>960</v>
      </c>
      <c r="I350" s="85" t="s">
        <v>951</v>
      </c>
      <c r="J350" s="85"/>
      <c r="K350" s="95">
        <v>4.1400000000000006</v>
      </c>
      <c r="L350" s="98" t="s">
        <v>177</v>
      </c>
      <c r="M350" s="99">
        <v>7.0000000000000007E-2</v>
      </c>
      <c r="N350" s="99">
        <v>6.6900000000000001E-2</v>
      </c>
      <c r="O350" s="95">
        <v>3151000</v>
      </c>
      <c r="P350" s="97">
        <v>102.0517</v>
      </c>
      <c r="Q350" s="85"/>
      <c r="R350" s="95">
        <v>11679.233619999999</v>
      </c>
      <c r="S350" s="96">
        <v>1.2604000000000001E-3</v>
      </c>
      <c r="T350" s="96">
        <v>2.1322867382075291E-3</v>
      </c>
      <c r="U350" s="96">
        <v>4.2047328208118511E-4</v>
      </c>
    </row>
    <row r="351" spans="2:21">
      <c r="B351" s="88" t="s">
        <v>1156</v>
      </c>
      <c r="C351" s="85" t="s">
        <v>1157</v>
      </c>
      <c r="D351" s="98" t="s">
        <v>30</v>
      </c>
      <c r="E351" s="98" t="s">
        <v>947</v>
      </c>
      <c r="F351" s="85"/>
      <c r="G351" s="98" t="s">
        <v>977</v>
      </c>
      <c r="H351" s="85" t="s">
        <v>960</v>
      </c>
      <c r="I351" s="85" t="s">
        <v>979</v>
      </c>
      <c r="J351" s="85"/>
      <c r="K351" s="95">
        <v>0.08</v>
      </c>
      <c r="L351" s="98" t="s">
        <v>177</v>
      </c>
      <c r="M351" s="99">
        <v>4.6249999999999999E-2</v>
      </c>
      <c r="N351" s="99">
        <v>2.3199999999999998E-2</v>
      </c>
      <c r="O351" s="95">
        <v>4240000</v>
      </c>
      <c r="P351" s="97">
        <v>103.3152</v>
      </c>
      <c r="Q351" s="85"/>
      <c r="R351" s="95">
        <v>15910.212150000001</v>
      </c>
      <c r="S351" s="96">
        <v>5.6533333333333331E-3</v>
      </c>
      <c r="T351" s="96">
        <v>2.9047397691761645E-3</v>
      </c>
      <c r="U351" s="96">
        <v>5.7279607027147124E-4</v>
      </c>
    </row>
    <row r="352" spans="2:21">
      <c r="B352" s="88" t="s">
        <v>1158</v>
      </c>
      <c r="C352" s="85" t="s">
        <v>1159</v>
      </c>
      <c r="D352" s="98" t="s">
        <v>30</v>
      </c>
      <c r="E352" s="98" t="s">
        <v>947</v>
      </c>
      <c r="F352" s="85"/>
      <c r="G352" s="98" t="s">
        <v>984</v>
      </c>
      <c r="H352" s="85" t="s">
        <v>1160</v>
      </c>
      <c r="I352" s="85" t="s">
        <v>979</v>
      </c>
      <c r="J352" s="85"/>
      <c r="K352" s="95">
        <v>2.38</v>
      </c>
      <c r="L352" s="98" t="s">
        <v>177</v>
      </c>
      <c r="M352" s="99">
        <v>0.05</v>
      </c>
      <c r="N352" s="99">
        <v>4.9200000000000001E-2</v>
      </c>
      <c r="O352" s="95">
        <v>3400000</v>
      </c>
      <c r="P352" s="97">
        <v>102.30110000000001</v>
      </c>
      <c r="Q352" s="85"/>
      <c r="R352" s="95">
        <v>12632.95962</v>
      </c>
      <c r="S352" s="96">
        <v>3.3999999999999998E-3</v>
      </c>
      <c r="T352" s="96">
        <v>2.3064092335569899E-3</v>
      </c>
      <c r="U352" s="96">
        <v>4.5480912246881496E-4</v>
      </c>
    </row>
    <row r="353" spans="2:21">
      <c r="B353" s="88" t="s">
        <v>1161</v>
      </c>
      <c r="C353" s="85" t="s">
        <v>1162</v>
      </c>
      <c r="D353" s="98" t="s">
        <v>30</v>
      </c>
      <c r="E353" s="98" t="s">
        <v>947</v>
      </c>
      <c r="F353" s="85"/>
      <c r="G353" s="98" t="s">
        <v>1004</v>
      </c>
      <c r="H353" s="85" t="s">
        <v>1160</v>
      </c>
      <c r="I353" s="85" t="s">
        <v>951</v>
      </c>
      <c r="J353" s="85"/>
      <c r="K353" s="95">
        <v>5.24</v>
      </c>
      <c r="L353" s="98" t="s">
        <v>177</v>
      </c>
      <c r="M353" s="99">
        <v>7.2499999999999995E-2</v>
      </c>
      <c r="N353" s="99">
        <v>7.17E-2</v>
      </c>
      <c r="O353" s="95">
        <v>2161000</v>
      </c>
      <c r="P353" s="97">
        <v>100.4365</v>
      </c>
      <c r="Q353" s="85"/>
      <c r="R353" s="95">
        <v>7883.01181</v>
      </c>
      <c r="S353" s="96">
        <v>1.4406666666666667E-3</v>
      </c>
      <c r="T353" s="96">
        <v>1.4392075787243591E-3</v>
      </c>
      <c r="U353" s="96">
        <v>2.8380251275729202E-4</v>
      </c>
    </row>
    <row r="354" spans="2:21">
      <c r="B354" s="88" t="s">
        <v>1163</v>
      </c>
      <c r="C354" s="85" t="s">
        <v>1164</v>
      </c>
      <c r="D354" s="98" t="s">
        <v>30</v>
      </c>
      <c r="E354" s="98" t="s">
        <v>947</v>
      </c>
      <c r="F354" s="85"/>
      <c r="G354" s="98" t="s">
        <v>1165</v>
      </c>
      <c r="H354" s="85" t="s">
        <v>1160</v>
      </c>
      <c r="I354" s="85" t="s">
        <v>951</v>
      </c>
      <c r="J354" s="85"/>
      <c r="K354" s="95">
        <v>3.6999999999999997</v>
      </c>
      <c r="L354" s="98" t="s">
        <v>177</v>
      </c>
      <c r="M354" s="99">
        <v>7.4999999999999997E-2</v>
      </c>
      <c r="N354" s="99">
        <v>6.7099999999999993E-2</v>
      </c>
      <c r="O354" s="95">
        <v>1324000</v>
      </c>
      <c r="P354" s="97">
        <v>104.1358</v>
      </c>
      <c r="Q354" s="85"/>
      <c r="R354" s="95">
        <v>5007.6506100000006</v>
      </c>
      <c r="S354" s="96">
        <v>6.6200000000000005E-4</v>
      </c>
      <c r="T354" s="96">
        <v>9.1425065485417059E-4</v>
      </c>
      <c r="U354" s="96">
        <v>1.8028437104784526E-4</v>
      </c>
    </row>
    <row r="355" spans="2:21">
      <c r="B355" s="88" t="s">
        <v>1166</v>
      </c>
      <c r="C355" s="85" t="s">
        <v>1167</v>
      </c>
      <c r="D355" s="98" t="s">
        <v>30</v>
      </c>
      <c r="E355" s="98" t="s">
        <v>947</v>
      </c>
      <c r="F355" s="85"/>
      <c r="G355" s="98" t="s">
        <v>1015</v>
      </c>
      <c r="H355" s="85" t="s">
        <v>1160</v>
      </c>
      <c r="I355" s="85" t="s">
        <v>951</v>
      </c>
      <c r="J355" s="85"/>
      <c r="K355" s="95">
        <v>7.3299999999999992</v>
      </c>
      <c r="L355" s="98" t="s">
        <v>177</v>
      </c>
      <c r="M355" s="99">
        <v>5.8749999999999997E-2</v>
      </c>
      <c r="N355" s="99">
        <v>4.87E-2</v>
      </c>
      <c r="O355" s="95">
        <v>3346000</v>
      </c>
      <c r="P355" s="97">
        <v>108.03019999999999</v>
      </c>
      <c r="Q355" s="85"/>
      <c r="R355" s="95">
        <v>13128.55183</v>
      </c>
      <c r="S355" s="96">
        <v>3.346E-3</v>
      </c>
      <c r="T355" s="96">
        <v>2.3968898876242524E-3</v>
      </c>
      <c r="U355" s="96">
        <v>4.7265132769328482E-4</v>
      </c>
    </row>
    <row r="356" spans="2:21">
      <c r="B356" s="88" t="s">
        <v>1168</v>
      </c>
      <c r="C356" s="85" t="s">
        <v>1169</v>
      </c>
      <c r="D356" s="98" t="s">
        <v>30</v>
      </c>
      <c r="E356" s="98" t="s">
        <v>947</v>
      </c>
      <c r="F356" s="85"/>
      <c r="G356" s="98" t="s">
        <v>1051</v>
      </c>
      <c r="H356" s="85" t="s">
        <v>1160</v>
      </c>
      <c r="I356" s="85" t="s">
        <v>951</v>
      </c>
      <c r="J356" s="85"/>
      <c r="K356" s="95">
        <v>6.98</v>
      </c>
      <c r="L356" s="98" t="s">
        <v>177</v>
      </c>
      <c r="M356" s="99">
        <v>4.8750000000000002E-2</v>
      </c>
      <c r="N356" s="99">
        <v>5.4799999999999995E-2</v>
      </c>
      <c r="O356" s="95">
        <v>993000</v>
      </c>
      <c r="P356" s="97">
        <v>95.716099999999997</v>
      </c>
      <c r="Q356" s="85"/>
      <c r="R356" s="95">
        <v>3452.0747900000001</v>
      </c>
      <c r="S356" s="96">
        <v>9.9299999999999996E-4</v>
      </c>
      <c r="T356" s="96">
        <v>6.3024797118644681E-4</v>
      </c>
      <c r="U356" s="96">
        <v>1.24280861584565E-4</v>
      </c>
    </row>
    <row r="357" spans="2:21">
      <c r="B357" s="88" t="s">
        <v>1170</v>
      </c>
      <c r="C357" s="85" t="s">
        <v>1171</v>
      </c>
      <c r="D357" s="98" t="s">
        <v>30</v>
      </c>
      <c r="E357" s="98" t="s">
        <v>947</v>
      </c>
      <c r="F357" s="85"/>
      <c r="G357" s="98" t="s">
        <v>1051</v>
      </c>
      <c r="H357" s="85" t="s">
        <v>1160</v>
      </c>
      <c r="I357" s="85" t="s">
        <v>951</v>
      </c>
      <c r="J357" s="85"/>
      <c r="K357" s="95">
        <v>7.2100000000000009</v>
      </c>
      <c r="L357" s="98" t="s">
        <v>177</v>
      </c>
      <c r="M357" s="99">
        <v>5.2499999999999998E-2</v>
      </c>
      <c r="N357" s="99">
        <v>5.7000000000000002E-2</v>
      </c>
      <c r="O357" s="95">
        <v>3198000</v>
      </c>
      <c r="P357" s="97">
        <v>96.441699999999997</v>
      </c>
      <c r="Q357" s="85"/>
      <c r="R357" s="95">
        <v>11201.84044</v>
      </c>
      <c r="S357" s="96">
        <v>3.8763636363636366E-3</v>
      </c>
      <c r="T357" s="96">
        <v>2.0451286951590915E-3</v>
      </c>
      <c r="U357" s="96">
        <v>4.0328627445989447E-4</v>
      </c>
    </row>
    <row r="358" spans="2:21">
      <c r="B358" s="88" t="s">
        <v>1172</v>
      </c>
      <c r="C358" s="85" t="s">
        <v>1173</v>
      </c>
      <c r="D358" s="98" t="s">
        <v>30</v>
      </c>
      <c r="E358" s="98" t="s">
        <v>947</v>
      </c>
      <c r="F358" s="85"/>
      <c r="G358" s="98" t="s">
        <v>1004</v>
      </c>
      <c r="H358" s="85" t="s">
        <v>1160</v>
      </c>
      <c r="I358" s="85" t="s">
        <v>951</v>
      </c>
      <c r="J358" s="85"/>
      <c r="K358" s="95">
        <v>5.2</v>
      </c>
      <c r="L358" s="98" t="s">
        <v>177</v>
      </c>
      <c r="M358" s="99">
        <v>7.4999999999999997E-2</v>
      </c>
      <c r="N358" s="99">
        <v>7.1900000000000019E-2</v>
      </c>
      <c r="O358" s="95">
        <v>3995000</v>
      </c>
      <c r="P358" s="97">
        <v>101.3925</v>
      </c>
      <c r="Q358" s="85"/>
      <c r="R358" s="95">
        <v>14711.889539999998</v>
      </c>
      <c r="S358" s="96">
        <v>2.6633333333333335E-3</v>
      </c>
      <c r="T358" s="96">
        <v>2.6859610810761455E-3</v>
      </c>
      <c r="U358" s="96">
        <v>5.2965431480936982E-4</v>
      </c>
    </row>
    <row r="359" spans="2:21">
      <c r="B359" s="88" t="s">
        <v>1174</v>
      </c>
      <c r="C359" s="85" t="s">
        <v>1175</v>
      </c>
      <c r="D359" s="98" t="s">
        <v>30</v>
      </c>
      <c r="E359" s="98" t="s">
        <v>947</v>
      </c>
      <c r="F359" s="85"/>
      <c r="G359" s="98" t="s">
        <v>1076</v>
      </c>
      <c r="H359" s="85" t="s">
        <v>1160</v>
      </c>
      <c r="I359" s="85" t="s">
        <v>951</v>
      </c>
      <c r="J359" s="85"/>
      <c r="K359" s="85">
        <v>6.47</v>
      </c>
      <c r="L359" s="98" t="s">
        <v>177</v>
      </c>
      <c r="M359" s="99">
        <v>5.5E-2</v>
      </c>
      <c r="N359" s="96">
        <v>5.3499999999999999E-2</v>
      </c>
      <c r="O359" s="95">
        <v>4000000</v>
      </c>
      <c r="P359" s="97">
        <v>101.21299999999999</v>
      </c>
      <c r="Q359" s="85"/>
      <c r="R359" s="95">
        <v>14704.22464</v>
      </c>
      <c r="S359" s="96">
        <v>4.0000000000000001E-3</v>
      </c>
      <c r="T359" s="96">
        <v>2.6845616943396993E-3</v>
      </c>
      <c r="U359" s="96">
        <v>5.2937836471155658E-4</v>
      </c>
    </row>
    <row r="360" spans="2:21">
      <c r="B360" s="88" t="s">
        <v>1176</v>
      </c>
      <c r="C360" s="85" t="s">
        <v>1177</v>
      </c>
      <c r="D360" s="98" t="s">
        <v>30</v>
      </c>
      <c r="E360" s="98" t="s">
        <v>947</v>
      </c>
      <c r="F360" s="85"/>
      <c r="G360" s="98" t="s">
        <v>1165</v>
      </c>
      <c r="H360" s="85" t="s">
        <v>1160</v>
      </c>
      <c r="I360" s="85" t="s">
        <v>979</v>
      </c>
      <c r="J360" s="85"/>
      <c r="K360" s="95">
        <v>5.24</v>
      </c>
      <c r="L360" s="98" t="s">
        <v>177</v>
      </c>
      <c r="M360" s="99">
        <v>6.5000000000000002E-2</v>
      </c>
      <c r="N360" s="99">
        <v>4.9799999999999997E-2</v>
      </c>
      <c r="O360" s="95">
        <v>335000</v>
      </c>
      <c r="P360" s="97">
        <v>109.1181</v>
      </c>
      <c r="Q360" s="85"/>
      <c r="R360" s="95">
        <v>1327.66122</v>
      </c>
      <c r="S360" s="96">
        <v>4.4666666666666666E-4</v>
      </c>
      <c r="T360" s="96">
        <v>2.4239213841827651E-4</v>
      </c>
      <c r="U360" s="96">
        <v>4.779817656094719E-5</v>
      </c>
    </row>
    <row r="361" spans="2:21">
      <c r="B361" s="88" t="s">
        <v>1178</v>
      </c>
      <c r="C361" s="85" t="s">
        <v>1179</v>
      </c>
      <c r="D361" s="98" t="s">
        <v>30</v>
      </c>
      <c r="E361" s="98" t="s">
        <v>947</v>
      </c>
      <c r="F361" s="85"/>
      <c r="G361" s="98" t="s">
        <v>1165</v>
      </c>
      <c r="H361" s="85" t="s">
        <v>1160</v>
      </c>
      <c r="I361" s="85" t="s">
        <v>979</v>
      </c>
      <c r="J361" s="85"/>
      <c r="K361" s="95">
        <v>4.1400000000000006</v>
      </c>
      <c r="L361" s="98" t="s">
        <v>177</v>
      </c>
      <c r="M361" s="99">
        <v>6.8750000000000006E-2</v>
      </c>
      <c r="N361" s="99">
        <v>5.3899999999999997E-2</v>
      </c>
      <c r="O361" s="95">
        <v>3761000</v>
      </c>
      <c r="P361" s="97">
        <v>109.8871</v>
      </c>
      <c r="Q361" s="85"/>
      <c r="R361" s="95">
        <v>15010.524740000001</v>
      </c>
      <c r="S361" s="96">
        <v>5.0146666666666664E-3</v>
      </c>
      <c r="T361" s="96">
        <v>2.7404831411051113E-3</v>
      </c>
      <c r="U361" s="96">
        <v>5.4040571569529306E-4</v>
      </c>
    </row>
    <row r="362" spans="2:21">
      <c r="B362" s="88" t="s">
        <v>1180</v>
      </c>
      <c r="C362" s="85" t="s">
        <v>1181</v>
      </c>
      <c r="D362" s="98" t="s">
        <v>30</v>
      </c>
      <c r="E362" s="98" t="s">
        <v>947</v>
      </c>
      <c r="F362" s="85"/>
      <c r="G362" s="98" t="s">
        <v>1037</v>
      </c>
      <c r="H362" s="85" t="s">
        <v>1160</v>
      </c>
      <c r="I362" s="85" t="s">
        <v>979</v>
      </c>
      <c r="J362" s="85"/>
      <c r="K362" s="95">
        <v>0.28999999999999998</v>
      </c>
      <c r="L362" s="98" t="s">
        <v>177</v>
      </c>
      <c r="M362" s="99">
        <v>0.06</v>
      </c>
      <c r="N362" s="99">
        <v>3.0599999999999992E-2</v>
      </c>
      <c r="O362" s="95">
        <v>2554000</v>
      </c>
      <c r="P362" s="97">
        <v>104.70269999999999</v>
      </c>
      <c r="Q362" s="85"/>
      <c r="R362" s="95">
        <v>9712.3533900000002</v>
      </c>
      <c r="S362" s="96">
        <v>1.7026666666666666E-3</v>
      </c>
      <c r="T362" s="96">
        <v>1.7731918894762155E-3</v>
      </c>
      <c r="U362" s="96">
        <v>3.4966207882273912E-4</v>
      </c>
    </row>
    <row r="363" spans="2:21">
      <c r="B363" s="88" t="s">
        <v>1182</v>
      </c>
      <c r="C363" s="85" t="s">
        <v>1183</v>
      </c>
      <c r="D363" s="98" t="s">
        <v>30</v>
      </c>
      <c r="E363" s="98" t="s">
        <v>947</v>
      </c>
      <c r="F363" s="85"/>
      <c r="G363" s="98" t="s">
        <v>1037</v>
      </c>
      <c r="H363" s="85" t="s">
        <v>1160</v>
      </c>
      <c r="I363" s="85" t="s">
        <v>979</v>
      </c>
      <c r="J363" s="85"/>
      <c r="K363" s="95">
        <v>2.0099999999999998</v>
      </c>
      <c r="L363" s="98" t="s">
        <v>177</v>
      </c>
      <c r="M363" s="99">
        <v>4.6249999999999999E-2</v>
      </c>
      <c r="N363" s="99">
        <v>3.9699999999999999E-2</v>
      </c>
      <c r="O363" s="95">
        <v>595000</v>
      </c>
      <c r="P363" s="97">
        <v>102.4652</v>
      </c>
      <c r="Q363" s="85"/>
      <c r="R363" s="95">
        <v>2214.3144700000003</v>
      </c>
      <c r="S363" s="96">
        <v>1.1900000000000001E-3</v>
      </c>
      <c r="T363" s="96">
        <v>4.0426910979130101E-4</v>
      </c>
      <c r="U363" s="96">
        <v>7.9719278083998117E-5</v>
      </c>
    </row>
    <row r="364" spans="2:21">
      <c r="B364" s="88" t="s">
        <v>1184</v>
      </c>
      <c r="C364" s="85" t="s">
        <v>1185</v>
      </c>
      <c r="D364" s="98" t="s">
        <v>30</v>
      </c>
      <c r="E364" s="98" t="s">
        <v>947</v>
      </c>
      <c r="F364" s="85"/>
      <c r="G364" s="98" t="s">
        <v>1004</v>
      </c>
      <c r="H364" s="85" t="s">
        <v>1186</v>
      </c>
      <c r="I364" s="85" t="s">
        <v>951</v>
      </c>
      <c r="J364" s="85"/>
      <c r="K364" s="95">
        <v>4.32</v>
      </c>
      <c r="L364" s="98" t="s">
        <v>177</v>
      </c>
      <c r="M364" s="99">
        <v>0.08</v>
      </c>
      <c r="N364" s="99">
        <v>7.4800000000000005E-2</v>
      </c>
      <c r="O364" s="95">
        <v>1400000</v>
      </c>
      <c r="P364" s="97">
        <v>102.0367</v>
      </c>
      <c r="Q364" s="85"/>
      <c r="R364" s="95">
        <v>5188.3604100000002</v>
      </c>
      <c r="S364" s="96">
        <v>6.9999999999999999E-4</v>
      </c>
      <c r="T364" s="96">
        <v>9.4724298316450483E-4</v>
      </c>
      <c r="U364" s="96">
        <v>1.8679024679127735E-4</v>
      </c>
    </row>
    <row r="365" spans="2:21">
      <c r="B365" s="88" t="s">
        <v>1187</v>
      </c>
      <c r="C365" s="85" t="s">
        <v>1188</v>
      </c>
      <c r="D365" s="98" t="s">
        <v>30</v>
      </c>
      <c r="E365" s="98" t="s">
        <v>947</v>
      </c>
      <c r="F365" s="85"/>
      <c r="G365" s="98" t="s">
        <v>1004</v>
      </c>
      <c r="H365" s="85" t="s">
        <v>1186</v>
      </c>
      <c r="I365" s="85" t="s">
        <v>951</v>
      </c>
      <c r="J365" s="85"/>
      <c r="K365" s="95">
        <v>3.7900000000000005</v>
      </c>
      <c r="L365" s="98" t="s">
        <v>177</v>
      </c>
      <c r="M365" s="99">
        <v>7.7499999999999999E-2</v>
      </c>
      <c r="N365" s="99">
        <v>7.8199999999999992E-2</v>
      </c>
      <c r="O365" s="95">
        <v>3422000</v>
      </c>
      <c r="P365" s="97">
        <v>99.7179</v>
      </c>
      <c r="Q365" s="85"/>
      <c r="R365" s="95">
        <v>12393.644699999999</v>
      </c>
      <c r="S365" s="96">
        <v>1.3688000000000001E-3</v>
      </c>
      <c r="T365" s="96">
        <v>2.2627173230452108E-3</v>
      </c>
      <c r="U365" s="96">
        <v>4.4619335767316252E-4</v>
      </c>
    </row>
    <row r="366" spans="2:21">
      <c r="B366" s="88" t="s">
        <v>1189</v>
      </c>
      <c r="C366" s="85" t="s">
        <v>1190</v>
      </c>
      <c r="D366" s="98" t="s">
        <v>30</v>
      </c>
      <c r="E366" s="98" t="s">
        <v>947</v>
      </c>
      <c r="F366" s="85"/>
      <c r="G366" s="98" t="s">
        <v>949</v>
      </c>
      <c r="H366" s="85" t="s">
        <v>1186</v>
      </c>
      <c r="I366" s="85" t="s">
        <v>951</v>
      </c>
      <c r="J366" s="85"/>
      <c r="K366" s="95">
        <v>2.96</v>
      </c>
      <c r="L366" s="98" t="s">
        <v>177</v>
      </c>
      <c r="M366" s="99">
        <v>7.7499999999999999E-2</v>
      </c>
      <c r="N366" s="99">
        <v>5.9200000000000003E-2</v>
      </c>
      <c r="O366" s="95">
        <v>3040000</v>
      </c>
      <c r="P366" s="97">
        <v>109.0736</v>
      </c>
      <c r="Q366" s="85"/>
      <c r="R366" s="95">
        <v>12043.122820000001</v>
      </c>
      <c r="S366" s="96">
        <v>6.3333333333333332E-3</v>
      </c>
      <c r="T366" s="96">
        <v>2.1987222716151524E-3</v>
      </c>
      <c r="U366" s="96">
        <v>4.3357394358142976E-4</v>
      </c>
    </row>
    <row r="367" spans="2:21">
      <c r="B367" s="88" t="s">
        <v>1191</v>
      </c>
      <c r="C367" s="85" t="s">
        <v>1192</v>
      </c>
      <c r="D367" s="98" t="s">
        <v>30</v>
      </c>
      <c r="E367" s="98" t="s">
        <v>947</v>
      </c>
      <c r="F367" s="85"/>
      <c r="G367" s="98" t="s">
        <v>1004</v>
      </c>
      <c r="H367" s="85" t="s">
        <v>1193</v>
      </c>
      <c r="I367" s="85" t="s">
        <v>951</v>
      </c>
      <c r="J367" s="85"/>
      <c r="K367" s="95">
        <v>5.0199999999999996</v>
      </c>
      <c r="L367" s="98" t="s">
        <v>177</v>
      </c>
      <c r="M367" s="99">
        <v>0.08</v>
      </c>
      <c r="N367" s="99">
        <v>6.6599999999999993E-2</v>
      </c>
      <c r="O367" s="95">
        <v>3200000</v>
      </c>
      <c r="P367" s="97">
        <v>106.571</v>
      </c>
      <c r="Q367" s="85"/>
      <c r="R367" s="95">
        <v>12386.107900000001</v>
      </c>
      <c r="S367" s="96">
        <v>2.7826086956521741E-3</v>
      </c>
      <c r="T367" s="96">
        <v>2.2613413236250951E-3</v>
      </c>
      <c r="U367" s="96">
        <v>4.4592201940427459E-4</v>
      </c>
    </row>
    <row r="368" spans="2:21">
      <c r="B368" s="150"/>
      <c r="C368" s="151"/>
      <c r="D368" s="151"/>
      <c r="E368" s="151"/>
      <c r="F368" s="151"/>
      <c r="G368" s="151"/>
      <c r="H368" s="151"/>
      <c r="I368" s="151"/>
      <c r="J368" s="151"/>
      <c r="K368" s="151"/>
      <c r="L368" s="151"/>
      <c r="M368" s="151"/>
      <c r="N368" s="151"/>
      <c r="O368" s="151"/>
      <c r="P368" s="151"/>
      <c r="Q368" s="151"/>
      <c r="R368" s="151"/>
      <c r="S368" s="151"/>
      <c r="T368" s="151"/>
      <c r="U368" s="151"/>
    </row>
    <row r="369" spans="2:21">
      <c r="B369" s="150"/>
      <c r="C369" s="151"/>
      <c r="D369" s="151"/>
      <c r="E369" s="151"/>
      <c r="F369" s="151"/>
      <c r="G369" s="151"/>
      <c r="H369" s="151"/>
      <c r="I369" s="151"/>
      <c r="J369" s="151"/>
      <c r="K369" s="151"/>
      <c r="L369" s="151"/>
      <c r="M369" s="151"/>
      <c r="N369" s="151"/>
      <c r="O369" s="151"/>
      <c r="P369" s="151"/>
      <c r="Q369" s="151"/>
      <c r="R369" s="151"/>
      <c r="S369" s="151"/>
      <c r="T369" s="151"/>
      <c r="U369" s="151"/>
    </row>
    <row r="370" spans="2:21">
      <c r="C370" s="1"/>
      <c r="D370" s="1"/>
      <c r="E370" s="1"/>
      <c r="F370" s="1"/>
    </row>
    <row r="371" spans="2:21">
      <c r="B371" s="100" t="s">
        <v>271</v>
      </c>
      <c r="C371" s="101"/>
      <c r="D371" s="101"/>
      <c r="E371" s="101"/>
      <c r="F371" s="101"/>
      <c r="G371" s="101"/>
      <c r="H371" s="101"/>
      <c r="I371" s="101"/>
      <c r="J371" s="101"/>
      <c r="K371" s="101"/>
    </row>
    <row r="372" spans="2:21">
      <c r="B372" s="100" t="s">
        <v>126</v>
      </c>
      <c r="C372" s="101"/>
      <c r="D372" s="101"/>
      <c r="E372" s="101"/>
      <c r="F372" s="101"/>
      <c r="G372" s="101"/>
      <c r="H372" s="101"/>
      <c r="I372" s="101"/>
      <c r="J372" s="101"/>
      <c r="K372" s="101"/>
    </row>
    <row r="373" spans="2:21">
      <c r="B373" s="100" t="s">
        <v>253</v>
      </c>
      <c r="C373" s="101"/>
      <c r="D373" s="101"/>
      <c r="E373" s="101"/>
      <c r="F373" s="101"/>
      <c r="G373" s="101"/>
      <c r="H373" s="101"/>
      <c r="I373" s="101"/>
      <c r="J373" s="101"/>
      <c r="K373" s="101"/>
    </row>
    <row r="374" spans="2:21">
      <c r="B374" s="100" t="s">
        <v>261</v>
      </c>
      <c r="C374" s="101"/>
      <c r="D374" s="101"/>
      <c r="E374" s="101"/>
      <c r="F374" s="101"/>
      <c r="G374" s="101"/>
      <c r="H374" s="101"/>
      <c r="I374" s="101"/>
      <c r="J374" s="101"/>
      <c r="K374" s="101"/>
    </row>
    <row r="375" spans="2:21">
      <c r="B375" s="141" t="s">
        <v>267</v>
      </c>
      <c r="C375" s="141"/>
      <c r="D375" s="141"/>
      <c r="E375" s="141"/>
      <c r="F375" s="141"/>
      <c r="G375" s="141"/>
      <c r="H375" s="141"/>
      <c r="I375" s="141"/>
      <c r="J375" s="141"/>
      <c r="K375" s="141"/>
    </row>
    <row r="376" spans="2:21">
      <c r="C376" s="1"/>
      <c r="D376" s="1"/>
      <c r="E376" s="1"/>
      <c r="F376" s="1"/>
    </row>
    <row r="377" spans="2:21">
      <c r="C377" s="1"/>
      <c r="D377" s="1"/>
      <c r="E377" s="1"/>
      <c r="F377" s="1"/>
    </row>
    <row r="378" spans="2:21">
      <c r="C378" s="1"/>
      <c r="D378" s="1"/>
      <c r="E378" s="1"/>
      <c r="F378" s="1"/>
    </row>
    <row r="379" spans="2:21">
      <c r="C379" s="1"/>
      <c r="D379" s="1"/>
      <c r="E379" s="1"/>
      <c r="F379" s="1"/>
    </row>
    <row r="380" spans="2:21">
      <c r="C380" s="1"/>
      <c r="D380" s="1"/>
      <c r="E380" s="1"/>
      <c r="F380" s="1"/>
    </row>
    <row r="381" spans="2:21">
      <c r="C381" s="1"/>
      <c r="D381" s="1"/>
      <c r="E381" s="1"/>
      <c r="F381" s="1"/>
    </row>
    <row r="382" spans="2:21">
      <c r="C382" s="1"/>
      <c r="D382" s="1"/>
      <c r="E382" s="1"/>
      <c r="F382" s="1"/>
    </row>
    <row r="383" spans="2:21">
      <c r="C383" s="1"/>
      <c r="D383" s="1"/>
      <c r="E383" s="1"/>
      <c r="F383" s="1"/>
    </row>
    <row r="384" spans="2:21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3">
    <mergeCell ref="B6:U6"/>
    <mergeCell ref="B7:U7"/>
    <mergeCell ref="B375:K375"/>
  </mergeCells>
  <phoneticPr fontId="3" type="noConversion"/>
  <conditionalFormatting sqref="B12:B367">
    <cfRule type="cellIs" dxfId="59" priority="2" operator="equal">
      <formula>"NR3"</formula>
    </cfRule>
  </conditionalFormatting>
  <conditionalFormatting sqref="B12:B367">
    <cfRule type="containsText" dxfId="58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$BD$7:$BD$24</formula1>
    </dataValidation>
    <dataValidation allowBlank="1" showInputMessage="1" showErrorMessage="1" sqref="H2 B34 Q9 B36 B373 B375"/>
    <dataValidation type="list" allowBlank="1" showInputMessage="1" showErrorMessage="1" sqref="I12:I35 I376:I828 I37:I374">
      <formula1>$BF$7:$BF$10</formula1>
    </dataValidation>
    <dataValidation type="list" allowBlank="1" showInputMessage="1" showErrorMessage="1" sqref="E12:E35 E376:E822 E37:E374">
      <formula1>$BB$7:$BB$24</formula1>
    </dataValidation>
    <dataValidation type="list" allowBlank="1" showInputMessage="1" showErrorMessage="1" sqref="L12:L828">
      <formula1>$BG$7:$BG$20</formula1>
    </dataValidation>
    <dataValidation type="list" allowBlank="1" showInputMessage="1" showErrorMessage="1" sqref="G12:G35 G376:G555 G37:G374">
      <formula1>$BD$7:$BD$29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.28515625" style="2" bestFit="1" customWidth="1"/>
    <col min="3" max="3" width="27.5703125" style="2" bestFit="1" customWidth="1"/>
    <col min="4" max="4" width="9.7109375" style="2" bestFit="1" customWidth="1"/>
    <col min="5" max="5" width="8" style="2" bestFit="1" customWidth="1"/>
    <col min="6" max="6" width="12" style="2" bestFit="1" customWidth="1"/>
    <col min="7" max="7" width="35.7109375" style="2" bestFit="1" customWidth="1"/>
    <col min="8" max="8" width="12.28515625" style="1" bestFit="1" customWidth="1"/>
    <col min="9" max="9" width="15.42578125" style="1" bestFit="1" customWidth="1"/>
    <col min="10" max="10" width="10.7109375" style="1" bestFit="1" customWidth="1"/>
    <col min="11" max="11" width="10.140625" style="1" customWidth="1"/>
    <col min="12" max="12" width="13.140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193</v>
      </c>
      <c r="C1" s="79" t="s" vm="1">
        <v>272</v>
      </c>
    </row>
    <row r="2" spans="2:62">
      <c r="B2" s="57" t="s">
        <v>192</v>
      </c>
      <c r="C2" s="79" t="s">
        <v>273</v>
      </c>
    </row>
    <row r="3" spans="2:62">
      <c r="B3" s="57" t="s">
        <v>194</v>
      </c>
      <c r="C3" s="79" t="s">
        <v>274</v>
      </c>
    </row>
    <row r="4" spans="2:62">
      <c r="B4" s="57" t="s">
        <v>195</v>
      </c>
      <c r="C4" s="79">
        <v>17013</v>
      </c>
    </row>
    <row r="6" spans="2:62" ht="26.25" customHeight="1">
      <c r="B6" s="144" t="s">
        <v>223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6"/>
      <c r="BJ6" s="3"/>
    </row>
    <row r="7" spans="2:62" ht="26.25" customHeight="1">
      <c r="B7" s="144" t="s">
        <v>103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6"/>
      <c r="BF7" s="3"/>
      <c r="BJ7" s="3"/>
    </row>
    <row r="8" spans="2:62" s="3" customFormat="1" ht="63">
      <c r="B8" s="23" t="s">
        <v>129</v>
      </c>
      <c r="C8" s="31" t="s">
        <v>51</v>
      </c>
      <c r="D8" s="31" t="s">
        <v>133</v>
      </c>
      <c r="E8" s="31" t="s">
        <v>241</v>
      </c>
      <c r="F8" s="31" t="s">
        <v>131</v>
      </c>
      <c r="G8" s="31" t="s">
        <v>71</v>
      </c>
      <c r="H8" s="31" t="s">
        <v>115</v>
      </c>
      <c r="I8" s="14" t="s">
        <v>255</v>
      </c>
      <c r="J8" s="14" t="s">
        <v>254</v>
      </c>
      <c r="K8" s="31" t="s">
        <v>270</v>
      </c>
      <c r="L8" s="14" t="s">
        <v>68</v>
      </c>
      <c r="M8" s="14" t="s">
        <v>65</v>
      </c>
      <c r="N8" s="14" t="s">
        <v>196</v>
      </c>
      <c r="O8" s="15" t="s">
        <v>198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262</v>
      </c>
      <c r="J9" s="17"/>
      <c r="K9" s="17" t="s">
        <v>258</v>
      </c>
      <c r="L9" s="17" t="s">
        <v>258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80" t="s">
        <v>32</v>
      </c>
      <c r="C11" s="81"/>
      <c r="D11" s="81"/>
      <c r="E11" s="81"/>
      <c r="F11" s="81"/>
      <c r="G11" s="81"/>
      <c r="H11" s="81"/>
      <c r="I11" s="89"/>
      <c r="J11" s="91"/>
      <c r="K11" s="89">
        <v>11860.000473565002</v>
      </c>
      <c r="L11" s="89">
        <v>3800252.9463409549</v>
      </c>
      <c r="M11" s="81"/>
      <c r="N11" s="90">
        <v>1</v>
      </c>
      <c r="O11" s="90">
        <v>0.13681589743614317</v>
      </c>
      <c r="BF11" s="1"/>
      <c r="BG11" s="3"/>
      <c r="BH11" s="1"/>
      <c r="BJ11" s="1"/>
    </row>
    <row r="12" spans="2:62" ht="20.25">
      <c r="B12" s="82" t="s">
        <v>249</v>
      </c>
      <c r="C12" s="83"/>
      <c r="D12" s="83"/>
      <c r="E12" s="83"/>
      <c r="F12" s="83"/>
      <c r="G12" s="83"/>
      <c r="H12" s="83"/>
      <c r="I12" s="92"/>
      <c r="J12" s="94"/>
      <c r="K12" s="92">
        <v>10443.432020733</v>
      </c>
      <c r="L12" s="92">
        <v>2805044.6465181457</v>
      </c>
      <c r="M12" s="83"/>
      <c r="N12" s="93">
        <v>0.73812051095676723</v>
      </c>
      <c r="O12" s="93">
        <v>0.10098662012257466</v>
      </c>
      <c r="BG12" s="4"/>
    </row>
    <row r="13" spans="2:62">
      <c r="B13" s="103" t="s">
        <v>1194</v>
      </c>
      <c r="C13" s="83"/>
      <c r="D13" s="83"/>
      <c r="E13" s="83"/>
      <c r="F13" s="83"/>
      <c r="G13" s="83"/>
      <c r="H13" s="83"/>
      <c r="I13" s="92"/>
      <c r="J13" s="94"/>
      <c r="K13" s="92">
        <v>5445.5924599829996</v>
      </c>
      <c r="L13" s="92">
        <v>2048827.399509331</v>
      </c>
      <c r="M13" s="83"/>
      <c r="N13" s="93">
        <v>0.53912921809113501</v>
      </c>
      <c r="O13" s="93">
        <v>7.3761447807184799E-2</v>
      </c>
    </row>
    <row r="14" spans="2:62">
      <c r="B14" s="88" t="s">
        <v>1195</v>
      </c>
      <c r="C14" s="85" t="s">
        <v>1196</v>
      </c>
      <c r="D14" s="98" t="s">
        <v>134</v>
      </c>
      <c r="E14" s="98" t="s">
        <v>362</v>
      </c>
      <c r="F14" s="85" t="s">
        <v>1197</v>
      </c>
      <c r="G14" s="98" t="s">
        <v>204</v>
      </c>
      <c r="H14" s="98" t="s">
        <v>178</v>
      </c>
      <c r="I14" s="95">
        <v>283464.93663299998</v>
      </c>
      <c r="J14" s="97">
        <v>19820</v>
      </c>
      <c r="K14" s="85"/>
      <c r="L14" s="95">
        <v>56182.750515183005</v>
      </c>
      <c r="M14" s="96">
        <v>5.5910485418664817E-3</v>
      </c>
      <c r="N14" s="96">
        <v>1.4783950255016089E-2</v>
      </c>
      <c r="O14" s="96">
        <v>2.022679421791324E-3</v>
      </c>
    </row>
    <row r="15" spans="2:62">
      <c r="B15" s="88" t="s">
        <v>1198</v>
      </c>
      <c r="C15" s="85" t="s">
        <v>1199</v>
      </c>
      <c r="D15" s="98" t="s">
        <v>134</v>
      </c>
      <c r="E15" s="98" t="s">
        <v>362</v>
      </c>
      <c r="F15" s="85">
        <v>29389</v>
      </c>
      <c r="G15" s="98" t="s">
        <v>1065</v>
      </c>
      <c r="H15" s="98" t="s">
        <v>178</v>
      </c>
      <c r="I15" s="95">
        <v>80526.283213000002</v>
      </c>
      <c r="J15" s="97">
        <v>46950</v>
      </c>
      <c r="K15" s="95">
        <v>213.50417110500001</v>
      </c>
      <c r="L15" s="95">
        <v>38020.594139393004</v>
      </c>
      <c r="M15" s="96">
        <v>7.5527264962568623E-4</v>
      </c>
      <c r="N15" s="96">
        <v>1.0004753545681965E-2</v>
      </c>
      <c r="O15" s="96">
        <v>1.3688093349799135E-3</v>
      </c>
    </row>
    <row r="16" spans="2:62" ht="20.25">
      <c r="B16" s="88" t="s">
        <v>1200</v>
      </c>
      <c r="C16" s="85" t="s">
        <v>1201</v>
      </c>
      <c r="D16" s="98" t="s">
        <v>134</v>
      </c>
      <c r="E16" s="98" t="s">
        <v>362</v>
      </c>
      <c r="F16" s="85" t="s">
        <v>437</v>
      </c>
      <c r="G16" s="98" t="s">
        <v>420</v>
      </c>
      <c r="H16" s="98" t="s">
        <v>178</v>
      </c>
      <c r="I16" s="95">
        <v>583944.10942400002</v>
      </c>
      <c r="J16" s="97">
        <v>5416</v>
      </c>
      <c r="K16" s="85"/>
      <c r="L16" s="95">
        <v>31626.412965935004</v>
      </c>
      <c r="M16" s="96">
        <v>4.4409979346926778E-3</v>
      </c>
      <c r="N16" s="96">
        <v>8.3221862893064161E-3</v>
      </c>
      <c r="O16" s="96">
        <v>1.1386073858022235E-3</v>
      </c>
      <c r="BF16" s="4"/>
    </row>
    <row r="17" spans="2:15">
      <c r="B17" s="88" t="s">
        <v>1202</v>
      </c>
      <c r="C17" s="85" t="s">
        <v>1203</v>
      </c>
      <c r="D17" s="98" t="s">
        <v>134</v>
      </c>
      <c r="E17" s="98" t="s">
        <v>362</v>
      </c>
      <c r="F17" s="85" t="s">
        <v>747</v>
      </c>
      <c r="G17" s="98" t="s">
        <v>748</v>
      </c>
      <c r="H17" s="98" t="s">
        <v>178</v>
      </c>
      <c r="I17" s="95">
        <v>183739.292988</v>
      </c>
      <c r="J17" s="97">
        <v>46960</v>
      </c>
      <c r="K17" s="85"/>
      <c r="L17" s="95">
        <v>86283.971987971003</v>
      </c>
      <c r="M17" s="96">
        <v>4.2976752698313777E-3</v>
      </c>
      <c r="N17" s="96">
        <v>2.2704797077007434E-2</v>
      </c>
      <c r="O17" s="96">
        <v>3.1063771881962928E-3</v>
      </c>
    </row>
    <row r="18" spans="2:15">
      <c r="B18" s="88" t="s">
        <v>1204</v>
      </c>
      <c r="C18" s="85" t="s">
        <v>1205</v>
      </c>
      <c r="D18" s="98" t="s">
        <v>134</v>
      </c>
      <c r="E18" s="98" t="s">
        <v>362</v>
      </c>
      <c r="F18" s="85" t="s">
        <v>445</v>
      </c>
      <c r="G18" s="98" t="s">
        <v>420</v>
      </c>
      <c r="H18" s="98" t="s">
        <v>178</v>
      </c>
      <c r="I18" s="95">
        <v>1316073.1980300001</v>
      </c>
      <c r="J18" s="97">
        <v>2050</v>
      </c>
      <c r="K18" s="95">
        <v>671.38334772799999</v>
      </c>
      <c r="L18" s="95">
        <v>27650.883907336</v>
      </c>
      <c r="M18" s="96">
        <v>3.7709589452487821E-3</v>
      </c>
      <c r="N18" s="96">
        <v>7.2760640667246758E-3</v>
      </c>
      <c r="O18" s="96">
        <v>9.9548123509181005E-4</v>
      </c>
    </row>
    <row r="19" spans="2:15">
      <c r="B19" s="88" t="s">
        <v>1206</v>
      </c>
      <c r="C19" s="85" t="s">
        <v>1207</v>
      </c>
      <c r="D19" s="98" t="s">
        <v>134</v>
      </c>
      <c r="E19" s="98" t="s">
        <v>362</v>
      </c>
      <c r="F19" s="85" t="s">
        <v>454</v>
      </c>
      <c r="G19" s="98" t="s">
        <v>455</v>
      </c>
      <c r="H19" s="98" t="s">
        <v>178</v>
      </c>
      <c r="I19" s="95">
        <v>19797949.607066002</v>
      </c>
      <c r="J19" s="97">
        <v>255.1</v>
      </c>
      <c r="K19" s="85"/>
      <c r="L19" s="95">
        <v>50504.569448021</v>
      </c>
      <c r="M19" s="96">
        <v>7.1589410958234657E-3</v>
      </c>
      <c r="N19" s="96">
        <v>1.3289791537863012E-2</v>
      </c>
      <c r="O19" s="96">
        <v>1.8182547559919893E-3</v>
      </c>
    </row>
    <row r="20" spans="2:15">
      <c r="B20" s="88" t="s">
        <v>1208</v>
      </c>
      <c r="C20" s="85" t="s">
        <v>1209</v>
      </c>
      <c r="D20" s="98" t="s">
        <v>134</v>
      </c>
      <c r="E20" s="98" t="s">
        <v>362</v>
      </c>
      <c r="F20" s="85" t="s">
        <v>401</v>
      </c>
      <c r="G20" s="98" t="s">
        <v>370</v>
      </c>
      <c r="H20" s="98" t="s">
        <v>178</v>
      </c>
      <c r="I20" s="95">
        <v>500515.86540100002</v>
      </c>
      <c r="J20" s="97">
        <v>8642</v>
      </c>
      <c r="K20" s="85"/>
      <c r="L20" s="95">
        <v>43254.581087913997</v>
      </c>
      <c r="M20" s="96">
        <v>4.988693968436572E-3</v>
      </c>
      <c r="N20" s="96">
        <v>1.1382026854175943E-2</v>
      </c>
      <c r="O20" s="96">
        <v>1.5572422186963632E-3</v>
      </c>
    </row>
    <row r="21" spans="2:15">
      <c r="B21" s="88" t="s">
        <v>1210</v>
      </c>
      <c r="C21" s="85" t="s">
        <v>1211</v>
      </c>
      <c r="D21" s="98" t="s">
        <v>134</v>
      </c>
      <c r="E21" s="98" t="s">
        <v>362</v>
      </c>
      <c r="F21" s="85" t="s">
        <v>718</v>
      </c>
      <c r="G21" s="98" t="s">
        <v>540</v>
      </c>
      <c r="H21" s="98" t="s">
        <v>178</v>
      </c>
      <c r="I21" s="95">
        <v>9373785.8003349993</v>
      </c>
      <c r="J21" s="97">
        <v>179.3</v>
      </c>
      <c r="K21" s="85"/>
      <c r="L21" s="95">
        <v>16807.197939571997</v>
      </c>
      <c r="M21" s="96">
        <v>2.9249193326585828E-3</v>
      </c>
      <c r="N21" s="96">
        <v>4.4226524331109811E-3</v>
      </c>
      <c r="O21" s="96">
        <v>6.0508916168422098E-4</v>
      </c>
    </row>
    <row r="22" spans="2:15">
      <c r="B22" s="88" t="s">
        <v>1212</v>
      </c>
      <c r="C22" s="85" t="s">
        <v>1213</v>
      </c>
      <c r="D22" s="98" t="s">
        <v>134</v>
      </c>
      <c r="E22" s="98" t="s">
        <v>362</v>
      </c>
      <c r="F22" s="85" t="s">
        <v>474</v>
      </c>
      <c r="G22" s="98" t="s">
        <v>370</v>
      </c>
      <c r="H22" s="98" t="s">
        <v>178</v>
      </c>
      <c r="I22" s="95">
        <v>6325370.3225170001</v>
      </c>
      <c r="J22" s="97">
        <v>1277</v>
      </c>
      <c r="K22" s="85"/>
      <c r="L22" s="95">
        <v>80774.979018662998</v>
      </c>
      <c r="M22" s="96">
        <v>5.4340876125998274E-3</v>
      </c>
      <c r="N22" s="96">
        <v>2.1255158580019411E-2</v>
      </c>
      <c r="O22" s="96">
        <v>2.9080435962728947E-3</v>
      </c>
    </row>
    <row r="23" spans="2:15">
      <c r="B23" s="88" t="s">
        <v>1214</v>
      </c>
      <c r="C23" s="85" t="s">
        <v>1215</v>
      </c>
      <c r="D23" s="98" t="s">
        <v>134</v>
      </c>
      <c r="E23" s="98" t="s">
        <v>362</v>
      </c>
      <c r="F23" s="85" t="s">
        <v>1216</v>
      </c>
      <c r="G23" s="98" t="s">
        <v>915</v>
      </c>
      <c r="H23" s="98" t="s">
        <v>178</v>
      </c>
      <c r="I23" s="95">
        <v>10145975.90009</v>
      </c>
      <c r="J23" s="97">
        <v>1121</v>
      </c>
      <c r="K23" s="85"/>
      <c r="L23" s="95">
        <v>113736.38984716199</v>
      </c>
      <c r="M23" s="96">
        <v>8.6435925345647244E-3</v>
      </c>
      <c r="N23" s="96">
        <v>2.9928636712635726E-2</v>
      </c>
      <c r="O23" s="96">
        <v>4.094713290879559E-3</v>
      </c>
    </row>
    <row r="24" spans="2:15">
      <c r="B24" s="88" t="s">
        <v>1217</v>
      </c>
      <c r="C24" s="85" t="s">
        <v>1218</v>
      </c>
      <c r="D24" s="98" t="s">
        <v>134</v>
      </c>
      <c r="E24" s="98" t="s">
        <v>362</v>
      </c>
      <c r="F24" s="85" t="s">
        <v>624</v>
      </c>
      <c r="G24" s="98" t="s">
        <v>487</v>
      </c>
      <c r="H24" s="98" t="s">
        <v>178</v>
      </c>
      <c r="I24" s="95">
        <v>1415280.6779179999</v>
      </c>
      <c r="J24" s="97">
        <v>1955</v>
      </c>
      <c r="K24" s="85"/>
      <c r="L24" s="95">
        <v>27668.737253924999</v>
      </c>
      <c r="M24" s="96">
        <v>5.5263829304838816E-3</v>
      </c>
      <c r="N24" s="96">
        <v>7.2807620031097231E-3</v>
      </c>
      <c r="O24" s="96">
        <v>9.961239874744282E-4</v>
      </c>
    </row>
    <row r="25" spans="2:15">
      <c r="B25" s="88" t="s">
        <v>1219</v>
      </c>
      <c r="C25" s="85" t="s">
        <v>1220</v>
      </c>
      <c r="D25" s="98" t="s">
        <v>134</v>
      </c>
      <c r="E25" s="98" t="s">
        <v>362</v>
      </c>
      <c r="F25" s="85" t="s">
        <v>486</v>
      </c>
      <c r="G25" s="98" t="s">
        <v>487</v>
      </c>
      <c r="H25" s="98" t="s">
        <v>178</v>
      </c>
      <c r="I25" s="95">
        <v>1185219.683492</v>
      </c>
      <c r="J25" s="97">
        <v>2484</v>
      </c>
      <c r="K25" s="85"/>
      <c r="L25" s="95">
        <v>29440.856937945999</v>
      </c>
      <c r="M25" s="96">
        <v>5.5286242518609802E-3</v>
      </c>
      <c r="N25" s="96">
        <v>7.747078248118433E-3</v>
      </c>
      <c r="O25" s="96">
        <v>1.0599234630243473E-3</v>
      </c>
    </row>
    <row r="26" spans="2:15">
      <c r="B26" s="88" t="s">
        <v>1221</v>
      </c>
      <c r="C26" s="85" t="s">
        <v>1222</v>
      </c>
      <c r="D26" s="98" t="s">
        <v>134</v>
      </c>
      <c r="E26" s="98" t="s">
        <v>362</v>
      </c>
      <c r="F26" s="85" t="s">
        <v>1223</v>
      </c>
      <c r="G26" s="98" t="s">
        <v>619</v>
      </c>
      <c r="H26" s="98" t="s">
        <v>178</v>
      </c>
      <c r="I26" s="95">
        <v>15000.004829</v>
      </c>
      <c r="J26" s="97">
        <v>84650</v>
      </c>
      <c r="K26" s="85"/>
      <c r="L26" s="95">
        <v>12697.50408766</v>
      </c>
      <c r="M26" s="96">
        <v>1.9484404919836637E-3</v>
      </c>
      <c r="N26" s="96">
        <v>3.3412260359894455E-3</v>
      </c>
      <c r="O26" s="96">
        <v>4.5713283865090324E-4</v>
      </c>
    </row>
    <row r="27" spans="2:15">
      <c r="B27" s="88" t="s">
        <v>1224</v>
      </c>
      <c r="C27" s="85" t="s">
        <v>1225</v>
      </c>
      <c r="D27" s="98" t="s">
        <v>134</v>
      </c>
      <c r="E27" s="98" t="s">
        <v>362</v>
      </c>
      <c r="F27" s="85" t="s">
        <v>1226</v>
      </c>
      <c r="G27" s="98" t="s">
        <v>1227</v>
      </c>
      <c r="H27" s="98" t="s">
        <v>178</v>
      </c>
      <c r="I27" s="95">
        <v>231446.981546</v>
      </c>
      <c r="J27" s="97">
        <v>5985</v>
      </c>
      <c r="K27" s="85"/>
      <c r="L27" s="95">
        <v>13852.101832679999</v>
      </c>
      <c r="M27" s="96">
        <v>2.1858856804940702E-3</v>
      </c>
      <c r="N27" s="96">
        <v>3.6450473240254681E-3</v>
      </c>
      <c r="O27" s="96">
        <v>4.9870042083375666E-4</v>
      </c>
    </row>
    <row r="28" spans="2:15">
      <c r="B28" s="88" t="s">
        <v>1228</v>
      </c>
      <c r="C28" s="85" t="s">
        <v>1229</v>
      </c>
      <c r="D28" s="98" t="s">
        <v>134</v>
      </c>
      <c r="E28" s="98" t="s">
        <v>362</v>
      </c>
      <c r="F28" s="85" t="s">
        <v>959</v>
      </c>
      <c r="G28" s="98" t="s">
        <v>540</v>
      </c>
      <c r="H28" s="98" t="s">
        <v>178</v>
      </c>
      <c r="I28" s="95">
        <v>598203.621835</v>
      </c>
      <c r="J28" s="97">
        <v>5692</v>
      </c>
      <c r="K28" s="85"/>
      <c r="L28" s="95">
        <v>34049.750154824003</v>
      </c>
      <c r="M28" s="96">
        <v>5.4900484071303767E-4</v>
      </c>
      <c r="N28" s="96">
        <v>8.9598641552553898E-3</v>
      </c>
      <c r="O28" s="96">
        <v>1.2258518553071971E-3</v>
      </c>
    </row>
    <row r="29" spans="2:15">
      <c r="B29" s="88" t="s">
        <v>1230</v>
      </c>
      <c r="C29" s="85" t="s">
        <v>1231</v>
      </c>
      <c r="D29" s="98" t="s">
        <v>134</v>
      </c>
      <c r="E29" s="98" t="s">
        <v>362</v>
      </c>
      <c r="F29" s="85" t="s">
        <v>937</v>
      </c>
      <c r="G29" s="98" t="s">
        <v>915</v>
      </c>
      <c r="H29" s="98" t="s">
        <v>178</v>
      </c>
      <c r="I29" s="95">
        <v>322053428.27433503</v>
      </c>
      <c r="J29" s="97">
        <v>38.700000000000003</v>
      </c>
      <c r="K29" s="85"/>
      <c r="L29" s="95">
        <v>124634.67674191999</v>
      </c>
      <c r="M29" s="96">
        <v>2.486460326508921E-2</v>
      </c>
      <c r="N29" s="96">
        <v>3.279641605486381E-2</v>
      </c>
      <c r="O29" s="96">
        <v>4.4870710952353262E-3</v>
      </c>
    </row>
    <row r="30" spans="2:15">
      <c r="B30" s="88" t="s">
        <v>1232</v>
      </c>
      <c r="C30" s="85" t="s">
        <v>1233</v>
      </c>
      <c r="D30" s="98" t="s">
        <v>134</v>
      </c>
      <c r="E30" s="98" t="s">
        <v>362</v>
      </c>
      <c r="F30" s="85" t="s">
        <v>785</v>
      </c>
      <c r="G30" s="98" t="s">
        <v>540</v>
      </c>
      <c r="H30" s="98" t="s">
        <v>178</v>
      </c>
      <c r="I30" s="95">
        <v>6574946.2780690007</v>
      </c>
      <c r="J30" s="97">
        <v>1919</v>
      </c>
      <c r="K30" s="85"/>
      <c r="L30" s="95">
        <v>126173.21907615299</v>
      </c>
      <c r="M30" s="96">
        <v>5.1354685524381558E-3</v>
      </c>
      <c r="N30" s="96">
        <v>3.3201268667560124E-2</v>
      </c>
      <c r="O30" s="96">
        <v>4.5424613687707399E-3</v>
      </c>
    </row>
    <row r="31" spans="2:15">
      <c r="B31" s="88" t="s">
        <v>1234</v>
      </c>
      <c r="C31" s="85" t="s">
        <v>1235</v>
      </c>
      <c r="D31" s="98" t="s">
        <v>134</v>
      </c>
      <c r="E31" s="98" t="s">
        <v>362</v>
      </c>
      <c r="F31" s="85" t="s">
        <v>369</v>
      </c>
      <c r="G31" s="98" t="s">
        <v>370</v>
      </c>
      <c r="H31" s="98" t="s">
        <v>178</v>
      </c>
      <c r="I31" s="95">
        <v>10386345.41677</v>
      </c>
      <c r="J31" s="97">
        <v>2382</v>
      </c>
      <c r="K31" s="95">
        <v>1910.5786254019999</v>
      </c>
      <c r="L31" s="95">
        <v>249313.32645286198</v>
      </c>
      <c r="M31" s="96">
        <v>6.9515047895831244E-3</v>
      </c>
      <c r="N31" s="96">
        <v>6.5604403173454923E-2</v>
      </c>
      <c r="O31" s="96">
        <v>8.9757252959387947E-3</v>
      </c>
    </row>
    <row r="32" spans="2:15">
      <c r="B32" s="88" t="s">
        <v>1236</v>
      </c>
      <c r="C32" s="85" t="s">
        <v>1237</v>
      </c>
      <c r="D32" s="98" t="s">
        <v>134</v>
      </c>
      <c r="E32" s="98" t="s">
        <v>362</v>
      </c>
      <c r="F32" s="85" t="s">
        <v>375</v>
      </c>
      <c r="G32" s="98" t="s">
        <v>370</v>
      </c>
      <c r="H32" s="98" t="s">
        <v>178</v>
      </c>
      <c r="I32" s="95">
        <v>1719492.2698619997</v>
      </c>
      <c r="J32" s="97">
        <v>7460</v>
      </c>
      <c r="K32" s="85"/>
      <c r="L32" s="95">
        <v>128274.12333173699</v>
      </c>
      <c r="M32" s="96">
        <v>7.3572071028965968E-3</v>
      </c>
      <c r="N32" s="96">
        <v>3.375410140928771E-2</v>
      </c>
      <c r="O32" s="96">
        <v>4.6180976764622827E-3</v>
      </c>
    </row>
    <row r="33" spans="2:19">
      <c r="B33" s="88" t="s">
        <v>1238</v>
      </c>
      <c r="C33" s="85" t="s">
        <v>1239</v>
      </c>
      <c r="D33" s="98" t="s">
        <v>134</v>
      </c>
      <c r="E33" s="98" t="s">
        <v>362</v>
      </c>
      <c r="F33" s="85" t="s">
        <v>512</v>
      </c>
      <c r="G33" s="98" t="s">
        <v>420</v>
      </c>
      <c r="H33" s="98" t="s">
        <v>178</v>
      </c>
      <c r="I33" s="95">
        <v>329392.01444599999</v>
      </c>
      <c r="J33" s="97">
        <v>18410</v>
      </c>
      <c r="K33" s="85"/>
      <c r="L33" s="95">
        <v>60641.069859301999</v>
      </c>
      <c r="M33" s="96">
        <v>7.3520700294281878E-3</v>
      </c>
      <c r="N33" s="96">
        <v>1.5957114096231358E-2</v>
      </c>
      <c r="O33" s="96">
        <v>2.183186885566824E-3</v>
      </c>
    </row>
    <row r="34" spans="2:19">
      <c r="B34" s="88" t="s">
        <v>1240</v>
      </c>
      <c r="C34" s="85" t="s">
        <v>1241</v>
      </c>
      <c r="D34" s="98" t="s">
        <v>134</v>
      </c>
      <c r="E34" s="98" t="s">
        <v>362</v>
      </c>
      <c r="F34" s="85" t="s">
        <v>1242</v>
      </c>
      <c r="G34" s="98" t="s">
        <v>206</v>
      </c>
      <c r="H34" s="98" t="s">
        <v>178</v>
      </c>
      <c r="I34" s="95">
        <v>59794.295400000003</v>
      </c>
      <c r="J34" s="97">
        <v>44590</v>
      </c>
      <c r="K34" s="85"/>
      <c r="L34" s="95">
        <v>26662.276319010001</v>
      </c>
      <c r="M34" s="96">
        <v>9.6399695986325285E-4</v>
      </c>
      <c r="N34" s="96">
        <v>7.0159214914053483E-3</v>
      </c>
      <c r="O34" s="96">
        <v>9.5988959518814683E-4</v>
      </c>
    </row>
    <row r="35" spans="2:19">
      <c r="B35" s="88" t="s">
        <v>1243</v>
      </c>
      <c r="C35" s="85" t="s">
        <v>1244</v>
      </c>
      <c r="D35" s="98" t="s">
        <v>134</v>
      </c>
      <c r="E35" s="98" t="s">
        <v>362</v>
      </c>
      <c r="F35" s="85" t="s">
        <v>390</v>
      </c>
      <c r="G35" s="98" t="s">
        <v>370</v>
      </c>
      <c r="H35" s="98" t="s">
        <v>178</v>
      </c>
      <c r="I35" s="95">
        <v>9626493.3838449996</v>
      </c>
      <c r="J35" s="97">
        <v>2415</v>
      </c>
      <c r="K35" s="85"/>
      <c r="L35" s="95">
        <v>232479.815219868</v>
      </c>
      <c r="M35" s="96">
        <v>7.2129049917494577E-3</v>
      </c>
      <c r="N35" s="96">
        <v>6.117482665034428E-2</v>
      </c>
      <c r="O35" s="96">
        <v>8.3696888086673416E-3</v>
      </c>
    </row>
    <row r="36" spans="2:19">
      <c r="B36" s="88" t="s">
        <v>1245</v>
      </c>
      <c r="C36" s="85" t="s">
        <v>1246</v>
      </c>
      <c r="D36" s="98" t="s">
        <v>134</v>
      </c>
      <c r="E36" s="98" t="s">
        <v>362</v>
      </c>
      <c r="F36" s="85" t="s">
        <v>618</v>
      </c>
      <c r="G36" s="98" t="s">
        <v>619</v>
      </c>
      <c r="H36" s="98" t="s">
        <v>178</v>
      </c>
      <c r="I36" s="95">
        <v>142663.772429</v>
      </c>
      <c r="J36" s="97">
        <v>54120</v>
      </c>
      <c r="K36" s="85"/>
      <c r="L36" s="95">
        <v>77209.633638414991</v>
      </c>
      <c r="M36" s="96">
        <v>1.4031821317752451E-2</v>
      </c>
      <c r="N36" s="96">
        <v>2.0316972245954235E-2</v>
      </c>
      <c r="O36" s="96">
        <v>2.7796847910154421E-3</v>
      </c>
    </row>
    <row r="37" spans="2:19">
      <c r="B37" s="88" t="s">
        <v>1247</v>
      </c>
      <c r="C37" s="85" t="s">
        <v>1248</v>
      </c>
      <c r="D37" s="98" t="s">
        <v>134</v>
      </c>
      <c r="E37" s="98" t="s">
        <v>362</v>
      </c>
      <c r="F37" s="85" t="s">
        <v>1249</v>
      </c>
      <c r="G37" s="98" t="s">
        <v>540</v>
      </c>
      <c r="H37" s="98" t="s">
        <v>178</v>
      </c>
      <c r="I37" s="95">
        <v>153846.75394600001</v>
      </c>
      <c r="J37" s="97">
        <v>17330</v>
      </c>
      <c r="K37" s="85"/>
      <c r="L37" s="95">
        <v>26661.642458838996</v>
      </c>
      <c r="M37" s="96">
        <v>1.1016810234522586E-3</v>
      </c>
      <c r="N37" s="96">
        <v>7.0157546971998169E-3</v>
      </c>
      <c r="O37" s="96">
        <v>9.5986677508922986E-4</v>
      </c>
    </row>
    <row r="38" spans="2:19">
      <c r="B38" s="88" t="s">
        <v>1250</v>
      </c>
      <c r="C38" s="85" t="s">
        <v>1251</v>
      </c>
      <c r="D38" s="98" t="s">
        <v>134</v>
      </c>
      <c r="E38" s="98" t="s">
        <v>362</v>
      </c>
      <c r="F38" s="85" t="s">
        <v>1252</v>
      </c>
      <c r="G38" s="98" t="s">
        <v>1253</v>
      </c>
      <c r="H38" s="98" t="s">
        <v>178</v>
      </c>
      <c r="I38" s="95">
        <v>142260</v>
      </c>
      <c r="J38" s="97">
        <v>41370</v>
      </c>
      <c r="K38" s="85"/>
      <c r="L38" s="95">
        <v>57014.395479999999</v>
      </c>
      <c r="M38" s="96">
        <v>9.8505726432993115E-3</v>
      </c>
      <c r="N38" s="96">
        <v>1.5002789626121041E-2</v>
      </c>
      <c r="O38" s="96">
        <v>2.0526201267434094E-3</v>
      </c>
      <c r="Q38" s="121"/>
      <c r="S38" s="121"/>
    </row>
    <row r="39" spans="2:19">
      <c r="B39" s="88" t="s">
        <v>1254</v>
      </c>
      <c r="C39" s="85" t="s">
        <v>1255</v>
      </c>
      <c r="D39" s="98" t="s">
        <v>134</v>
      </c>
      <c r="E39" s="98" t="s">
        <v>362</v>
      </c>
      <c r="F39" s="85" t="s">
        <v>419</v>
      </c>
      <c r="G39" s="98" t="s">
        <v>420</v>
      </c>
      <c r="H39" s="98" t="s">
        <v>178</v>
      </c>
      <c r="I39" s="95">
        <v>741634.24081500014</v>
      </c>
      <c r="J39" s="97">
        <v>21190</v>
      </c>
      <c r="K39" s="85"/>
      <c r="L39" s="95">
        <v>157152.29562861202</v>
      </c>
      <c r="M39" s="96">
        <v>6.1154231239975093E-3</v>
      </c>
      <c r="N39" s="96">
        <v>4.1353114607785499E-2</v>
      </c>
      <c r="O39" s="96">
        <v>5.6577634868438548E-3</v>
      </c>
    </row>
    <row r="40" spans="2:19">
      <c r="B40" s="88" t="s">
        <v>1256</v>
      </c>
      <c r="C40" s="85" t="s">
        <v>1257</v>
      </c>
      <c r="D40" s="98" t="s">
        <v>134</v>
      </c>
      <c r="E40" s="98" t="s">
        <v>362</v>
      </c>
      <c r="F40" s="85" t="s">
        <v>795</v>
      </c>
      <c r="G40" s="98" t="s">
        <v>165</v>
      </c>
      <c r="H40" s="98" t="s">
        <v>178</v>
      </c>
      <c r="I40" s="95">
        <v>1629582.6394189999</v>
      </c>
      <c r="J40" s="97">
        <v>2398</v>
      </c>
      <c r="K40" s="95">
        <v>1089.494051661</v>
      </c>
      <c r="L40" s="95">
        <v>40166.885745125001</v>
      </c>
      <c r="M40" s="96">
        <v>6.8424889271889271E-3</v>
      </c>
      <c r="N40" s="96">
        <v>1.0569529531922181E-2</v>
      </c>
      <c r="O40" s="96">
        <v>1.4460796683877515E-3</v>
      </c>
    </row>
    <row r="41" spans="2:19">
      <c r="B41" s="88" t="s">
        <v>1258</v>
      </c>
      <c r="C41" s="85" t="s">
        <v>1259</v>
      </c>
      <c r="D41" s="98" t="s">
        <v>134</v>
      </c>
      <c r="E41" s="98" t="s">
        <v>362</v>
      </c>
      <c r="F41" s="85" t="s">
        <v>798</v>
      </c>
      <c r="G41" s="98" t="s">
        <v>799</v>
      </c>
      <c r="H41" s="98" t="s">
        <v>178</v>
      </c>
      <c r="I41" s="95">
        <v>899335.54729300004</v>
      </c>
      <c r="J41" s="97">
        <v>8710</v>
      </c>
      <c r="K41" s="95">
        <v>1560.6322640869998</v>
      </c>
      <c r="L41" s="95">
        <v>79892.758433302995</v>
      </c>
      <c r="M41" s="96">
        <v>7.8031602034967784E-3</v>
      </c>
      <c r="N41" s="96">
        <v>2.1023010720964547E-2</v>
      </c>
      <c r="O41" s="96">
        <v>2.8762820785984237E-3</v>
      </c>
    </row>
    <row r="42" spans="2:19">
      <c r="B42" s="84"/>
      <c r="C42" s="85"/>
      <c r="D42" s="85"/>
      <c r="E42" s="85"/>
      <c r="F42" s="85"/>
      <c r="G42" s="85"/>
      <c r="H42" s="85"/>
      <c r="I42" s="95"/>
      <c r="J42" s="97"/>
      <c r="K42" s="85"/>
      <c r="L42" s="85"/>
      <c r="M42" s="85"/>
      <c r="N42" s="96"/>
      <c r="O42" s="85"/>
    </row>
    <row r="43" spans="2:19">
      <c r="B43" s="103" t="s">
        <v>1260</v>
      </c>
      <c r="C43" s="83"/>
      <c r="D43" s="83"/>
      <c r="E43" s="83"/>
      <c r="F43" s="83"/>
      <c r="G43" s="83"/>
      <c r="H43" s="83"/>
      <c r="I43" s="92"/>
      <c r="J43" s="94"/>
      <c r="K43" s="92">
        <v>4315.0979888319998</v>
      </c>
      <c r="L43" s="92">
        <v>647776.30189137894</v>
      </c>
      <c r="M43" s="83"/>
      <c r="N43" s="93">
        <v>0.17045610148531967</v>
      </c>
      <c r="O43" s="93">
        <v>2.3321104498180312E-2</v>
      </c>
    </row>
    <row r="44" spans="2:19">
      <c r="B44" s="88" t="s">
        <v>1261</v>
      </c>
      <c r="C44" s="85" t="s">
        <v>1262</v>
      </c>
      <c r="D44" s="98" t="s">
        <v>134</v>
      </c>
      <c r="E44" s="98" t="s">
        <v>362</v>
      </c>
      <c r="F44" s="85" t="s">
        <v>1263</v>
      </c>
      <c r="G44" s="98" t="s">
        <v>1264</v>
      </c>
      <c r="H44" s="98" t="s">
        <v>178</v>
      </c>
      <c r="I44" s="95">
        <v>3819105.970224</v>
      </c>
      <c r="J44" s="97">
        <v>381.8</v>
      </c>
      <c r="K44" s="85"/>
      <c r="L44" s="95">
        <v>14581.346594629997</v>
      </c>
      <c r="M44" s="96">
        <v>1.286562576847242E-2</v>
      </c>
      <c r="N44" s="96">
        <v>3.8369410669543817E-3</v>
      </c>
      <c r="O44" s="96">
        <v>5.2495453548495651E-4</v>
      </c>
    </row>
    <row r="45" spans="2:19">
      <c r="B45" s="88" t="s">
        <v>1265</v>
      </c>
      <c r="C45" s="85" t="s">
        <v>1266</v>
      </c>
      <c r="D45" s="98" t="s">
        <v>134</v>
      </c>
      <c r="E45" s="98" t="s">
        <v>362</v>
      </c>
      <c r="F45" s="85" t="s">
        <v>914</v>
      </c>
      <c r="G45" s="98" t="s">
        <v>915</v>
      </c>
      <c r="H45" s="98" t="s">
        <v>178</v>
      </c>
      <c r="I45" s="95">
        <v>1405763.614879</v>
      </c>
      <c r="J45" s="97">
        <v>2206</v>
      </c>
      <c r="K45" s="85"/>
      <c r="L45" s="95">
        <v>31011.145344228</v>
      </c>
      <c r="M45" s="96">
        <v>1.0658871524139265E-2</v>
      </c>
      <c r="N45" s="96">
        <v>8.1602845342405028E-3</v>
      </c>
      <c r="O45" s="96">
        <v>1.1164566518863941E-3</v>
      </c>
    </row>
    <row r="46" spans="2:19">
      <c r="B46" s="88" t="s">
        <v>1267</v>
      </c>
      <c r="C46" s="85" t="s">
        <v>1268</v>
      </c>
      <c r="D46" s="98" t="s">
        <v>134</v>
      </c>
      <c r="E46" s="98" t="s">
        <v>362</v>
      </c>
      <c r="F46" s="85" t="s">
        <v>680</v>
      </c>
      <c r="G46" s="98" t="s">
        <v>420</v>
      </c>
      <c r="H46" s="98" t="s">
        <v>178</v>
      </c>
      <c r="I46" s="95">
        <v>1641049.3194259999</v>
      </c>
      <c r="J46" s="97">
        <v>418.1</v>
      </c>
      <c r="K46" s="85"/>
      <c r="L46" s="95">
        <v>6861.2272040729995</v>
      </c>
      <c r="M46" s="96">
        <v>7.7870682976875129E-3</v>
      </c>
      <c r="N46" s="96">
        <v>1.8054659258087756E-3</v>
      </c>
      <c r="O46" s="96">
        <v>2.4701644092990475E-4</v>
      </c>
    </row>
    <row r="47" spans="2:19">
      <c r="B47" s="88" t="s">
        <v>1269</v>
      </c>
      <c r="C47" s="85" t="s">
        <v>1270</v>
      </c>
      <c r="D47" s="98" t="s">
        <v>134</v>
      </c>
      <c r="E47" s="98" t="s">
        <v>362</v>
      </c>
      <c r="F47" s="85" t="s">
        <v>911</v>
      </c>
      <c r="G47" s="98" t="s">
        <v>487</v>
      </c>
      <c r="H47" s="98" t="s">
        <v>178</v>
      </c>
      <c r="I47" s="95">
        <v>107970.005076</v>
      </c>
      <c r="J47" s="97">
        <v>17190</v>
      </c>
      <c r="K47" s="95">
        <v>183.93640428700002</v>
      </c>
      <c r="L47" s="95">
        <v>18743.980276859998</v>
      </c>
      <c r="M47" s="96">
        <v>7.3574545263743645E-3</v>
      </c>
      <c r="N47" s="96">
        <v>4.932298071081689E-3</v>
      </c>
      <c r="O47" s="96">
        <v>6.7481678701759927E-4</v>
      </c>
    </row>
    <row r="48" spans="2:19">
      <c r="B48" s="88" t="s">
        <v>1271</v>
      </c>
      <c r="C48" s="85" t="s">
        <v>1272</v>
      </c>
      <c r="D48" s="98" t="s">
        <v>134</v>
      </c>
      <c r="E48" s="98" t="s">
        <v>362</v>
      </c>
      <c r="F48" s="85" t="s">
        <v>1273</v>
      </c>
      <c r="G48" s="98" t="s">
        <v>1274</v>
      </c>
      <c r="H48" s="98" t="s">
        <v>178</v>
      </c>
      <c r="I48" s="95">
        <v>1553611.6931259998</v>
      </c>
      <c r="J48" s="97">
        <v>1260</v>
      </c>
      <c r="K48" s="85"/>
      <c r="L48" s="95">
        <v>19575.507333384001</v>
      </c>
      <c r="M48" s="96">
        <v>1.4277569195291891E-2</v>
      </c>
      <c r="N48" s="96">
        <v>5.1511064157537543E-3</v>
      </c>
      <c r="O48" s="96">
        <v>7.0475324706042476E-4</v>
      </c>
    </row>
    <row r="49" spans="2:15">
      <c r="B49" s="88" t="s">
        <v>1275</v>
      </c>
      <c r="C49" s="85" t="s">
        <v>1276</v>
      </c>
      <c r="D49" s="98" t="s">
        <v>134</v>
      </c>
      <c r="E49" s="98" t="s">
        <v>362</v>
      </c>
      <c r="F49" s="85" t="s">
        <v>1277</v>
      </c>
      <c r="G49" s="98" t="s">
        <v>206</v>
      </c>
      <c r="H49" s="98" t="s">
        <v>178</v>
      </c>
      <c r="I49" s="95">
        <v>22366.752458999999</v>
      </c>
      <c r="J49" s="97">
        <v>2909</v>
      </c>
      <c r="K49" s="85"/>
      <c r="L49" s="95">
        <v>650.64882902199997</v>
      </c>
      <c r="M49" s="96">
        <v>6.598589873673677E-4</v>
      </c>
      <c r="N49" s="96">
        <v>1.7121197936270855E-4</v>
      </c>
      <c r="O49" s="96">
        <v>2.3424520608327398E-5</v>
      </c>
    </row>
    <row r="50" spans="2:15">
      <c r="B50" s="88" t="s">
        <v>1278</v>
      </c>
      <c r="C50" s="85" t="s">
        <v>1279</v>
      </c>
      <c r="D50" s="98" t="s">
        <v>134</v>
      </c>
      <c r="E50" s="98" t="s">
        <v>362</v>
      </c>
      <c r="F50" s="85" t="s">
        <v>807</v>
      </c>
      <c r="G50" s="98" t="s">
        <v>619</v>
      </c>
      <c r="H50" s="98" t="s">
        <v>178</v>
      </c>
      <c r="I50" s="95">
        <v>46029.739257000008</v>
      </c>
      <c r="J50" s="97">
        <v>93000</v>
      </c>
      <c r="K50" s="85"/>
      <c r="L50" s="95">
        <v>42807.657508675002</v>
      </c>
      <c r="M50" s="96">
        <v>1.2740011850796817E-2</v>
      </c>
      <c r="N50" s="96">
        <v>1.1264423214221051E-2</v>
      </c>
      <c r="O50" s="96">
        <v>1.5411521711541777E-3</v>
      </c>
    </row>
    <row r="51" spans="2:15">
      <c r="B51" s="88" t="s">
        <v>1280</v>
      </c>
      <c r="C51" s="85" t="s">
        <v>1281</v>
      </c>
      <c r="D51" s="98" t="s">
        <v>134</v>
      </c>
      <c r="E51" s="98" t="s">
        <v>362</v>
      </c>
      <c r="F51" s="85" t="s">
        <v>1282</v>
      </c>
      <c r="G51" s="98" t="s">
        <v>204</v>
      </c>
      <c r="H51" s="98" t="s">
        <v>178</v>
      </c>
      <c r="I51" s="95">
        <v>4382999.0111539997</v>
      </c>
      <c r="J51" s="97">
        <v>224.8</v>
      </c>
      <c r="K51" s="85"/>
      <c r="L51" s="95">
        <v>9852.9817764430009</v>
      </c>
      <c r="M51" s="96">
        <v>8.1672240054269877E-3</v>
      </c>
      <c r="N51" s="96">
        <v>2.5927173573879786E-3</v>
      </c>
      <c r="O51" s="96">
        <v>3.5472495204930186E-4</v>
      </c>
    </row>
    <row r="52" spans="2:15">
      <c r="B52" s="88" t="s">
        <v>1283</v>
      </c>
      <c r="C52" s="85" t="s">
        <v>1284</v>
      </c>
      <c r="D52" s="98" t="s">
        <v>134</v>
      </c>
      <c r="E52" s="98" t="s">
        <v>362</v>
      </c>
      <c r="F52" s="85" t="s">
        <v>1285</v>
      </c>
      <c r="G52" s="98" t="s">
        <v>204</v>
      </c>
      <c r="H52" s="98" t="s">
        <v>178</v>
      </c>
      <c r="I52" s="95">
        <v>3186349.1001020004</v>
      </c>
      <c r="J52" s="97">
        <v>581</v>
      </c>
      <c r="K52" s="85"/>
      <c r="L52" s="95">
        <v>18512.688271891002</v>
      </c>
      <c r="M52" s="96">
        <v>7.9078297935790669E-3</v>
      </c>
      <c r="N52" s="96">
        <v>4.8714358052707532E-3</v>
      </c>
      <c r="O52" s="96">
        <v>6.6648986150067888E-4</v>
      </c>
    </row>
    <row r="53" spans="2:15">
      <c r="B53" s="88" t="s">
        <v>1286</v>
      </c>
      <c r="C53" s="85" t="s">
        <v>1287</v>
      </c>
      <c r="D53" s="98" t="s">
        <v>134</v>
      </c>
      <c r="E53" s="98" t="s">
        <v>362</v>
      </c>
      <c r="F53" s="85" t="s">
        <v>1288</v>
      </c>
      <c r="G53" s="98" t="s">
        <v>494</v>
      </c>
      <c r="H53" s="98" t="s">
        <v>178</v>
      </c>
      <c r="I53" s="95">
        <v>44918.397510000003</v>
      </c>
      <c r="J53" s="97">
        <v>18230</v>
      </c>
      <c r="K53" s="85"/>
      <c r="L53" s="95">
        <v>8188.6238663710001</v>
      </c>
      <c r="M53" s="96">
        <v>8.8817208987704756E-3</v>
      </c>
      <c r="N53" s="96">
        <v>2.15475758640102E-3</v>
      </c>
      <c r="O53" s="96">
        <v>2.9480509294079333E-4</v>
      </c>
    </row>
    <row r="54" spans="2:15">
      <c r="B54" s="88" t="s">
        <v>1289</v>
      </c>
      <c r="C54" s="85" t="s">
        <v>1290</v>
      </c>
      <c r="D54" s="98" t="s">
        <v>134</v>
      </c>
      <c r="E54" s="98" t="s">
        <v>362</v>
      </c>
      <c r="F54" s="85" t="s">
        <v>1291</v>
      </c>
      <c r="G54" s="98" t="s">
        <v>1292</v>
      </c>
      <c r="H54" s="98" t="s">
        <v>178</v>
      </c>
      <c r="I54" s="95">
        <v>258901.100125</v>
      </c>
      <c r="J54" s="97">
        <v>4841</v>
      </c>
      <c r="K54" s="85"/>
      <c r="L54" s="95">
        <v>12533.402257049</v>
      </c>
      <c r="M54" s="96">
        <v>1.0468802217427646E-2</v>
      </c>
      <c r="N54" s="96">
        <v>3.2980442181136105E-3</v>
      </c>
      <c r="O54" s="96">
        <v>4.5122487948529678E-4</v>
      </c>
    </row>
    <row r="55" spans="2:15">
      <c r="B55" s="88" t="s">
        <v>1293</v>
      </c>
      <c r="C55" s="85" t="s">
        <v>1294</v>
      </c>
      <c r="D55" s="98" t="s">
        <v>134</v>
      </c>
      <c r="E55" s="98" t="s">
        <v>362</v>
      </c>
      <c r="F55" s="85" t="s">
        <v>471</v>
      </c>
      <c r="G55" s="98" t="s">
        <v>420</v>
      </c>
      <c r="H55" s="98" t="s">
        <v>178</v>
      </c>
      <c r="I55" s="95">
        <v>30737.489633000001</v>
      </c>
      <c r="J55" s="97">
        <v>173600</v>
      </c>
      <c r="K55" s="95">
        <v>2877.0251883419996</v>
      </c>
      <c r="L55" s="95">
        <v>56237.307191799002</v>
      </c>
      <c r="M55" s="96">
        <v>1.4385125872175332E-2</v>
      </c>
      <c r="N55" s="96">
        <v>1.4798306319569247E-2</v>
      </c>
      <c r="O55" s="96">
        <v>2.0246435596468155E-3</v>
      </c>
    </row>
    <row r="56" spans="2:15">
      <c r="B56" s="88" t="s">
        <v>1295</v>
      </c>
      <c r="C56" s="85" t="s">
        <v>1296</v>
      </c>
      <c r="D56" s="98" t="s">
        <v>134</v>
      </c>
      <c r="E56" s="98" t="s">
        <v>362</v>
      </c>
      <c r="F56" s="85" t="s">
        <v>1297</v>
      </c>
      <c r="G56" s="98" t="s">
        <v>420</v>
      </c>
      <c r="H56" s="98" t="s">
        <v>178</v>
      </c>
      <c r="I56" s="95">
        <v>119281.97848799999</v>
      </c>
      <c r="J56" s="97">
        <v>5933</v>
      </c>
      <c r="K56" s="85"/>
      <c r="L56" s="95">
        <v>7076.9997836929997</v>
      </c>
      <c r="M56" s="96">
        <v>6.650717317588508E-3</v>
      </c>
      <c r="N56" s="96">
        <v>1.8622444041539487E-3</v>
      </c>
      <c r="O56" s="96">
        <v>2.5478463939975822E-4</v>
      </c>
    </row>
    <row r="57" spans="2:15">
      <c r="B57" s="88" t="s">
        <v>1298</v>
      </c>
      <c r="C57" s="85" t="s">
        <v>1299</v>
      </c>
      <c r="D57" s="98" t="s">
        <v>134</v>
      </c>
      <c r="E57" s="98" t="s">
        <v>362</v>
      </c>
      <c r="F57" s="85" t="s">
        <v>1300</v>
      </c>
      <c r="G57" s="98" t="s">
        <v>416</v>
      </c>
      <c r="H57" s="98" t="s">
        <v>178</v>
      </c>
      <c r="I57" s="95">
        <v>93282.454297999997</v>
      </c>
      <c r="J57" s="97">
        <v>19360</v>
      </c>
      <c r="K57" s="95">
        <v>256.52674932000002</v>
      </c>
      <c r="L57" s="95">
        <v>18316.009901415</v>
      </c>
      <c r="M57" s="96">
        <v>1.7703863659923193E-2</v>
      </c>
      <c r="N57" s="96">
        <v>4.8196817843534426E-3</v>
      </c>
      <c r="O57" s="96">
        <v>6.5940908868294815E-4</v>
      </c>
    </row>
    <row r="58" spans="2:15">
      <c r="B58" s="88" t="s">
        <v>1301</v>
      </c>
      <c r="C58" s="85" t="s">
        <v>1302</v>
      </c>
      <c r="D58" s="98" t="s">
        <v>134</v>
      </c>
      <c r="E58" s="98" t="s">
        <v>362</v>
      </c>
      <c r="F58" s="85" t="s">
        <v>1303</v>
      </c>
      <c r="G58" s="98" t="s">
        <v>1274</v>
      </c>
      <c r="H58" s="98" t="s">
        <v>178</v>
      </c>
      <c r="I58" s="95">
        <v>122477.409279</v>
      </c>
      <c r="J58" s="97">
        <v>7529</v>
      </c>
      <c r="K58" s="85"/>
      <c r="L58" s="95">
        <v>9221.324144618</v>
      </c>
      <c r="M58" s="96">
        <v>8.7287367436989696E-3</v>
      </c>
      <c r="N58" s="96">
        <v>2.4265027288503738E-3</v>
      </c>
      <c r="O58" s="96">
        <v>3.3198414847891429E-4</v>
      </c>
    </row>
    <row r="59" spans="2:15">
      <c r="B59" s="88" t="s">
        <v>1304</v>
      </c>
      <c r="C59" s="85" t="s">
        <v>1305</v>
      </c>
      <c r="D59" s="98" t="s">
        <v>134</v>
      </c>
      <c r="E59" s="98" t="s">
        <v>362</v>
      </c>
      <c r="F59" s="85" t="s">
        <v>1306</v>
      </c>
      <c r="G59" s="98" t="s">
        <v>1307</v>
      </c>
      <c r="H59" s="98" t="s">
        <v>178</v>
      </c>
      <c r="I59" s="95">
        <v>70273.110637999998</v>
      </c>
      <c r="J59" s="97">
        <v>14890</v>
      </c>
      <c r="K59" s="95">
        <v>131.418236947</v>
      </c>
      <c r="L59" s="95">
        <v>10595.084410984</v>
      </c>
      <c r="M59" s="96">
        <v>1.03459719244511E-2</v>
      </c>
      <c r="N59" s="96">
        <v>2.7879945257816056E-3</v>
      </c>
      <c r="O59" s="96">
        <v>3.8144197309186479E-4</v>
      </c>
    </row>
    <row r="60" spans="2:15">
      <c r="B60" s="88" t="s">
        <v>1308</v>
      </c>
      <c r="C60" s="85" t="s">
        <v>1309</v>
      </c>
      <c r="D60" s="98" t="s">
        <v>134</v>
      </c>
      <c r="E60" s="98" t="s">
        <v>362</v>
      </c>
      <c r="F60" s="85" t="s">
        <v>1310</v>
      </c>
      <c r="G60" s="98" t="s">
        <v>1307</v>
      </c>
      <c r="H60" s="98" t="s">
        <v>178</v>
      </c>
      <c r="I60" s="95">
        <v>292938.54029799998</v>
      </c>
      <c r="J60" s="97">
        <v>10110</v>
      </c>
      <c r="K60" s="85"/>
      <c r="L60" s="95">
        <v>29616.086424077999</v>
      </c>
      <c r="M60" s="96">
        <v>1.3029522253866832E-2</v>
      </c>
      <c r="N60" s="96">
        <v>7.7931882014837008E-3</v>
      </c>
      <c r="O60" s="96">
        <v>1.0662320376747551E-3</v>
      </c>
    </row>
    <row r="61" spans="2:15">
      <c r="B61" s="88" t="s">
        <v>1311</v>
      </c>
      <c r="C61" s="85" t="s">
        <v>1312</v>
      </c>
      <c r="D61" s="98" t="s">
        <v>134</v>
      </c>
      <c r="E61" s="98" t="s">
        <v>362</v>
      </c>
      <c r="F61" s="85" t="s">
        <v>580</v>
      </c>
      <c r="G61" s="98" t="s">
        <v>420</v>
      </c>
      <c r="H61" s="98" t="s">
        <v>178</v>
      </c>
      <c r="I61" s="95">
        <v>27095.718466999995</v>
      </c>
      <c r="J61" s="97">
        <v>50880</v>
      </c>
      <c r="K61" s="85"/>
      <c r="L61" s="95">
        <v>13786.30155625</v>
      </c>
      <c r="M61" s="96">
        <v>5.0141080559285367E-3</v>
      </c>
      <c r="N61" s="96">
        <v>3.6277326143576939E-3</v>
      </c>
      <c r="O61" s="96">
        <v>4.9633149329171382E-4</v>
      </c>
    </row>
    <row r="62" spans="2:15">
      <c r="B62" s="88" t="s">
        <v>1313</v>
      </c>
      <c r="C62" s="85" t="s">
        <v>1314</v>
      </c>
      <c r="D62" s="98" t="s">
        <v>134</v>
      </c>
      <c r="E62" s="98" t="s">
        <v>362</v>
      </c>
      <c r="F62" s="85" t="s">
        <v>1315</v>
      </c>
      <c r="G62" s="98" t="s">
        <v>487</v>
      </c>
      <c r="H62" s="98" t="s">
        <v>178</v>
      </c>
      <c r="I62" s="95">
        <v>384293.05995000002</v>
      </c>
      <c r="J62" s="97">
        <v>4960</v>
      </c>
      <c r="K62" s="85"/>
      <c r="L62" s="95">
        <v>19060.935773818001</v>
      </c>
      <c r="M62" s="96">
        <v>6.9143737663813843E-3</v>
      </c>
      <c r="N62" s="96">
        <v>5.0157018606276403E-3</v>
      </c>
      <c r="O62" s="96">
        <v>6.8622775133390381E-4</v>
      </c>
    </row>
    <row r="63" spans="2:15">
      <c r="B63" s="88" t="s">
        <v>1316</v>
      </c>
      <c r="C63" s="85" t="s">
        <v>1317</v>
      </c>
      <c r="D63" s="98" t="s">
        <v>134</v>
      </c>
      <c r="E63" s="98" t="s">
        <v>362</v>
      </c>
      <c r="F63" s="85" t="s">
        <v>1318</v>
      </c>
      <c r="G63" s="98" t="s">
        <v>1307</v>
      </c>
      <c r="H63" s="98" t="s">
        <v>178</v>
      </c>
      <c r="I63" s="95">
        <v>823259.26972299989</v>
      </c>
      <c r="J63" s="97">
        <v>4616</v>
      </c>
      <c r="K63" s="85"/>
      <c r="L63" s="95">
        <v>38001.647890424996</v>
      </c>
      <c r="M63" s="96">
        <v>1.3260081752102158E-2</v>
      </c>
      <c r="N63" s="96">
        <v>9.9997680225508666E-3</v>
      </c>
      <c r="O63" s="96">
        <v>1.3681272361585437E-3</v>
      </c>
    </row>
    <row r="64" spans="2:15">
      <c r="B64" s="88" t="s">
        <v>1319</v>
      </c>
      <c r="C64" s="85" t="s">
        <v>1320</v>
      </c>
      <c r="D64" s="98" t="s">
        <v>134</v>
      </c>
      <c r="E64" s="98" t="s">
        <v>362</v>
      </c>
      <c r="F64" s="85" t="s">
        <v>1321</v>
      </c>
      <c r="G64" s="98" t="s">
        <v>1292</v>
      </c>
      <c r="H64" s="98" t="s">
        <v>178</v>
      </c>
      <c r="I64" s="95">
        <v>1476627.6299660001</v>
      </c>
      <c r="J64" s="97">
        <v>2329</v>
      </c>
      <c r="K64" s="85"/>
      <c r="L64" s="95">
        <v>34390.657501482005</v>
      </c>
      <c r="M64" s="96">
        <v>1.3715168421838217E-2</v>
      </c>
      <c r="N64" s="96">
        <v>9.0495706436053928E-3</v>
      </c>
      <c r="O64" s="96">
        <v>1.2381251290166477E-3</v>
      </c>
    </row>
    <row r="65" spans="2:15">
      <c r="B65" s="88" t="s">
        <v>1322</v>
      </c>
      <c r="C65" s="85" t="s">
        <v>1323</v>
      </c>
      <c r="D65" s="98" t="s">
        <v>134</v>
      </c>
      <c r="E65" s="98" t="s">
        <v>362</v>
      </c>
      <c r="F65" s="85" t="s">
        <v>523</v>
      </c>
      <c r="G65" s="98" t="s">
        <v>487</v>
      </c>
      <c r="H65" s="98" t="s">
        <v>178</v>
      </c>
      <c r="I65" s="95">
        <v>354363.31219299999</v>
      </c>
      <c r="J65" s="97">
        <v>4649</v>
      </c>
      <c r="K65" s="85"/>
      <c r="L65" s="95">
        <v>16474.350383836998</v>
      </c>
      <c r="M65" s="96">
        <v>5.6006400720249871E-3</v>
      </c>
      <c r="N65" s="96">
        <v>4.3350668011978523E-3</v>
      </c>
      <c r="O65" s="96">
        <v>5.9310605485151464E-4</v>
      </c>
    </row>
    <row r="66" spans="2:15">
      <c r="B66" s="88" t="s">
        <v>1324</v>
      </c>
      <c r="C66" s="85" t="s">
        <v>1325</v>
      </c>
      <c r="D66" s="98" t="s">
        <v>134</v>
      </c>
      <c r="E66" s="98" t="s">
        <v>362</v>
      </c>
      <c r="F66" s="85" t="s">
        <v>1326</v>
      </c>
      <c r="G66" s="98" t="s">
        <v>1227</v>
      </c>
      <c r="H66" s="98" t="s">
        <v>178</v>
      </c>
      <c r="I66" s="95">
        <v>29157.378394999996</v>
      </c>
      <c r="J66" s="97">
        <v>9165</v>
      </c>
      <c r="K66" s="85"/>
      <c r="L66" s="95">
        <v>2672.2737298829998</v>
      </c>
      <c r="M66" s="96">
        <v>1.0444120416563012E-3</v>
      </c>
      <c r="N66" s="96">
        <v>7.0318312165404114E-4</v>
      </c>
      <c r="O66" s="96">
        <v>9.6206629851046271E-5</v>
      </c>
    </row>
    <row r="67" spans="2:15">
      <c r="B67" s="88" t="s">
        <v>1327</v>
      </c>
      <c r="C67" s="85" t="s">
        <v>1328</v>
      </c>
      <c r="D67" s="98" t="s">
        <v>134</v>
      </c>
      <c r="E67" s="98" t="s">
        <v>362</v>
      </c>
      <c r="F67" s="85" t="s">
        <v>1329</v>
      </c>
      <c r="G67" s="98" t="s">
        <v>915</v>
      </c>
      <c r="H67" s="98" t="s">
        <v>178</v>
      </c>
      <c r="I67" s="95">
        <v>1031218.2150570001</v>
      </c>
      <c r="J67" s="97">
        <v>2322</v>
      </c>
      <c r="K67" s="85"/>
      <c r="L67" s="95">
        <v>23944.886954009999</v>
      </c>
      <c r="M67" s="96">
        <v>1.0503589053899205E-2</v>
      </c>
      <c r="N67" s="96">
        <v>6.3008666244348688E-3</v>
      </c>
      <c r="O67" s="96">
        <v>8.6205872184749873E-4</v>
      </c>
    </row>
    <row r="68" spans="2:15">
      <c r="B68" s="88" t="s">
        <v>1330</v>
      </c>
      <c r="C68" s="85" t="s">
        <v>1331</v>
      </c>
      <c r="D68" s="98" t="s">
        <v>134</v>
      </c>
      <c r="E68" s="98" t="s">
        <v>362</v>
      </c>
      <c r="F68" s="85" t="s">
        <v>1332</v>
      </c>
      <c r="G68" s="98" t="s">
        <v>206</v>
      </c>
      <c r="H68" s="98" t="s">
        <v>178</v>
      </c>
      <c r="I68" s="95">
        <v>43795.669110000003</v>
      </c>
      <c r="J68" s="97">
        <v>5548</v>
      </c>
      <c r="K68" s="85"/>
      <c r="L68" s="95">
        <v>2429.7837222359999</v>
      </c>
      <c r="M68" s="96">
        <v>8.7949618581214303E-4</v>
      </c>
      <c r="N68" s="96">
        <v>6.3937420917612841E-4</v>
      </c>
      <c r="O68" s="96">
        <v>8.747655622595634E-5</v>
      </c>
    </row>
    <row r="69" spans="2:15">
      <c r="B69" s="88" t="s">
        <v>1333</v>
      </c>
      <c r="C69" s="85" t="s">
        <v>1334</v>
      </c>
      <c r="D69" s="98" t="s">
        <v>134</v>
      </c>
      <c r="E69" s="98" t="s">
        <v>362</v>
      </c>
      <c r="F69" s="85" t="s">
        <v>665</v>
      </c>
      <c r="G69" s="98" t="s">
        <v>455</v>
      </c>
      <c r="H69" s="98" t="s">
        <v>178</v>
      </c>
      <c r="I69" s="95">
        <v>434895.46240500006</v>
      </c>
      <c r="J69" s="97">
        <v>1324</v>
      </c>
      <c r="K69" s="85"/>
      <c r="L69" s="95">
        <v>5758.0159222419998</v>
      </c>
      <c r="M69" s="96">
        <v>3.7427513334303934E-3</v>
      </c>
      <c r="N69" s="96">
        <v>1.5151664911637163E-3</v>
      </c>
      <c r="O69" s="96">
        <v>2.0729886325373596E-4</v>
      </c>
    </row>
    <row r="70" spans="2:15">
      <c r="B70" s="88" t="s">
        <v>1335</v>
      </c>
      <c r="C70" s="85" t="s">
        <v>1336</v>
      </c>
      <c r="D70" s="98" t="s">
        <v>134</v>
      </c>
      <c r="E70" s="98" t="s">
        <v>362</v>
      </c>
      <c r="F70" s="85" t="s">
        <v>1337</v>
      </c>
      <c r="G70" s="98" t="s">
        <v>165</v>
      </c>
      <c r="H70" s="98" t="s">
        <v>178</v>
      </c>
      <c r="I70" s="95">
        <v>133200.945982</v>
      </c>
      <c r="J70" s="97">
        <v>9567</v>
      </c>
      <c r="K70" s="85"/>
      <c r="L70" s="95">
        <v>12743.334502072999</v>
      </c>
      <c r="M70" s="96">
        <v>1.2227144396592874E-2</v>
      </c>
      <c r="N70" s="96">
        <v>3.3532858686006212E-3</v>
      </c>
      <c r="O70" s="96">
        <v>4.5878281547253089E-4</v>
      </c>
    </row>
    <row r="71" spans="2:15">
      <c r="B71" s="88" t="s">
        <v>1338</v>
      </c>
      <c r="C71" s="85" t="s">
        <v>1339</v>
      </c>
      <c r="D71" s="98" t="s">
        <v>134</v>
      </c>
      <c r="E71" s="98" t="s">
        <v>362</v>
      </c>
      <c r="F71" s="85" t="s">
        <v>1340</v>
      </c>
      <c r="G71" s="98" t="s">
        <v>540</v>
      </c>
      <c r="H71" s="98" t="s">
        <v>178</v>
      </c>
      <c r="I71" s="95">
        <v>84477.218110000002</v>
      </c>
      <c r="J71" s="97">
        <v>15630</v>
      </c>
      <c r="K71" s="85"/>
      <c r="L71" s="95">
        <v>13203.789190545</v>
      </c>
      <c r="M71" s="96">
        <v>8.8476766082370515E-3</v>
      </c>
      <c r="N71" s="96">
        <v>3.4744500897652534E-3</v>
      </c>
      <c r="O71" s="96">
        <v>4.753600071283214E-4</v>
      </c>
    </row>
    <row r="72" spans="2:15">
      <c r="B72" s="88" t="s">
        <v>1341</v>
      </c>
      <c r="C72" s="85" t="s">
        <v>1342</v>
      </c>
      <c r="D72" s="98" t="s">
        <v>134</v>
      </c>
      <c r="E72" s="98" t="s">
        <v>362</v>
      </c>
      <c r="F72" s="85" t="s">
        <v>890</v>
      </c>
      <c r="G72" s="98" t="s">
        <v>455</v>
      </c>
      <c r="H72" s="98" t="s">
        <v>178</v>
      </c>
      <c r="I72" s="95">
        <v>822126.44616799999</v>
      </c>
      <c r="J72" s="97">
        <v>1396</v>
      </c>
      <c r="K72" s="85"/>
      <c r="L72" s="95">
        <v>11476.885188511998</v>
      </c>
      <c r="M72" s="96">
        <v>5.034379315033399E-3</v>
      </c>
      <c r="N72" s="96">
        <v>3.0200319164445178E-3</v>
      </c>
      <c r="O72" s="96">
        <v>4.1318837693415207E-4</v>
      </c>
    </row>
    <row r="73" spans="2:15">
      <c r="B73" s="88" t="s">
        <v>1343</v>
      </c>
      <c r="C73" s="85" t="s">
        <v>1344</v>
      </c>
      <c r="D73" s="98" t="s">
        <v>134</v>
      </c>
      <c r="E73" s="98" t="s">
        <v>362</v>
      </c>
      <c r="F73" s="85" t="s">
        <v>1345</v>
      </c>
      <c r="G73" s="98" t="s">
        <v>1274</v>
      </c>
      <c r="H73" s="98" t="s">
        <v>178</v>
      </c>
      <c r="I73" s="95">
        <v>20715.435168</v>
      </c>
      <c r="J73" s="97">
        <v>27900</v>
      </c>
      <c r="K73" s="85"/>
      <c r="L73" s="95">
        <v>5779.6064118990007</v>
      </c>
      <c r="M73" s="96">
        <v>8.8432190468221861E-3</v>
      </c>
      <c r="N73" s="96">
        <v>1.5208478207914689E-3</v>
      </c>
      <c r="O73" s="96">
        <v>2.080761594653875E-4</v>
      </c>
    </row>
    <row r="74" spans="2:15">
      <c r="B74" s="88" t="s">
        <v>1346</v>
      </c>
      <c r="C74" s="85" t="s">
        <v>1347</v>
      </c>
      <c r="D74" s="98" t="s">
        <v>134</v>
      </c>
      <c r="E74" s="98" t="s">
        <v>362</v>
      </c>
      <c r="F74" s="85" t="s">
        <v>1348</v>
      </c>
      <c r="G74" s="98" t="s">
        <v>1349</v>
      </c>
      <c r="H74" s="98" t="s">
        <v>178</v>
      </c>
      <c r="I74" s="95">
        <v>191620.854059</v>
      </c>
      <c r="J74" s="97">
        <v>2055</v>
      </c>
      <c r="K74" s="85"/>
      <c r="L74" s="95">
        <v>3937.8085509080006</v>
      </c>
      <c r="M74" s="96">
        <v>4.7586943707518961E-3</v>
      </c>
      <c r="N74" s="96">
        <v>1.0361964338977726E-3</v>
      </c>
      <c r="O74" s="96">
        <v>1.4176814502385497E-4</v>
      </c>
    </row>
    <row r="75" spans="2:15">
      <c r="B75" s="88" t="s">
        <v>1350</v>
      </c>
      <c r="C75" s="85" t="s">
        <v>1351</v>
      </c>
      <c r="D75" s="98" t="s">
        <v>134</v>
      </c>
      <c r="E75" s="98" t="s">
        <v>362</v>
      </c>
      <c r="F75" s="85" t="s">
        <v>1352</v>
      </c>
      <c r="G75" s="98" t="s">
        <v>799</v>
      </c>
      <c r="H75" s="98" t="s">
        <v>178</v>
      </c>
      <c r="I75" s="95">
        <v>145172.72003999999</v>
      </c>
      <c r="J75" s="97">
        <v>8913</v>
      </c>
      <c r="K75" s="95">
        <v>403.977788304</v>
      </c>
      <c r="L75" s="95">
        <v>13343.222325448001</v>
      </c>
      <c r="M75" s="96">
        <v>1.1542224416964406E-2</v>
      </c>
      <c r="N75" s="96">
        <v>3.511140577706919E-3</v>
      </c>
      <c r="O75" s="96">
        <v>4.8037984916343034E-4</v>
      </c>
    </row>
    <row r="76" spans="2:15">
      <c r="B76" s="88" t="s">
        <v>1353</v>
      </c>
      <c r="C76" s="85" t="s">
        <v>1354</v>
      </c>
      <c r="D76" s="98" t="s">
        <v>134</v>
      </c>
      <c r="E76" s="98" t="s">
        <v>362</v>
      </c>
      <c r="F76" s="85" t="s">
        <v>1355</v>
      </c>
      <c r="G76" s="98" t="s">
        <v>1349</v>
      </c>
      <c r="H76" s="98" t="s">
        <v>178</v>
      </c>
      <c r="I76" s="95">
        <v>790094.30104399996</v>
      </c>
      <c r="J76" s="97">
        <v>310.8</v>
      </c>
      <c r="K76" s="85"/>
      <c r="L76" s="95">
        <v>2455.6130876449997</v>
      </c>
      <c r="M76" s="96">
        <v>2.7850925748184332E-3</v>
      </c>
      <c r="N76" s="96">
        <v>6.4617095817513109E-4</v>
      </c>
      <c r="O76" s="96">
        <v>8.8406459539903099E-5</v>
      </c>
    </row>
    <row r="77" spans="2:15">
      <c r="B77" s="88" t="s">
        <v>1356</v>
      </c>
      <c r="C77" s="85" t="s">
        <v>1357</v>
      </c>
      <c r="D77" s="98" t="s">
        <v>134</v>
      </c>
      <c r="E77" s="98" t="s">
        <v>362</v>
      </c>
      <c r="F77" s="85" t="s">
        <v>530</v>
      </c>
      <c r="G77" s="98" t="s">
        <v>420</v>
      </c>
      <c r="H77" s="98" t="s">
        <v>178</v>
      </c>
      <c r="I77" s="95">
        <v>1415504.9501410001</v>
      </c>
      <c r="J77" s="97">
        <v>1598</v>
      </c>
      <c r="K77" s="85"/>
      <c r="L77" s="95">
        <v>22619.769103256996</v>
      </c>
      <c r="M77" s="96">
        <v>8.0237613957051448E-3</v>
      </c>
      <c r="N77" s="96">
        <v>5.9521746111758879E-3</v>
      </c>
      <c r="O77" s="96">
        <v>8.1435211112465577E-4</v>
      </c>
    </row>
    <row r="78" spans="2:15">
      <c r="B78" s="88" t="s">
        <v>1358</v>
      </c>
      <c r="C78" s="85" t="s">
        <v>1359</v>
      </c>
      <c r="D78" s="98" t="s">
        <v>134</v>
      </c>
      <c r="E78" s="98" t="s">
        <v>362</v>
      </c>
      <c r="F78" s="85" t="s">
        <v>1360</v>
      </c>
      <c r="G78" s="98" t="s">
        <v>165</v>
      </c>
      <c r="H78" s="98" t="s">
        <v>178</v>
      </c>
      <c r="I78" s="95">
        <v>63073.405143999997</v>
      </c>
      <c r="J78" s="97">
        <v>19400</v>
      </c>
      <c r="K78" s="85"/>
      <c r="L78" s="95">
        <v>12236.240597905002</v>
      </c>
      <c r="M78" s="96">
        <v>4.5786378074888006E-3</v>
      </c>
      <c r="N78" s="96">
        <v>3.2198489865487966E-3</v>
      </c>
      <c r="O78" s="96">
        <v>4.4052652870352969E-4</v>
      </c>
    </row>
    <row r="79" spans="2:15">
      <c r="B79" s="88" t="s">
        <v>1361</v>
      </c>
      <c r="C79" s="85" t="s">
        <v>1362</v>
      </c>
      <c r="D79" s="98" t="s">
        <v>134</v>
      </c>
      <c r="E79" s="98" t="s">
        <v>362</v>
      </c>
      <c r="F79" s="85" t="s">
        <v>1363</v>
      </c>
      <c r="G79" s="98" t="s">
        <v>915</v>
      </c>
      <c r="H79" s="98" t="s">
        <v>178</v>
      </c>
      <c r="I79" s="95">
        <v>9834587.4106920008</v>
      </c>
      <c r="J79" s="97">
        <v>270.8</v>
      </c>
      <c r="K79" s="85"/>
      <c r="L79" s="95">
        <v>26632.062708563</v>
      </c>
      <c r="M79" s="96">
        <v>8.7510556437687907E-3</v>
      </c>
      <c r="N79" s="96">
        <v>7.0079710705061044E-3</v>
      </c>
      <c r="O79" s="96">
        <v>9.5880185121782172E-4</v>
      </c>
    </row>
    <row r="80" spans="2:15">
      <c r="B80" s="88" t="s">
        <v>1364</v>
      </c>
      <c r="C80" s="85" t="s">
        <v>1365</v>
      </c>
      <c r="D80" s="98" t="s">
        <v>134</v>
      </c>
      <c r="E80" s="98" t="s">
        <v>362</v>
      </c>
      <c r="F80" s="85" t="s">
        <v>703</v>
      </c>
      <c r="G80" s="98" t="s">
        <v>420</v>
      </c>
      <c r="H80" s="98" t="s">
        <v>178</v>
      </c>
      <c r="I80" s="95">
        <v>894611.04942399997</v>
      </c>
      <c r="J80" s="97">
        <v>840.1</v>
      </c>
      <c r="K80" s="85"/>
      <c r="L80" s="95">
        <v>7515.6274268460002</v>
      </c>
      <c r="M80" s="96">
        <v>2.2337024813356564E-3</v>
      </c>
      <c r="N80" s="96">
        <v>1.9776650483443125E-3</v>
      </c>
      <c r="O80" s="96">
        <v>2.7057601841732059E-4</v>
      </c>
    </row>
    <row r="81" spans="2:15">
      <c r="B81" s="88" t="s">
        <v>1366</v>
      </c>
      <c r="C81" s="85" t="s">
        <v>1367</v>
      </c>
      <c r="D81" s="98" t="s">
        <v>134</v>
      </c>
      <c r="E81" s="98" t="s">
        <v>362</v>
      </c>
      <c r="F81" s="85" t="s">
        <v>900</v>
      </c>
      <c r="G81" s="98" t="s">
        <v>420</v>
      </c>
      <c r="H81" s="98" t="s">
        <v>178</v>
      </c>
      <c r="I81" s="95">
        <v>2340606.5573470001</v>
      </c>
      <c r="J81" s="97">
        <v>1224</v>
      </c>
      <c r="K81" s="95">
        <v>462.21362163200007</v>
      </c>
      <c r="L81" s="95">
        <v>29111.237883555998</v>
      </c>
      <c r="M81" s="96">
        <v>6.603039893118846E-3</v>
      </c>
      <c r="N81" s="96">
        <v>7.6603421652723233E-3</v>
      </c>
      <c r="O81" s="96">
        <v>1.0480565880096613E-3</v>
      </c>
    </row>
    <row r="82" spans="2:15">
      <c r="B82" s="88" t="s">
        <v>1368</v>
      </c>
      <c r="C82" s="85" t="s">
        <v>1369</v>
      </c>
      <c r="D82" s="98" t="s">
        <v>134</v>
      </c>
      <c r="E82" s="98" t="s">
        <v>362</v>
      </c>
      <c r="F82" s="85" t="s">
        <v>940</v>
      </c>
      <c r="G82" s="98" t="s">
        <v>915</v>
      </c>
      <c r="H82" s="98" t="s">
        <v>178</v>
      </c>
      <c r="I82" s="95">
        <v>1032652.112325</v>
      </c>
      <c r="J82" s="97">
        <v>1532</v>
      </c>
      <c r="K82" s="85"/>
      <c r="L82" s="95">
        <v>15820.230360826001</v>
      </c>
      <c r="M82" s="96">
        <v>1.1668968766585575E-2</v>
      </c>
      <c r="N82" s="96">
        <v>4.1629414105338412E-3</v>
      </c>
      <c r="O82" s="96">
        <v>5.6955656505627123E-4</v>
      </c>
    </row>
    <row r="83" spans="2:15">
      <c r="B83" s="84"/>
      <c r="C83" s="85"/>
      <c r="D83" s="85"/>
      <c r="E83" s="85"/>
      <c r="F83" s="85"/>
      <c r="G83" s="85"/>
      <c r="H83" s="85"/>
      <c r="I83" s="95"/>
      <c r="J83" s="97"/>
      <c r="K83" s="85"/>
      <c r="L83" s="85"/>
      <c r="M83" s="85"/>
      <c r="N83" s="96"/>
      <c r="O83" s="85"/>
    </row>
    <row r="84" spans="2:15">
      <c r="B84" s="103" t="s">
        <v>31</v>
      </c>
      <c r="C84" s="83"/>
      <c r="D84" s="83"/>
      <c r="E84" s="83"/>
      <c r="F84" s="83"/>
      <c r="G84" s="83"/>
      <c r="H84" s="83"/>
      <c r="I84" s="92"/>
      <c r="J84" s="94"/>
      <c r="K84" s="92">
        <v>682.74157191799998</v>
      </c>
      <c r="L84" s="92">
        <v>108440.94511743702</v>
      </c>
      <c r="M84" s="83"/>
      <c r="N84" s="93">
        <v>2.8535191380312873E-2</v>
      </c>
      <c r="O84" s="93">
        <v>3.9040678172096032E-3</v>
      </c>
    </row>
    <row r="85" spans="2:15">
      <c r="B85" s="88" t="s">
        <v>1370</v>
      </c>
      <c r="C85" s="85" t="s">
        <v>1371</v>
      </c>
      <c r="D85" s="98" t="s">
        <v>134</v>
      </c>
      <c r="E85" s="98" t="s">
        <v>362</v>
      </c>
      <c r="F85" s="85" t="s">
        <v>1372</v>
      </c>
      <c r="G85" s="98" t="s">
        <v>1349</v>
      </c>
      <c r="H85" s="98" t="s">
        <v>178</v>
      </c>
      <c r="I85" s="95">
        <v>290467.16927299998</v>
      </c>
      <c r="J85" s="97">
        <v>638.20000000000005</v>
      </c>
      <c r="K85" s="85"/>
      <c r="L85" s="95">
        <v>1853.7614739820001</v>
      </c>
      <c r="M85" s="96">
        <v>1.1278396349665454E-2</v>
      </c>
      <c r="N85" s="96">
        <v>4.8779949654848118E-4</v>
      </c>
      <c r="O85" s="96">
        <v>6.6738725889179288E-5</v>
      </c>
    </row>
    <row r="86" spans="2:15">
      <c r="B86" s="88" t="s">
        <v>1373</v>
      </c>
      <c r="C86" s="85" t="s">
        <v>1374</v>
      </c>
      <c r="D86" s="98" t="s">
        <v>134</v>
      </c>
      <c r="E86" s="98" t="s">
        <v>362</v>
      </c>
      <c r="F86" s="85" t="s">
        <v>1375</v>
      </c>
      <c r="G86" s="98" t="s">
        <v>1292</v>
      </c>
      <c r="H86" s="98" t="s">
        <v>178</v>
      </c>
      <c r="I86" s="95">
        <v>52725.634302999999</v>
      </c>
      <c r="J86" s="97">
        <v>3139</v>
      </c>
      <c r="K86" s="85"/>
      <c r="L86" s="95">
        <v>1655.0576607769997</v>
      </c>
      <c r="M86" s="96">
        <v>1.0680532515727896E-2</v>
      </c>
      <c r="N86" s="96">
        <v>4.3551249986413656E-4</v>
      </c>
      <c r="O86" s="96">
        <v>5.9585033513570025E-5</v>
      </c>
    </row>
    <row r="87" spans="2:15">
      <c r="B87" s="88" t="s">
        <v>1376</v>
      </c>
      <c r="C87" s="85" t="s">
        <v>1377</v>
      </c>
      <c r="D87" s="98" t="s">
        <v>134</v>
      </c>
      <c r="E87" s="98" t="s">
        <v>362</v>
      </c>
      <c r="F87" s="85" t="s">
        <v>1378</v>
      </c>
      <c r="G87" s="98" t="s">
        <v>165</v>
      </c>
      <c r="H87" s="98" t="s">
        <v>178</v>
      </c>
      <c r="I87" s="95">
        <v>689180.48416500003</v>
      </c>
      <c r="J87" s="97">
        <v>480.4</v>
      </c>
      <c r="K87" s="95">
        <v>33.840139411999999</v>
      </c>
      <c r="L87" s="95">
        <v>3344.6631859700001</v>
      </c>
      <c r="M87" s="96">
        <v>1.2533311586094395E-2</v>
      </c>
      <c r="N87" s="96">
        <v>8.8011593785892171E-4</v>
      </c>
      <c r="O87" s="96">
        <v>1.204138518860212E-4</v>
      </c>
    </row>
    <row r="88" spans="2:15">
      <c r="B88" s="88" t="s">
        <v>1379</v>
      </c>
      <c r="C88" s="85" t="s">
        <v>1380</v>
      </c>
      <c r="D88" s="98" t="s">
        <v>134</v>
      </c>
      <c r="E88" s="98" t="s">
        <v>362</v>
      </c>
      <c r="F88" s="85" t="s">
        <v>1381</v>
      </c>
      <c r="G88" s="98" t="s">
        <v>416</v>
      </c>
      <c r="H88" s="98" t="s">
        <v>178</v>
      </c>
      <c r="I88" s="95">
        <v>219374.95220899998</v>
      </c>
      <c r="J88" s="97">
        <v>2148</v>
      </c>
      <c r="K88" s="85"/>
      <c r="L88" s="95">
        <v>4712.1739734490002</v>
      </c>
      <c r="M88" s="96">
        <v>1.6525733837583958E-2</v>
      </c>
      <c r="N88" s="96">
        <v>1.2399632445482562E-3</v>
      </c>
      <c r="O88" s="96">
        <v>1.6964668409070153E-4</v>
      </c>
    </row>
    <row r="89" spans="2:15">
      <c r="B89" s="88" t="s">
        <v>1382</v>
      </c>
      <c r="C89" s="85" t="s">
        <v>1383</v>
      </c>
      <c r="D89" s="98" t="s">
        <v>134</v>
      </c>
      <c r="E89" s="98" t="s">
        <v>362</v>
      </c>
      <c r="F89" s="85" t="s">
        <v>1384</v>
      </c>
      <c r="G89" s="98" t="s">
        <v>1385</v>
      </c>
      <c r="H89" s="98" t="s">
        <v>178</v>
      </c>
      <c r="I89" s="95">
        <v>1</v>
      </c>
      <c r="J89" s="97">
        <v>74.8</v>
      </c>
      <c r="K89" s="85"/>
      <c r="L89" s="95">
        <v>7.5000000000000002E-4</v>
      </c>
      <c r="M89" s="96">
        <v>9.4534953259083054E-9</v>
      </c>
      <c r="N89" s="96">
        <v>1.9735528413237123E-10</v>
      </c>
      <c r="O89" s="96">
        <v>2.7001340312335394E-11</v>
      </c>
    </row>
    <row r="90" spans="2:15">
      <c r="B90" s="88" t="s">
        <v>1386</v>
      </c>
      <c r="C90" s="85" t="s">
        <v>1387</v>
      </c>
      <c r="D90" s="98" t="s">
        <v>134</v>
      </c>
      <c r="E90" s="98" t="s">
        <v>362</v>
      </c>
      <c r="F90" s="85" t="s">
        <v>1388</v>
      </c>
      <c r="G90" s="98" t="s">
        <v>165</v>
      </c>
      <c r="H90" s="98" t="s">
        <v>178</v>
      </c>
      <c r="I90" s="95">
        <v>23687.301060000002</v>
      </c>
      <c r="J90" s="97">
        <v>6464</v>
      </c>
      <c r="K90" s="85"/>
      <c r="L90" s="95">
        <v>1531.147140497</v>
      </c>
      <c r="M90" s="96">
        <v>2.3604684663677132E-3</v>
      </c>
      <c r="N90" s="96">
        <v>4.0290663861500422E-4</v>
      </c>
      <c r="O90" s="96">
        <v>5.5124033345091617E-5</v>
      </c>
    </row>
    <row r="91" spans="2:15">
      <c r="B91" s="88" t="s">
        <v>1389</v>
      </c>
      <c r="C91" s="85" t="s">
        <v>1390</v>
      </c>
      <c r="D91" s="98" t="s">
        <v>134</v>
      </c>
      <c r="E91" s="98" t="s">
        <v>362</v>
      </c>
      <c r="F91" s="85" t="s">
        <v>1391</v>
      </c>
      <c r="G91" s="98" t="s">
        <v>1385</v>
      </c>
      <c r="H91" s="98" t="s">
        <v>178</v>
      </c>
      <c r="I91" s="95">
        <v>3235950.0344330003</v>
      </c>
      <c r="J91" s="97">
        <v>135.69999999999999</v>
      </c>
      <c r="K91" s="85"/>
      <c r="L91" s="95">
        <v>4391.1841973569999</v>
      </c>
      <c r="M91" s="96">
        <v>1.0831612480966394E-2</v>
      </c>
      <c r="N91" s="96">
        <v>1.1554978732626255E-3</v>
      </c>
      <c r="O91" s="96">
        <v>1.5809047851598093E-4</v>
      </c>
    </row>
    <row r="92" spans="2:15">
      <c r="B92" s="88" t="s">
        <v>1392</v>
      </c>
      <c r="C92" s="85" t="s">
        <v>1393</v>
      </c>
      <c r="D92" s="98" t="s">
        <v>134</v>
      </c>
      <c r="E92" s="98" t="s">
        <v>362</v>
      </c>
      <c r="F92" s="85" t="s">
        <v>1394</v>
      </c>
      <c r="G92" s="98" t="s">
        <v>494</v>
      </c>
      <c r="H92" s="98" t="s">
        <v>178</v>
      </c>
      <c r="I92" s="95">
        <v>345301.51317799999</v>
      </c>
      <c r="J92" s="97">
        <v>231.6</v>
      </c>
      <c r="K92" s="85"/>
      <c r="L92" s="95">
        <v>799.71830420500009</v>
      </c>
      <c r="M92" s="96">
        <v>1.7888178145891467E-2</v>
      </c>
      <c r="N92" s="96">
        <v>2.104381775363145E-4</v>
      </c>
      <c r="O92" s="96">
        <v>2.8791288114457293E-5</v>
      </c>
    </row>
    <row r="93" spans="2:15">
      <c r="B93" s="88" t="s">
        <v>1395</v>
      </c>
      <c r="C93" s="85" t="s">
        <v>1396</v>
      </c>
      <c r="D93" s="98" t="s">
        <v>134</v>
      </c>
      <c r="E93" s="98" t="s">
        <v>362</v>
      </c>
      <c r="F93" s="85" t="s">
        <v>1397</v>
      </c>
      <c r="G93" s="98" t="s">
        <v>203</v>
      </c>
      <c r="H93" s="98" t="s">
        <v>178</v>
      </c>
      <c r="I93" s="95">
        <v>207249.03204699996</v>
      </c>
      <c r="J93" s="97">
        <v>918.2</v>
      </c>
      <c r="K93" s="85"/>
      <c r="L93" s="95">
        <v>1902.960611982</v>
      </c>
      <c r="M93" s="96">
        <v>6.9678138632204845E-3</v>
      </c>
      <c r="N93" s="96">
        <v>5.0074577636055812E-4</v>
      </c>
      <c r="O93" s="96">
        <v>6.8509982780128021E-5</v>
      </c>
    </row>
    <row r="94" spans="2:15">
      <c r="B94" s="88" t="s">
        <v>1398</v>
      </c>
      <c r="C94" s="85" t="s">
        <v>1399</v>
      </c>
      <c r="D94" s="98" t="s">
        <v>134</v>
      </c>
      <c r="E94" s="98" t="s">
        <v>362</v>
      </c>
      <c r="F94" s="85" t="s">
        <v>1400</v>
      </c>
      <c r="G94" s="98" t="s">
        <v>619</v>
      </c>
      <c r="H94" s="98" t="s">
        <v>178</v>
      </c>
      <c r="I94" s="95">
        <v>217258.82201999999</v>
      </c>
      <c r="J94" s="97">
        <v>2280</v>
      </c>
      <c r="K94" s="85"/>
      <c r="L94" s="95">
        <v>4953.5011420589999</v>
      </c>
      <c r="M94" s="96">
        <v>7.7609693505420168E-3</v>
      </c>
      <c r="N94" s="96">
        <v>1.303466167121439E-3</v>
      </c>
      <c r="O94" s="96">
        <v>1.7833489343236945E-4</v>
      </c>
    </row>
    <row r="95" spans="2:15">
      <c r="B95" s="88" t="s">
        <v>1401</v>
      </c>
      <c r="C95" s="85" t="s">
        <v>1402</v>
      </c>
      <c r="D95" s="98" t="s">
        <v>134</v>
      </c>
      <c r="E95" s="98" t="s">
        <v>362</v>
      </c>
      <c r="F95" s="85" t="s">
        <v>1403</v>
      </c>
      <c r="G95" s="98" t="s">
        <v>416</v>
      </c>
      <c r="H95" s="98" t="s">
        <v>178</v>
      </c>
      <c r="I95" s="95">
        <v>115981.554294</v>
      </c>
      <c r="J95" s="97">
        <v>1951</v>
      </c>
      <c r="K95" s="85"/>
      <c r="L95" s="95">
        <v>2262.8001242820001</v>
      </c>
      <c r="M95" s="96">
        <v>1.7434516858401691E-2</v>
      </c>
      <c r="N95" s="96">
        <v>5.9543408194991868E-4</v>
      </c>
      <c r="O95" s="96">
        <v>8.1464848286044142E-5</v>
      </c>
    </row>
    <row r="96" spans="2:15">
      <c r="B96" s="88" t="s">
        <v>1404</v>
      </c>
      <c r="C96" s="85" t="s">
        <v>1405</v>
      </c>
      <c r="D96" s="98" t="s">
        <v>134</v>
      </c>
      <c r="E96" s="98" t="s">
        <v>362</v>
      </c>
      <c r="F96" s="85" t="s">
        <v>1406</v>
      </c>
      <c r="G96" s="98" t="s">
        <v>1274</v>
      </c>
      <c r="H96" s="98" t="s">
        <v>178</v>
      </c>
      <c r="I96" s="95">
        <v>19276.315070000001</v>
      </c>
      <c r="J96" s="97">
        <v>0</v>
      </c>
      <c r="K96" s="85"/>
      <c r="L96" s="95">
        <v>1.8946000000000001E-5</v>
      </c>
      <c r="M96" s="96">
        <v>1.2193014793181993E-2</v>
      </c>
      <c r="N96" s="96">
        <v>4.9854576175625407E-12</v>
      </c>
      <c r="O96" s="96">
        <v>6.820898580766752E-13</v>
      </c>
    </row>
    <row r="97" spans="2:15">
      <c r="B97" s="88" t="s">
        <v>1407</v>
      </c>
      <c r="C97" s="85" t="s">
        <v>1408</v>
      </c>
      <c r="D97" s="98" t="s">
        <v>134</v>
      </c>
      <c r="E97" s="98" t="s">
        <v>362</v>
      </c>
      <c r="F97" s="85" t="s">
        <v>1409</v>
      </c>
      <c r="G97" s="98" t="s">
        <v>619</v>
      </c>
      <c r="H97" s="98" t="s">
        <v>178</v>
      </c>
      <c r="I97" s="95">
        <v>99960.295215999999</v>
      </c>
      <c r="J97" s="97">
        <v>10530</v>
      </c>
      <c r="K97" s="85"/>
      <c r="L97" s="95">
        <v>10525.81908702</v>
      </c>
      <c r="M97" s="96">
        <v>2.7513746776894918E-3</v>
      </c>
      <c r="N97" s="96">
        <v>2.769768022193024E-3</v>
      </c>
      <c r="O97" s="96">
        <v>3.7894829764626993E-4</v>
      </c>
    </row>
    <row r="98" spans="2:15">
      <c r="B98" s="88" t="s">
        <v>1410</v>
      </c>
      <c r="C98" s="85" t="s">
        <v>1411</v>
      </c>
      <c r="D98" s="98" t="s">
        <v>134</v>
      </c>
      <c r="E98" s="98" t="s">
        <v>362</v>
      </c>
      <c r="F98" s="85" t="s">
        <v>1412</v>
      </c>
      <c r="G98" s="98" t="s">
        <v>1385</v>
      </c>
      <c r="H98" s="98" t="s">
        <v>178</v>
      </c>
      <c r="I98" s="95">
        <v>215955.33129500001</v>
      </c>
      <c r="J98" s="97">
        <v>712.4</v>
      </c>
      <c r="K98" s="85"/>
      <c r="L98" s="95">
        <v>1538.4657822020001</v>
      </c>
      <c r="M98" s="96">
        <v>7.9804130243111854E-3</v>
      </c>
      <c r="N98" s="96">
        <v>4.0483246876587528E-4</v>
      </c>
      <c r="O98" s="96">
        <v>5.5387517525492631E-5</v>
      </c>
    </row>
    <row r="99" spans="2:15">
      <c r="B99" s="88" t="s">
        <v>1413</v>
      </c>
      <c r="C99" s="85" t="s">
        <v>1414</v>
      </c>
      <c r="D99" s="98" t="s">
        <v>134</v>
      </c>
      <c r="E99" s="98" t="s">
        <v>362</v>
      </c>
      <c r="F99" s="85" t="s">
        <v>1415</v>
      </c>
      <c r="G99" s="98" t="s">
        <v>201</v>
      </c>
      <c r="H99" s="98" t="s">
        <v>178</v>
      </c>
      <c r="I99" s="95">
        <v>133595.02648199999</v>
      </c>
      <c r="J99" s="97">
        <v>700.1</v>
      </c>
      <c r="K99" s="85"/>
      <c r="L99" s="95">
        <v>935.29878119300008</v>
      </c>
      <c r="M99" s="96">
        <v>2.2145719365163352E-2</v>
      </c>
      <c r="N99" s="96">
        <v>2.4611487561467335E-4</v>
      </c>
      <c r="O99" s="96">
        <v>3.3672427579606289E-5</v>
      </c>
    </row>
    <row r="100" spans="2:15">
      <c r="B100" s="88" t="s">
        <v>1416</v>
      </c>
      <c r="C100" s="85" t="s">
        <v>1417</v>
      </c>
      <c r="D100" s="98" t="s">
        <v>134</v>
      </c>
      <c r="E100" s="98" t="s">
        <v>362</v>
      </c>
      <c r="F100" s="85" t="s">
        <v>1418</v>
      </c>
      <c r="G100" s="98" t="s">
        <v>204</v>
      </c>
      <c r="H100" s="98" t="s">
        <v>178</v>
      </c>
      <c r="I100" s="95">
        <v>305262.448018</v>
      </c>
      <c r="J100" s="97">
        <v>355</v>
      </c>
      <c r="K100" s="85"/>
      <c r="L100" s="95">
        <v>1083.6816910969999</v>
      </c>
      <c r="M100" s="96">
        <v>1.9792251623076754E-2</v>
      </c>
      <c r="N100" s="96">
        <v>2.8516041074066258E-4</v>
      </c>
      <c r="O100" s="96">
        <v>3.9014477508742958E-5</v>
      </c>
    </row>
    <row r="101" spans="2:15">
      <c r="B101" s="88" t="s">
        <v>1419</v>
      </c>
      <c r="C101" s="85" t="s">
        <v>1420</v>
      </c>
      <c r="D101" s="98" t="s">
        <v>134</v>
      </c>
      <c r="E101" s="98" t="s">
        <v>362</v>
      </c>
      <c r="F101" s="85" t="s">
        <v>1421</v>
      </c>
      <c r="G101" s="98" t="s">
        <v>540</v>
      </c>
      <c r="H101" s="98" t="s">
        <v>178</v>
      </c>
      <c r="I101" s="95">
        <v>427344.42214500002</v>
      </c>
      <c r="J101" s="97">
        <v>680.1</v>
      </c>
      <c r="K101" s="85"/>
      <c r="L101" s="95">
        <v>2906.3694171010002</v>
      </c>
      <c r="M101" s="96">
        <v>1.2483829297889293E-2</v>
      </c>
      <c r="N101" s="96">
        <v>7.6478314947413598E-4</v>
      </c>
      <c r="O101" s="96">
        <v>1.0463449293934395E-4</v>
      </c>
    </row>
    <row r="102" spans="2:15">
      <c r="B102" s="88" t="s">
        <v>1422</v>
      </c>
      <c r="C102" s="85" t="s">
        <v>1423</v>
      </c>
      <c r="D102" s="98" t="s">
        <v>134</v>
      </c>
      <c r="E102" s="98" t="s">
        <v>362</v>
      </c>
      <c r="F102" s="85" t="s">
        <v>1424</v>
      </c>
      <c r="G102" s="98" t="s">
        <v>540</v>
      </c>
      <c r="H102" s="98" t="s">
        <v>178</v>
      </c>
      <c r="I102" s="95">
        <v>266801.498433</v>
      </c>
      <c r="J102" s="97">
        <v>1647</v>
      </c>
      <c r="K102" s="85"/>
      <c r="L102" s="95">
        <v>4394.2206791879998</v>
      </c>
      <c r="M102" s="96">
        <v>1.7576126065241976E-2</v>
      </c>
      <c r="N102" s="96">
        <v>1.1562968942419852E-3</v>
      </c>
      <c r="O102" s="96">
        <v>1.5819979728834234E-4</v>
      </c>
    </row>
    <row r="103" spans="2:15">
      <c r="B103" s="88" t="s">
        <v>1425</v>
      </c>
      <c r="C103" s="85" t="s">
        <v>1426</v>
      </c>
      <c r="D103" s="98" t="s">
        <v>134</v>
      </c>
      <c r="E103" s="98" t="s">
        <v>362</v>
      </c>
      <c r="F103" s="85" t="s">
        <v>1427</v>
      </c>
      <c r="G103" s="98" t="s">
        <v>915</v>
      </c>
      <c r="H103" s="98" t="s">
        <v>178</v>
      </c>
      <c r="I103" s="95">
        <v>251115.799848</v>
      </c>
      <c r="J103" s="97">
        <v>1130</v>
      </c>
      <c r="K103" s="85"/>
      <c r="L103" s="95">
        <v>2837.6085382820002</v>
      </c>
      <c r="M103" s="96">
        <v>1.2555162234288285E-2</v>
      </c>
      <c r="N103" s="96">
        <v>7.4668938577211557E-4</v>
      </c>
      <c r="O103" s="96">
        <v>1.0215897842045451E-4</v>
      </c>
    </row>
    <row r="104" spans="2:15">
      <c r="B104" s="88" t="s">
        <v>1428</v>
      </c>
      <c r="C104" s="85" t="s">
        <v>1429</v>
      </c>
      <c r="D104" s="98" t="s">
        <v>134</v>
      </c>
      <c r="E104" s="98" t="s">
        <v>362</v>
      </c>
      <c r="F104" s="85" t="s">
        <v>1430</v>
      </c>
      <c r="G104" s="98" t="s">
        <v>799</v>
      </c>
      <c r="H104" s="98" t="s">
        <v>178</v>
      </c>
      <c r="I104" s="95">
        <v>185079.686132</v>
      </c>
      <c r="J104" s="97">
        <v>1444</v>
      </c>
      <c r="K104" s="85"/>
      <c r="L104" s="95">
        <v>2672.5506677450003</v>
      </c>
      <c r="M104" s="96">
        <v>1.280886515961314E-2</v>
      </c>
      <c r="N104" s="96">
        <v>7.032559951879639E-4</v>
      </c>
      <c r="O104" s="96">
        <v>9.6216600108989277E-5</v>
      </c>
    </row>
    <row r="105" spans="2:15">
      <c r="B105" s="88" t="s">
        <v>1431</v>
      </c>
      <c r="C105" s="85" t="s">
        <v>1432</v>
      </c>
      <c r="D105" s="98" t="s">
        <v>134</v>
      </c>
      <c r="E105" s="98" t="s">
        <v>362</v>
      </c>
      <c r="F105" s="85" t="s">
        <v>1433</v>
      </c>
      <c r="G105" s="98" t="s">
        <v>1274</v>
      </c>
      <c r="H105" s="98" t="s">
        <v>178</v>
      </c>
      <c r="I105" s="95">
        <v>138142.89860700001</v>
      </c>
      <c r="J105" s="97">
        <v>1406</v>
      </c>
      <c r="K105" s="85"/>
      <c r="L105" s="95">
        <v>1942.2891544190002</v>
      </c>
      <c r="M105" s="96">
        <v>1.1239811122981166E-2</v>
      </c>
      <c r="N105" s="96">
        <v>5.1109470391677971E-4</v>
      </c>
      <c r="O105" s="96">
        <v>6.9925880591234106E-5</v>
      </c>
    </row>
    <row r="106" spans="2:15">
      <c r="B106" s="88" t="s">
        <v>1434</v>
      </c>
      <c r="C106" s="85" t="s">
        <v>1435</v>
      </c>
      <c r="D106" s="98" t="s">
        <v>134</v>
      </c>
      <c r="E106" s="98" t="s">
        <v>362</v>
      </c>
      <c r="F106" s="85" t="s">
        <v>1436</v>
      </c>
      <c r="G106" s="98" t="s">
        <v>203</v>
      </c>
      <c r="H106" s="98" t="s">
        <v>178</v>
      </c>
      <c r="I106" s="95">
        <v>0.457866</v>
      </c>
      <c r="J106" s="97">
        <v>283</v>
      </c>
      <c r="K106" s="85"/>
      <c r="L106" s="95">
        <v>1.2962340000000001E-3</v>
      </c>
      <c r="M106" s="96">
        <v>2.8397294766724268E-9</v>
      </c>
      <c r="N106" s="96">
        <v>3.4109150582938675E-10</v>
      </c>
      <c r="O106" s="96">
        <v>4.6666740477893011E-11</v>
      </c>
    </row>
    <row r="107" spans="2:15">
      <c r="B107" s="88" t="s">
        <v>1437</v>
      </c>
      <c r="C107" s="85" t="s">
        <v>1438</v>
      </c>
      <c r="D107" s="98" t="s">
        <v>134</v>
      </c>
      <c r="E107" s="98" t="s">
        <v>362</v>
      </c>
      <c r="F107" s="85" t="s">
        <v>1439</v>
      </c>
      <c r="G107" s="98" t="s">
        <v>416</v>
      </c>
      <c r="H107" s="98" t="s">
        <v>178</v>
      </c>
      <c r="I107" s="95">
        <v>185233.15017299997</v>
      </c>
      <c r="J107" s="97">
        <v>637.79999999999995</v>
      </c>
      <c r="K107" s="85"/>
      <c r="L107" s="95">
        <v>1181.417032435</v>
      </c>
      <c r="M107" s="96">
        <v>1.6072742537230546E-2</v>
      </c>
      <c r="N107" s="96">
        <v>3.1087852548670965E-4</v>
      </c>
      <c r="O107" s="96">
        <v>4.2533124458089092E-5</v>
      </c>
    </row>
    <row r="108" spans="2:15">
      <c r="B108" s="88" t="s">
        <v>1440</v>
      </c>
      <c r="C108" s="85" t="s">
        <v>1441</v>
      </c>
      <c r="D108" s="98" t="s">
        <v>134</v>
      </c>
      <c r="E108" s="98" t="s">
        <v>362</v>
      </c>
      <c r="F108" s="85" t="s">
        <v>1442</v>
      </c>
      <c r="G108" s="98" t="s">
        <v>420</v>
      </c>
      <c r="H108" s="98" t="s">
        <v>178</v>
      </c>
      <c r="I108" s="95">
        <v>77699.854498000001</v>
      </c>
      <c r="J108" s="97">
        <v>13400</v>
      </c>
      <c r="K108" s="85"/>
      <c r="L108" s="95">
        <v>10411.780502743</v>
      </c>
      <c r="M108" s="96">
        <v>2.128651164048357E-2</v>
      </c>
      <c r="N108" s="96">
        <v>2.7397598659236366E-3</v>
      </c>
      <c r="O108" s="96">
        <v>3.7484270481586969E-4</v>
      </c>
    </row>
    <row r="109" spans="2:15">
      <c r="B109" s="88" t="s">
        <v>1443</v>
      </c>
      <c r="C109" s="85" t="s">
        <v>1444</v>
      </c>
      <c r="D109" s="98" t="s">
        <v>134</v>
      </c>
      <c r="E109" s="98" t="s">
        <v>362</v>
      </c>
      <c r="F109" s="85" t="s">
        <v>1445</v>
      </c>
      <c r="G109" s="98" t="s">
        <v>165</v>
      </c>
      <c r="H109" s="98" t="s">
        <v>178</v>
      </c>
      <c r="I109" s="95">
        <v>192058.19499899997</v>
      </c>
      <c r="J109" s="97">
        <v>1581</v>
      </c>
      <c r="K109" s="95">
        <v>200.132707103</v>
      </c>
      <c r="L109" s="95">
        <v>3236.5727700390003</v>
      </c>
      <c r="M109" s="96">
        <v>1.3342177836729554E-2</v>
      </c>
      <c r="N109" s="96">
        <v>8.5167298486152354E-4</v>
      </c>
      <c r="O109" s="96">
        <v>1.1652240374594813E-4</v>
      </c>
    </row>
    <row r="110" spans="2:15">
      <c r="B110" s="88" t="s">
        <v>1446</v>
      </c>
      <c r="C110" s="85" t="s">
        <v>1447</v>
      </c>
      <c r="D110" s="98" t="s">
        <v>134</v>
      </c>
      <c r="E110" s="98" t="s">
        <v>362</v>
      </c>
      <c r="F110" s="85" t="s">
        <v>1448</v>
      </c>
      <c r="G110" s="98" t="s">
        <v>1349</v>
      </c>
      <c r="H110" s="98" t="s">
        <v>178</v>
      </c>
      <c r="I110" s="95">
        <v>0.42</v>
      </c>
      <c r="J110" s="97">
        <v>53.7</v>
      </c>
      <c r="K110" s="85"/>
      <c r="L110" s="95">
        <v>2.3000000000000001E-4</v>
      </c>
      <c r="M110" s="96">
        <v>5.5312605908824434E-9</v>
      </c>
      <c r="N110" s="96">
        <v>6.0522287133927168E-11</v>
      </c>
      <c r="O110" s="96">
        <v>8.2804110291161881E-12</v>
      </c>
    </row>
    <row r="111" spans="2:15">
      <c r="B111" s="88" t="s">
        <v>1449</v>
      </c>
      <c r="C111" s="85" t="s">
        <v>1450</v>
      </c>
      <c r="D111" s="98" t="s">
        <v>134</v>
      </c>
      <c r="E111" s="98" t="s">
        <v>362</v>
      </c>
      <c r="F111" s="85" t="s">
        <v>1451</v>
      </c>
      <c r="G111" s="98" t="s">
        <v>165</v>
      </c>
      <c r="H111" s="98" t="s">
        <v>178</v>
      </c>
      <c r="I111" s="95">
        <v>501957.35377099999</v>
      </c>
      <c r="J111" s="97">
        <v>725</v>
      </c>
      <c r="K111" s="95">
        <v>172.30188009</v>
      </c>
      <c r="L111" s="95">
        <v>3811.4926949269998</v>
      </c>
      <c r="M111" s="96">
        <v>1.2669257904099047E-2</v>
      </c>
      <c r="N111" s="96">
        <v>1.0029576317010338E-3</v>
      </c>
      <c r="O111" s="96">
        <v>1.3722054847160569E-4</v>
      </c>
    </row>
    <row r="112" spans="2:15">
      <c r="B112" s="88" t="s">
        <v>1452</v>
      </c>
      <c r="C112" s="85" t="s">
        <v>1453</v>
      </c>
      <c r="D112" s="98" t="s">
        <v>134</v>
      </c>
      <c r="E112" s="98" t="s">
        <v>362</v>
      </c>
      <c r="F112" s="85" t="s">
        <v>1454</v>
      </c>
      <c r="G112" s="98" t="s">
        <v>165</v>
      </c>
      <c r="H112" s="98" t="s">
        <v>178</v>
      </c>
      <c r="I112" s="95">
        <v>821121.35143000004</v>
      </c>
      <c r="J112" s="97">
        <v>96.9</v>
      </c>
      <c r="K112" s="85"/>
      <c r="L112" s="95">
        <v>795.66658985100003</v>
      </c>
      <c r="M112" s="96">
        <v>4.6962875078471744E-3</v>
      </c>
      <c r="N112" s="96">
        <v>2.0937200788623863E-4</v>
      </c>
      <c r="O112" s="96">
        <v>2.8645419156962985E-5</v>
      </c>
    </row>
    <row r="113" spans="2:15">
      <c r="B113" s="88" t="s">
        <v>1455</v>
      </c>
      <c r="C113" s="85" t="s">
        <v>1456</v>
      </c>
      <c r="D113" s="98" t="s">
        <v>134</v>
      </c>
      <c r="E113" s="98" t="s">
        <v>362</v>
      </c>
      <c r="F113" s="85" t="s">
        <v>1457</v>
      </c>
      <c r="G113" s="98" t="s">
        <v>165</v>
      </c>
      <c r="H113" s="98" t="s">
        <v>178</v>
      </c>
      <c r="I113" s="95">
        <v>1998758.3008640001</v>
      </c>
      <c r="J113" s="97">
        <v>117.5</v>
      </c>
      <c r="K113" s="95">
        <v>85.660784266000007</v>
      </c>
      <c r="L113" s="95">
        <v>2434.2017877810003</v>
      </c>
      <c r="M113" s="96">
        <v>5.7107380024685721E-3</v>
      </c>
      <c r="N113" s="96">
        <v>6.4053678061739368E-4</v>
      </c>
      <c r="O113" s="96">
        <v>8.7635614481026687E-5</v>
      </c>
    </row>
    <row r="114" spans="2:15">
      <c r="B114" s="88" t="s">
        <v>1458</v>
      </c>
      <c r="C114" s="85" t="s">
        <v>1459</v>
      </c>
      <c r="D114" s="98" t="s">
        <v>134</v>
      </c>
      <c r="E114" s="98" t="s">
        <v>362</v>
      </c>
      <c r="F114" s="85" t="s">
        <v>1460</v>
      </c>
      <c r="G114" s="98" t="s">
        <v>1264</v>
      </c>
      <c r="H114" s="98" t="s">
        <v>178</v>
      </c>
      <c r="I114" s="95">
        <v>92200.41597300001</v>
      </c>
      <c r="J114" s="97">
        <v>3035</v>
      </c>
      <c r="K114" s="85"/>
      <c r="L114" s="95">
        <v>2798.2826246270001</v>
      </c>
      <c r="M114" s="96">
        <v>8.7553563141407678E-3</v>
      </c>
      <c r="N114" s="96">
        <v>7.3634114995458548E-4</v>
      </c>
      <c r="O114" s="96">
        <v>1.0074317525019829E-4</v>
      </c>
    </row>
    <row r="115" spans="2:15">
      <c r="B115" s="88" t="s">
        <v>1461</v>
      </c>
      <c r="C115" s="85" t="s">
        <v>1462</v>
      </c>
      <c r="D115" s="98" t="s">
        <v>134</v>
      </c>
      <c r="E115" s="98" t="s">
        <v>362</v>
      </c>
      <c r="F115" s="85" t="s">
        <v>1463</v>
      </c>
      <c r="G115" s="98" t="s">
        <v>540</v>
      </c>
      <c r="H115" s="98" t="s">
        <v>178</v>
      </c>
      <c r="I115" s="95">
        <v>0.48</v>
      </c>
      <c r="J115" s="97">
        <v>450.2</v>
      </c>
      <c r="K115" s="85"/>
      <c r="L115" s="95">
        <v>2.16E-3</v>
      </c>
      <c r="M115" s="96">
        <v>8.4986512817471096E-8</v>
      </c>
      <c r="N115" s="96">
        <v>5.6838321830122913E-10</v>
      </c>
      <c r="O115" s="96">
        <v>7.7763860099525935E-11</v>
      </c>
    </row>
    <row r="116" spans="2:15">
      <c r="B116" s="88" t="s">
        <v>1464</v>
      </c>
      <c r="C116" s="85" t="s">
        <v>1465</v>
      </c>
      <c r="D116" s="98" t="s">
        <v>134</v>
      </c>
      <c r="E116" s="98" t="s">
        <v>362</v>
      </c>
      <c r="F116" s="85" t="s">
        <v>1466</v>
      </c>
      <c r="G116" s="98" t="s">
        <v>420</v>
      </c>
      <c r="H116" s="98" t="s">
        <v>178</v>
      </c>
      <c r="I116" s="95">
        <v>2414.5372280000001</v>
      </c>
      <c r="J116" s="97">
        <v>42.3</v>
      </c>
      <c r="K116" s="85"/>
      <c r="L116" s="95">
        <v>1.02134898</v>
      </c>
      <c r="M116" s="96">
        <v>3.5219910312776282E-4</v>
      </c>
      <c r="N116" s="96">
        <v>2.6875815752827668E-7</v>
      </c>
      <c r="O116" s="96">
        <v>3.6770388515515517E-8</v>
      </c>
    </row>
    <row r="117" spans="2:15">
      <c r="B117" s="88" t="s">
        <v>1467</v>
      </c>
      <c r="C117" s="85" t="s">
        <v>1468</v>
      </c>
      <c r="D117" s="98" t="s">
        <v>134</v>
      </c>
      <c r="E117" s="98" t="s">
        <v>362</v>
      </c>
      <c r="F117" s="85" t="s">
        <v>1469</v>
      </c>
      <c r="G117" s="98" t="s">
        <v>540</v>
      </c>
      <c r="H117" s="98" t="s">
        <v>178</v>
      </c>
      <c r="I117" s="95">
        <v>116567.464847</v>
      </c>
      <c r="J117" s="97">
        <v>530</v>
      </c>
      <c r="K117" s="85"/>
      <c r="L117" s="95">
        <v>617.80756368699997</v>
      </c>
      <c r="M117" s="96">
        <v>8.8810782632234523E-3</v>
      </c>
      <c r="N117" s="96">
        <v>1.6257011636076787E-4</v>
      </c>
      <c r="O117" s="96">
        <v>2.224217636619668E-5</v>
      </c>
    </row>
    <row r="118" spans="2:15">
      <c r="B118" s="88" t="s">
        <v>1470</v>
      </c>
      <c r="C118" s="85" t="s">
        <v>1471</v>
      </c>
      <c r="D118" s="98" t="s">
        <v>134</v>
      </c>
      <c r="E118" s="98" t="s">
        <v>362</v>
      </c>
      <c r="F118" s="85" t="s">
        <v>1472</v>
      </c>
      <c r="G118" s="98" t="s">
        <v>540</v>
      </c>
      <c r="H118" s="98" t="s">
        <v>178</v>
      </c>
      <c r="I118" s="95">
        <v>255744.50899900001</v>
      </c>
      <c r="J118" s="97">
        <v>1809</v>
      </c>
      <c r="K118" s="85"/>
      <c r="L118" s="95">
        <v>4626.4181677860006</v>
      </c>
      <c r="M118" s="96">
        <v>9.9412893135511875E-3</v>
      </c>
      <c r="N118" s="96">
        <v>1.2173974293580938E-3</v>
      </c>
      <c r="O118" s="96">
        <v>1.6655932183408132E-4</v>
      </c>
    </row>
    <row r="119" spans="2:15">
      <c r="B119" s="88" t="s">
        <v>1473</v>
      </c>
      <c r="C119" s="85" t="s">
        <v>1474</v>
      </c>
      <c r="D119" s="98" t="s">
        <v>134</v>
      </c>
      <c r="E119" s="98" t="s">
        <v>362</v>
      </c>
      <c r="F119" s="85" t="s">
        <v>1475</v>
      </c>
      <c r="G119" s="98" t="s">
        <v>364</v>
      </c>
      <c r="H119" s="98" t="s">
        <v>178</v>
      </c>
      <c r="I119" s="95">
        <v>1964986.2650669997</v>
      </c>
      <c r="J119" s="97">
        <v>197.2</v>
      </c>
      <c r="K119" s="95">
        <v>190.80606104699999</v>
      </c>
      <c r="L119" s="95">
        <v>4065.7589757589999</v>
      </c>
      <c r="M119" s="96">
        <v>1.3628248177411928E-2</v>
      </c>
      <c r="N119" s="96">
        <v>1.069865357166208E-3</v>
      </c>
      <c r="O119" s="96">
        <v>1.4637458897653459E-4</v>
      </c>
    </row>
    <row r="120" spans="2:15">
      <c r="B120" s="88" t="s">
        <v>1476</v>
      </c>
      <c r="C120" s="85" t="s">
        <v>1477</v>
      </c>
      <c r="D120" s="98" t="s">
        <v>134</v>
      </c>
      <c r="E120" s="98" t="s">
        <v>362</v>
      </c>
      <c r="F120" s="85" t="s">
        <v>1478</v>
      </c>
      <c r="G120" s="98" t="s">
        <v>455</v>
      </c>
      <c r="H120" s="98" t="s">
        <v>178</v>
      </c>
      <c r="I120" s="95">
        <v>113408.663333</v>
      </c>
      <c r="J120" s="97">
        <v>1442</v>
      </c>
      <c r="K120" s="85"/>
      <c r="L120" s="95">
        <v>1635.3529252590001</v>
      </c>
      <c r="M120" s="96">
        <v>1.2821740135956593E-2</v>
      </c>
      <c r="N120" s="96">
        <v>4.3032738829492588E-4</v>
      </c>
      <c r="O120" s="96">
        <v>5.887562782092194E-5</v>
      </c>
    </row>
    <row r="121" spans="2:15">
      <c r="B121" s="88" t="s">
        <v>1479</v>
      </c>
      <c r="C121" s="85" t="s">
        <v>1480</v>
      </c>
      <c r="D121" s="98" t="s">
        <v>134</v>
      </c>
      <c r="E121" s="98" t="s">
        <v>362</v>
      </c>
      <c r="F121" s="85" t="s">
        <v>1481</v>
      </c>
      <c r="G121" s="98" t="s">
        <v>201</v>
      </c>
      <c r="H121" s="98" t="s">
        <v>178</v>
      </c>
      <c r="I121" s="95">
        <v>59367.529584999997</v>
      </c>
      <c r="J121" s="97">
        <v>6806</v>
      </c>
      <c r="K121" s="85"/>
      <c r="L121" s="95">
        <v>4040.5540637440004</v>
      </c>
      <c r="M121" s="96">
        <v>7.1981320191376189E-3</v>
      </c>
      <c r="N121" s="96">
        <v>1.0632329270698724E-3</v>
      </c>
      <c r="O121" s="96">
        <v>1.4546716710072197E-4</v>
      </c>
    </row>
    <row r="122" spans="2:15">
      <c r="B122" s="88" t="s">
        <v>1482</v>
      </c>
      <c r="C122" s="85" t="s">
        <v>1483</v>
      </c>
      <c r="D122" s="98" t="s">
        <v>134</v>
      </c>
      <c r="E122" s="98" t="s">
        <v>362</v>
      </c>
      <c r="F122" s="85" t="s">
        <v>1484</v>
      </c>
      <c r="G122" s="98" t="s">
        <v>540</v>
      </c>
      <c r="H122" s="98" t="s">
        <v>178</v>
      </c>
      <c r="I122" s="95">
        <v>1307245.542197</v>
      </c>
      <c r="J122" s="97">
        <v>671.8</v>
      </c>
      <c r="K122" s="85"/>
      <c r="L122" s="95">
        <v>8782.0755531140003</v>
      </c>
      <c r="M122" s="96">
        <v>1.5520244614338029E-2</v>
      </c>
      <c r="N122" s="96">
        <v>2.3109186880756862E-3</v>
      </c>
      <c r="O122" s="96">
        <v>3.1617041421102963E-4</v>
      </c>
    </row>
    <row r="123" spans="2:15">
      <c r="B123" s="88" t="s">
        <v>1485</v>
      </c>
      <c r="C123" s="85" t="s">
        <v>1486</v>
      </c>
      <c r="D123" s="98" t="s">
        <v>134</v>
      </c>
      <c r="E123" s="98" t="s">
        <v>362</v>
      </c>
      <c r="F123" s="85" t="s">
        <v>1487</v>
      </c>
      <c r="G123" s="98" t="s">
        <v>540</v>
      </c>
      <c r="H123" s="98" t="s">
        <v>178</v>
      </c>
      <c r="I123" s="95">
        <v>309547.70717100002</v>
      </c>
      <c r="J123" s="97">
        <v>1155</v>
      </c>
      <c r="K123" s="85"/>
      <c r="L123" s="95">
        <v>3575.276017826</v>
      </c>
      <c r="M123" s="96">
        <v>1.8428930639075754E-2</v>
      </c>
      <c r="N123" s="96">
        <v>9.4079948579960386E-4</v>
      </c>
      <c r="O123" s="96">
        <v>1.2871632595713484E-4</v>
      </c>
    </row>
    <row r="124" spans="2:15">
      <c r="B124" s="88" t="s">
        <v>1488</v>
      </c>
      <c r="C124" s="85" t="s">
        <v>1489</v>
      </c>
      <c r="D124" s="98" t="s">
        <v>134</v>
      </c>
      <c r="E124" s="98" t="s">
        <v>362</v>
      </c>
      <c r="F124" s="85" t="s">
        <v>1490</v>
      </c>
      <c r="G124" s="98" t="s">
        <v>1274</v>
      </c>
      <c r="H124" s="98" t="s">
        <v>178</v>
      </c>
      <c r="I124" s="95">
        <v>1599916.7835009999</v>
      </c>
      <c r="J124" s="97">
        <v>11.5</v>
      </c>
      <c r="K124" s="85"/>
      <c r="L124" s="95">
        <v>183.99043089200001</v>
      </c>
      <c r="M124" s="96">
        <v>3.8856093642621061E-3</v>
      </c>
      <c r="N124" s="96">
        <v>4.8415311688437426E-5</v>
      </c>
      <c r="O124" s="96">
        <v>6.623984318304159E-6</v>
      </c>
    </row>
    <row r="125" spans="2:15">
      <c r="B125" s="84"/>
      <c r="C125" s="85"/>
      <c r="D125" s="85"/>
      <c r="E125" s="85"/>
      <c r="F125" s="85"/>
      <c r="G125" s="85"/>
      <c r="H125" s="85"/>
      <c r="I125" s="95"/>
      <c r="J125" s="97"/>
      <c r="K125" s="85"/>
      <c r="L125" s="85"/>
      <c r="M125" s="85"/>
      <c r="N125" s="96"/>
      <c r="O125" s="85"/>
    </row>
    <row r="126" spans="2:15">
      <c r="B126" s="82" t="s">
        <v>248</v>
      </c>
      <c r="C126" s="83"/>
      <c r="D126" s="83"/>
      <c r="E126" s="83"/>
      <c r="F126" s="83"/>
      <c r="G126" s="83"/>
      <c r="H126" s="83"/>
      <c r="I126" s="92"/>
      <c r="J126" s="94"/>
      <c r="K126" s="92">
        <v>1416.5684528319998</v>
      </c>
      <c r="L126" s="92">
        <v>995208.29982280801</v>
      </c>
      <c r="M126" s="83"/>
      <c r="N126" s="93">
        <v>0.26187948904323249</v>
      </c>
      <c r="O126" s="93">
        <v>3.5829277313568476E-2</v>
      </c>
    </row>
    <row r="127" spans="2:15">
      <c r="B127" s="103" t="s">
        <v>70</v>
      </c>
      <c r="C127" s="83"/>
      <c r="D127" s="83"/>
      <c r="E127" s="83"/>
      <c r="F127" s="83"/>
      <c r="G127" s="83"/>
      <c r="H127" s="83"/>
      <c r="I127" s="92"/>
      <c r="J127" s="94"/>
      <c r="K127" s="92">
        <v>63.617970399000008</v>
      </c>
      <c r="L127" s="92">
        <v>252192.33581367505</v>
      </c>
      <c r="M127" s="83"/>
      <c r="N127" s="93">
        <v>6.6361986787352265E-2</v>
      </c>
      <c r="O127" s="93">
        <v>9.0793747779570784E-3</v>
      </c>
    </row>
    <row r="128" spans="2:15">
      <c r="B128" s="88" t="s">
        <v>1491</v>
      </c>
      <c r="C128" s="85" t="s">
        <v>1492</v>
      </c>
      <c r="D128" s="98" t="s">
        <v>1493</v>
      </c>
      <c r="E128" s="98" t="s">
        <v>947</v>
      </c>
      <c r="F128" s="85" t="s">
        <v>1277</v>
      </c>
      <c r="G128" s="98" t="s">
        <v>206</v>
      </c>
      <c r="H128" s="98" t="s">
        <v>177</v>
      </c>
      <c r="I128" s="95">
        <v>318204.68951699999</v>
      </c>
      <c r="J128" s="97">
        <v>794</v>
      </c>
      <c r="K128" s="85"/>
      <c r="L128" s="95">
        <v>9176.4122930120011</v>
      </c>
      <c r="M128" s="96">
        <v>9.3876044179917063E-3</v>
      </c>
      <c r="N128" s="96">
        <v>2.4146846072042234E-3</v>
      </c>
      <c r="O128" s="96">
        <v>3.3036724155988671E-4</v>
      </c>
    </row>
    <row r="129" spans="2:15">
      <c r="B129" s="88" t="s">
        <v>1494</v>
      </c>
      <c r="C129" s="85" t="s">
        <v>1495</v>
      </c>
      <c r="D129" s="98" t="s">
        <v>1493</v>
      </c>
      <c r="E129" s="98" t="s">
        <v>947</v>
      </c>
      <c r="F129" s="85" t="s">
        <v>1496</v>
      </c>
      <c r="G129" s="98" t="s">
        <v>977</v>
      </c>
      <c r="H129" s="98" t="s">
        <v>177</v>
      </c>
      <c r="I129" s="95">
        <v>44943.333837999999</v>
      </c>
      <c r="J129" s="97">
        <v>12649</v>
      </c>
      <c r="K129" s="85"/>
      <c r="L129" s="95">
        <v>20647.492503654001</v>
      </c>
      <c r="M129" s="96">
        <v>2.8770422388247523E-4</v>
      </c>
      <c r="N129" s="96">
        <v>5.4331889995728536E-3</v>
      </c>
      <c r="O129" s="96">
        <v>7.4334662891674082E-4</v>
      </c>
    </row>
    <row r="130" spans="2:15">
      <c r="B130" s="88" t="s">
        <v>1497</v>
      </c>
      <c r="C130" s="85" t="s">
        <v>1498</v>
      </c>
      <c r="D130" s="98" t="s">
        <v>1493</v>
      </c>
      <c r="E130" s="98" t="s">
        <v>947</v>
      </c>
      <c r="F130" s="85" t="s">
        <v>1499</v>
      </c>
      <c r="G130" s="98" t="s">
        <v>977</v>
      </c>
      <c r="H130" s="98" t="s">
        <v>177</v>
      </c>
      <c r="I130" s="95">
        <v>16814.732904</v>
      </c>
      <c r="J130" s="97">
        <v>11905</v>
      </c>
      <c r="K130" s="85"/>
      <c r="L130" s="95">
        <v>7270.5156344670004</v>
      </c>
      <c r="M130" s="96">
        <v>4.5208120910939154E-4</v>
      </c>
      <c r="N130" s="96">
        <v>1.9131662384387761E-3</v>
      </c>
      <c r="O130" s="96">
        <v>2.6175155585653144E-4</v>
      </c>
    </row>
    <row r="131" spans="2:15">
      <c r="B131" s="88" t="s">
        <v>1500</v>
      </c>
      <c r="C131" s="85" t="s">
        <v>1501</v>
      </c>
      <c r="D131" s="98" t="s">
        <v>137</v>
      </c>
      <c r="E131" s="98" t="s">
        <v>947</v>
      </c>
      <c r="F131" s="85" t="s">
        <v>1502</v>
      </c>
      <c r="G131" s="98" t="s">
        <v>949</v>
      </c>
      <c r="H131" s="98" t="s">
        <v>180</v>
      </c>
      <c r="I131" s="95">
        <v>331558.11359999998</v>
      </c>
      <c r="J131" s="97">
        <v>764.5</v>
      </c>
      <c r="K131" s="85"/>
      <c r="L131" s="95">
        <v>11996.013592797</v>
      </c>
      <c r="M131" s="96">
        <v>2.1624262372589137E-3</v>
      </c>
      <c r="N131" s="96">
        <v>3.1566355614163189E-3</v>
      </c>
      <c r="O131" s="96">
        <v>4.3187792721401732E-4</v>
      </c>
    </row>
    <row r="132" spans="2:15">
      <c r="B132" s="88" t="s">
        <v>1503</v>
      </c>
      <c r="C132" s="85" t="s">
        <v>1504</v>
      </c>
      <c r="D132" s="98" t="s">
        <v>1493</v>
      </c>
      <c r="E132" s="98" t="s">
        <v>947</v>
      </c>
      <c r="F132" s="85" t="s">
        <v>1505</v>
      </c>
      <c r="G132" s="98" t="s">
        <v>1349</v>
      </c>
      <c r="H132" s="98" t="s">
        <v>177</v>
      </c>
      <c r="I132" s="95">
        <v>91445.780232999998</v>
      </c>
      <c r="J132" s="97">
        <v>733</v>
      </c>
      <c r="K132" s="85"/>
      <c r="L132" s="95">
        <v>2434.5207703689998</v>
      </c>
      <c r="M132" s="96">
        <v>2.7516568848097557E-3</v>
      </c>
      <c r="N132" s="96">
        <v>6.4062071781644425E-4</v>
      </c>
      <c r="O132" s="96">
        <v>8.7647098424243063E-5</v>
      </c>
    </row>
    <row r="133" spans="2:15">
      <c r="B133" s="88" t="s">
        <v>1506</v>
      </c>
      <c r="C133" s="85" t="s">
        <v>1507</v>
      </c>
      <c r="D133" s="98" t="s">
        <v>1508</v>
      </c>
      <c r="E133" s="98" t="s">
        <v>947</v>
      </c>
      <c r="F133" s="85">
        <v>29389</v>
      </c>
      <c r="G133" s="98" t="s">
        <v>1065</v>
      </c>
      <c r="H133" s="98" t="s">
        <v>177</v>
      </c>
      <c r="I133" s="95">
        <v>8367.8952480000007</v>
      </c>
      <c r="J133" s="97">
        <v>12879</v>
      </c>
      <c r="K133" s="95">
        <v>15.069941486999999</v>
      </c>
      <c r="L133" s="95">
        <v>3929.2808051780003</v>
      </c>
      <c r="M133" s="96">
        <v>7.8472485882582747E-5</v>
      </c>
      <c r="N133" s="96">
        <v>1.0339524396557021E-3</v>
      </c>
      <c r="O133" s="96">
        <v>1.4146113093778455E-4</v>
      </c>
    </row>
    <row r="134" spans="2:15">
      <c r="B134" s="88" t="s">
        <v>1509</v>
      </c>
      <c r="C134" s="85" t="s">
        <v>1510</v>
      </c>
      <c r="D134" s="98" t="s">
        <v>1493</v>
      </c>
      <c r="E134" s="98" t="s">
        <v>947</v>
      </c>
      <c r="F134" s="85" t="s">
        <v>1511</v>
      </c>
      <c r="G134" s="98" t="s">
        <v>416</v>
      </c>
      <c r="H134" s="98" t="s">
        <v>177</v>
      </c>
      <c r="I134" s="95">
        <v>58116.295575999997</v>
      </c>
      <c r="J134" s="97">
        <v>3415</v>
      </c>
      <c r="K134" s="95">
        <v>48.548028911999999</v>
      </c>
      <c r="L134" s="95">
        <v>7256.8748947539998</v>
      </c>
      <c r="M134" s="96">
        <v>2.723145370409331E-3</v>
      </c>
      <c r="N134" s="96">
        <v>1.909576809022996E-3</v>
      </c>
      <c r="O134" s="96">
        <v>2.612604648497278E-4</v>
      </c>
    </row>
    <row r="135" spans="2:15">
      <c r="B135" s="88" t="s">
        <v>1512</v>
      </c>
      <c r="C135" s="85" t="s">
        <v>1513</v>
      </c>
      <c r="D135" s="98" t="s">
        <v>1493</v>
      </c>
      <c r="E135" s="98" t="s">
        <v>947</v>
      </c>
      <c r="F135" s="85" t="s">
        <v>1348</v>
      </c>
      <c r="G135" s="98" t="s">
        <v>1349</v>
      </c>
      <c r="H135" s="98" t="s">
        <v>177</v>
      </c>
      <c r="I135" s="95">
        <v>72891.314541999993</v>
      </c>
      <c r="J135" s="97">
        <v>573</v>
      </c>
      <c r="K135" s="85"/>
      <c r="L135" s="95">
        <v>1516.9673883370001</v>
      </c>
      <c r="M135" s="96">
        <v>1.8101760890853811E-3</v>
      </c>
      <c r="N135" s="96">
        <v>3.9917537325971967E-4</v>
      </c>
      <c r="O135" s="96">
        <v>5.4613536926935977E-5</v>
      </c>
    </row>
    <row r="136" spans="2:15">
      <c r="B136" s="88" t="s">
        <v>1514</v>
      </c>
      <c r="C136" s="85" t="s">
        <v>1515</v>
      </c>
      <c r="D136" s="98" t="s">
        <v>1493</v>
      </c>
      <c r="E136" s="98" t="s">
        <v>947</v>
      </c>
      <c r="F136" s="85" t="s">
        <v>1516</v>
      </c>
      <c r="G136" s="98" t="s">
        <v>30</v>
      </c>
      <c r="H136" s="98" t="s">
        <v>177</v>
      </c>
      <c r="I136" s="95">
        <v>118665.122512</v>
      </c>
      <c r="J136" s="97">
        <v>2380</v>
      </c>
      <c r="K136" s="85"/>
      <c r="L136" s="95">
        <v>10257.603054313</v>
      </c>
      <c r="M136" s="96">
        <v>3.3732656194132523E-3</v>
      </c>
      <c r="N136" s="96">
        <v>2.6991895537346947E-3</v>
      </c>
      <c r="O136" s="96">
        <v>3.6929204114447505E-4</v>
      </c>
    </row>
    <row r="137" spans="2:15">
      <c r="B137" s="88" t="s">
        <v>1517</v>
      </c>
      <c r="C137" s="85" t="s">
        <v>1518</v>
      </c>
      <c r="D137" s="98" t="s">
        <v>1493</v>
      </c>
      <c r="E137" s="98" t="s">
        <v>947</v>
      </c>
      <c r="F137" s="85" t="s">
        <v>1519</v>
      </c>
      <c r="G137" s="98" t="s">
        <v>206</v>
      </c>
      <c r="H137" s="98" t="s">
        <v>177</v>
      </c>
      <c r="I137" s="95">
        <v>1</v>
      </c>
      <c r="J137" s="97">
        <v>2902</v>
      </c>
      <c r="K137" s="85"/>
      <c r="L137" s="95">
        <v>0.10540000000000001</v>
      </c>
      <c r="M137" s="96">
        <v>1.5640487748610441E-8</v>
      </c>
      <c r="N137" s="96">
        <v>2.7734995930069236E-8</v>
      </c>
      <c r="O137" s="96">
        <v>3.7945883585602015E-9</v>
      </c>
    </row>
    <row r="138" spans="2:15">
      <c r="B138" s="88" t="s">
        <v>1520</v>
      </c>
      <c r="C138" s="85" t="s">
        <v>1521</v>
      </c>
      <c r="D138" s="98" t="s">
        <v>1493</v>
      </c>
      <c r="E138" s="98" t="s">
        <v>947</v>
      </c>
      <c r="F138" s="85" t="s">
        <v>1522</v>
      </c>
      <c r="G138" s="98" t="s">
        <v>1015</v>
      </c>
      <c r="H138" s="98" t="s">
        <v>177</v>
      </c>
      <c r="I138" s="95">
        <v>301419.79684299999</v>
      </c>
      <c r="J138" s="97">
        <v>500</v>
      </c>
      <c r="K138" s="85"/>
      <c r="L138" s="95">
        <v>5473.7835106760003</v>
      </c>
      <c r="M138" s="96">
        <v>1.1090238138685761E-2</v>
      </c>
      <c r="N138" s="96">
        <v>1.4403734667047339E-3</v>
      </c>
      <c r="O138" s="96">
        <v>1.9706598849041686E-4</v>
      </c>
    </row>
    <row r="139" spans="2:15">
      <c r="B139" s="88" t="s">
        <v>1523</v>
      </c>
      <c r="C139" s="85" t="s">
        <v>1524</v>
      </c>
      <c r="D139" s="98" t="s">
        <v>1493</v>
      </c>
      <c r="E139" s="98" t="s">
        <v>947</v>
      </c>
      <c r="F139" s="85" t="s">
        <v>1242</v>
      </c>
      <c r="G139" s="98" t="s">
        <v>206</v>
      </c>
      <c r="H139" s="98" t="s">
        <v>177</v>
      </c>
      <c r="I139" s="95">
        <v>181720.68667200004</v>
      </c>
      <c r="J139" s="97">
        <v>12251</v>
      </c>
      <c r="K139" s="85"/>
      <c r="L139" s="95">
        <v>80857.768009168998</v>
      </c>
      <c r="M139" s="96">
        <v>2.9296806379972957E-3</v>
      </c>
      <c r="N139" s="96">
        <v>2.1276943706345204E-2</v>
      </c>
      <c r="O139" s="96">
        <v>2.9110241478819176E-3</v>
      </c>
    </row>
    <row r="140" spans="2:15">
      <c r="B140" s="88" t="s">
        <v>1525</v>
      </c>
      <c r="C140" s="85" t="s">
        <v>1526</v>
      </c>
      <c r="D140" s="98" t="s">
        <v>1493</v>
      </c>
      <c r="E140" s="98" t="s">
        <v>947</v>
      </c>
      <c r="F140" s="85" t="s">
        <v>1326</v>
      </c>
      <c r="G140" s="98" t="s">
        <v>1227</v>
      </c>
      <c r="H140" s="98" t="s">
        <v>177</v>
      </c>
      <c r="I140" s="95">
        <v>134726.58695900001</v>
      </c>
      <c r="J140" s="97">
        <v>2518</v>
      </c>
      <c r="K140" s="85"/>
      <c r="L140" s="95">
        <v>12321.252949231</v>
      </c>
      <c r="M140" s="96">
        <v>4.8258820750278365E-3</v>
      </c>
      <c r="N140" s="96">
        <v>3.2422191688830679E-3</v>
      </c>
      <c r="O140" s="96">
        <v>4.4358712527540318E-4</v>
      </c>
    </row>
    <row r="141" spans="2:15">
      <c r="B141" s="88" t="s">
        <v>1529</v>
      </c>
      <c r="C141" s="85" t="s">
        <v>1530</v>
      </c>
      <c r="D141" s="98" t="s">
        <v>1493</v>
      </c>
      <c r="E141" s="98" t="s">
        <v>947</v>
      </c>
      <c r="F141" s="85" t="s">
        <v>890</v>
      </c>
      <c r="G141" s="98" t="s">
        <v>455</v>
      </c>
      <c r="H141" s="98" t="s">
        <v>177</v>
      </c>
      <c r="I141" s="95">
        <v>11676.687336999999</v>
      </c>
      <c r="J141" s="97">
        <v>374</v>
      </c>
      <c r="K141" s="85"/>
      <c r="L141" s="95">
        <v>158.612383967</v>
      </c>
      <c r="M141" s="96">
        <v>7.150344508622296E-5</v>
      </c>
      <c r="N141" s="96">
        <v>4.1737322806293391E-5</v>
      </c>
      <c r="O141" s="96">
        <v>5.7103292763250363E-6</v>
      </c>
    </row>
    <row r="142" spans="2:15">
      <c r="B142" s="88" t="s">
        <v>1533</v>
      </c>
      <c r="C142" s="85" t="s">
        <v>1534</v>
      </c>
      <c r="D142" s="98" t="s">
        <v>137</v>
      </c>
      <c r="E142" s="98" t="s">
        <v>947</v>
      </c>
      <c r="F142" s="85" t="s">
        <v>1466</v>
      </c>
      <c r="G142" s="98" t="s">
        <v>420</v>
      </c>
      <c r="H142" s="98" t="s">
        <v>180</v>
      </c>
      <c r="I142" s="95">
        <v>2961.4454940000001</v>
      </c>
      <c r="J142" s="97">
        <v>35</v>
      </c>
      <c r="K142" s="85"/>
      <c r="L142" s="95">
        <v>4.9053675559999999</v>
      </c>
      <c r="M142" s="96">
        <v>4.3197447314262508E-4</v>
      </c>
      <c r="N142" s="96">
        <v>1.2908002770507939E-6</v>
      </c>
      <c r="O142" s="96">
        <v>1.766019983155266E-7</v>
      </c>
    </row>
    <row r="143" spans="2:15">
      <c r="B143" s="88" t="s">
        <v>1535</v>
      </c>
      <c r="C143" s="85" t="s">
        <v>1536</v>
      </c>
      <c r="D143" s="98" t="s">
        <v>1493</v>
      </c>
      <c r="E143" s="98" t="s">
        <v>947</v>
      </c>
      <c r="F143" s="85" t="s">
        <v>1355</v>
      </c>
      <c r="G143" s="98" t="s">
        <v>1349</v>
      </c>
      <c r="H143" s="98" t="s">
        <v>177</v>
      </c>
      <c r="I143" s="95">
        <v>61561.500145999991</v>
      </c>
      <c r="J143" s="97">
        <v>831</v>
      </c>
      <c r="K143" s="85"/>
      <c r="L143" s="95">
        <v>1858.044271711</v>
      </c>
      <c r="M143" s="96">
        <v>2.1700507840139677E-3</v>
      </c>
      <c r="N143" s="96">
        <v>4.889264735653988E-4</v>
      </c>
      <c r="O143" s="96">
        <v>6.6892914261138783E-5</v>
      </c>
    </row>
    <row r="144" spans="2:15">
      <c r="B144" s="88" t="s">
        <v>1539</v>
      </c>
      <c r="C144" s="85" t="s">
        <v>1540</v>
      </c>
      <c r="D144" s="98" t="s">
        <v>1493</v>
      </c>
      <c r="E144" s="98" t="s">
        <v>947</v>
      </c>
      <c r="F144" s="85" t="s">
        <v>1541</v>
      </c>
      <c r="G144" s="98" t="s">
        <v>1076</v>
      </c>
      <c r="H144" s="98" t="s">
        <v>177</v>
      </c>
      <c r="I144" s="95">
        <v>85665.301349999994</v>
      </c>
      <c r="J144" s="97">
        <v>3768</v>
      </c>
      <c r="K144" s="85"/>
      <c r="L144" s="95">
        <v>11723.618590574</v>
      </c>
      <c r="M144" s="96">
        <v>1.8128217469534479E-3</v>
      </c>
      <c r="N144" s="96">
        <v>3.0849574373363747E-3</v>
      </c>
      <c r="O144" s="96">
        <v>4.2207122034148057E-4</v>
      </c>
    </row>
    <row r="145" spans="2:15">
      <c r="B145" s="88" t="s">
        <v>1542</v>
      </c>
      <c r="C145" s="85" t="s">
        <v>1543</v>
      </c>
      <c r="D145" s="98" t="s">
        <v>1493</v>
      </c>
      <c r="E145" s="98" t="s">
        <v>947</v>
      </c>
      <c r="F145" s="85" t="s">
        <v>959</v>
      </c>
      <c r="G145" s="98" t="s">
        <v>540</v>
      </c>
      <c r="H145" s="98" t="s">
        <v>177</v>
      </c>
      <c r="I145" s="95">
        <v>523040.81844499998</v>
      </c>
      <c r="J145" s="97">
        <v>1568</v>
      </c>
      <c r="K145" s="85"/>
      <c r="L145" s="95">
        <v>29787.049080950997</v>
      </c>
      <c r="M145" s="96">
        <v>4.8012323348564683E-4</v>
      </c>
      <c r="N145" s="96">
        <v>7.8381753797812943E-3</v>
      </c>
      <c r="O145" s="96">
        <v>1.0723869988466602E-3</v>
      </c>
    </row>
    <row r="146" spans="2:15">
      <c r="B146" s="88" t="s">
        <v>1544</v>
      </c>
      <c r="C146" s="85" t="s">
        <v>1545</v>
      </c>
      <c r="D146" s="98" t="s">
        <v>1493</v>
      </c>
      <c r="E146" s="98" t="s">
        <v>947</v>
      </c>
      <c r="F146" s="85" t="s">
        <v>1226</v>
      </c>
      <c r="G146" s="98" t="s">
        <v>1227</v>
      </c>
      <c r="H146" s="98" t="s">
        <v>177</v>
      </c>
      <c r="I146" s="95">
        <v>152845.13267299999</v>
      </c>
      <c r="J146" s="97">
        <v>1656</v>
      </c>
      <c r="K146" s="85"/>
      <c r="L146" s="95">
        <v>9193.0111215879988</v>
      </c>
      <c r="M146" s="96">
        <v>1.4435357273247667E-3</v>
      </c>
      <c r="N146" s="96">
        <v>2.419052429244064E-3</v>
      </c>
      <c r="O146" s="96">
        <v>3.3096482905210886E-4</v>
      </c>
    </row>
    <row r="147" spans="2:15">
      <c r="B147" s="88" t="s">
        <v>1546</v>
      </c>
      <c r="C147" s="85" t="s">
        <v>1547</v>
      </c>
      <c r="D147" s="98" t="s">
        <v>1493</v>
      </c>
      <c r="E147" s="98" t="s">
        <v>947</v>
      </c>
      <c r="F147" s="85" t="s">
        <v>1548</v>
      </c>
      <c r="G147" s="98" t="s">
        <v>1010</v>
      </c>
      <c r="H147" s="98" t="s">
        <v>177</v>
      </c>
      <c r="I147" s="95">
        <v>55781.021261999995</v>
      </c>
      <c r="J147" s="97">
        <v>3694</v>
      </c>
      <c r="K147" s="85"/>
      <c r="L147" s="95">
        <v>7483.9209617830002</v>
      </c>
      <c r="M147" s="96">
        <v>2.7241558146598017E-3</v>
      </c>
      <c r="N147" s="96">
        <v>1.9693217971158573E-3</v>
      </c>
      <c r="O147" s="96">
        <v>2.6943452901296428E-4</v>
      </c>
    </row>
    <row r="148" spans="2:15">
      <c r="B148" s="88" t="s">
        <v>1549</v>
      </c>
      <c r="C148" s="85" t="s">
        <v>1550</v>
      </c>
      <c r="D148" s="98" t="s">
        <v>1493</v>
      </c>
      <c r="E148" s="98" t="s">
        <v>947</v>
      </c>
      <c r="F148" s="85" t="s">
        <v>1551</v>
      </c>
      <c r="G148" s="98" t="s">
        <v>977</v>
      </c>
      <c r="H148" s="98" t="s">
        <v>177</v>
      </c>
      <c r="I148" s="95">
        <v>20525.973388999999</v>
      </c>
      <c r="J148" s="97">
        <v>5986</v>
      </c>
      <c r="K148" s="85"/>
      <c r="L148" s="95">
        <v>4462.583074098</v>
      </c>
      <c r="M148" s="96">
        <v>3.1417684822814039E-4</v>
      </c>
      <c r="N148" s="96">
        <v>1.1742858007372284E-3</v>
      </c>
      <c r="O148" s="96">
        <v>1.6066096567438391E-4</v>
      </c>
    </row>
    <row r="149" spans="2:15">
      <c r="B149" s="88" t="s">
        <v>1552</v>
      </c>
      <c r="C149" s="85" t="s">
        <v>1553</v>
      </c>
      <c r="D149" s="98" t="s">
        <v>1493</v>
      </c>
      <c r="E149" s="98" t="s">
        <v>947</v>
      </c>
      <c r="F149" s="85" t="s">
        <v>1554</v>
      </c>
      <c r="G149" s="98" t="s">
        <v>977</v>
      </c>
      <c r="H149" s="98" t="s">
        <v>177</v>
      </c>
      <c r="I149" s="95">
        <v>32771.677602999996</v>
      </c>
      <c r="J149" s="97">
        <v>12083</v>
      </c>
      <c r="K149" s="85"/>
      <c r="L149" s="95">
        <v>14382.000155489999</v>
      </c>
      <c r="M149" s="96">
        <v>6.7780674625796708E-4</v>
      </c>
      <c r="N149" s="96">
        <v>3.7844849694380475E-3</v>
      </c>
      <c r="O149" s="96">
        <v>5.1777770742726138E-4</v>
      </c>
    </row>
    <row r="150" spans="2:15">
      <c r="B150" s="84"/>
      <c r="C150" s="85"/>
      <c r="D150" s="85"/>
      <c r="E150" s="85"/>
      <c r="F150" s="85"/>
      <c r="G150" s="85"/>
      <c r="H150" s="85"/>
      <c r="I150" s="95"/>
      <c r="J150" s="97"/>
      <c r="K150" s="85"/>
      <c r="L150" s="85"/>
      <c r="M150" s="85"/>
      <c r="N150" s="96"/>
      <c r="O150" s="85"/>
    </row>
    <row r="151" spans="2:15">
      <c r="B151" s="103" t="s">
        <v>69</v>
      </c>
      <c r="C151" s="83"/>
      <c r="D151" s="83"/>
      <c r="E151" s="83"/>
      <c r="F151" s="83"/>
      <c r="G151" s="83"/>
      <c r="H151" s="83"/>
      <c r="I151" s="92"/>
      <c r="J151" s="94"/>
      <c r="K151" s="92">
        <v>1352.9504824329999</v>
      </c>
      <c r="L151" s="92">
        <v>743015.96400913282</v>
      </c>
      <c r="M151" s="83"/>
      <c r="N151" s="93">
        <v>0.19551750225588024</v>
      </c>
      <c r="O151" s="93">
        <v>2.6749902535611391E-2</v>
      </c>
    </row>
    <row r="152" spans="2:15">
      <c r="B152" s="88" t="s">
        <v>1555</v>
      </c>
      <c r="C152" s="85" t="s">
        <v>1556</v>
      </c>
      <c r="D152" s="98" t="s">
        <v>30</v>
      </c>
      <c r="E152" s="98" t="s">
        <v>947</v>
      </c>
      <c r="F152" s="85"/>
      <c r="G152" s="98" t="s">
        <v>1124</v>
      </c>
      <c r="H152" s="98" t="s">
        <v>179</v>
      </c>
      <c r="I152" s="95">
        <v>21762</v>
      </c>
      <c r="J152" s="97">
        <v>21690</v>
      </c>
      <c r="K152" s="85"/>
      <c r="L152" s="95">
        <v>19249.829100000003</v>
      </c>
      <c r="M152" s="96">
        <v>1.0858404420489272E-4</v>
      </c>
      <c r="N152" s="96">
        <v>5.0654073220401177E-3</v>
      </c>
      <c r="O152" s="96">
        <v>6.9302824864452938E-4</v>
      </c>
    </row>
    <row r="153" spans="2:15">
      <c r="B153" s="88" t="s">
        <v>1557</v>
      </c>
      <c r="C153" s="85" t="s">
        <v>1558</v>
      </c>
      <c r="D153" s="98" t="s">
        <v>30</v>
      </c>
      <c r="E153" s="98" t="s">
        <v>947</v>
      </c>
      <c r="F153" s="85"/>
      <c r="G153" s="98" t="s">
        <v>1559</v>
      </c>
      <c r="H153" s="98" t="s">
        <v>179</v>
      </c>
      <c r="I153" s="95">
        <v>48354</v>
      </c>
      <c r="J153" s="97">
        <v>11790</v>
      </c>
      <c r="K153" s="85"/>
      <c r="L153" s="95">
        <v>23249.559639999999</v>
      </c>
      <c r="M153" s="96">
        <v>6.228232927116674E-5</v>
      </c>
      <c r="N153" s="96">
        <v>6.1178979316062797E-3</v>
      </c>
      <c r="O153" s="96">
        <v>8.3702569593543735E-4</v>
      </c>
    </row>
    <row r="154" spans="2:15">
      <c r="B154" s="88" t="s">
        <v>1560</v>
      </c>
      <c r="C154" s="85" t="s">
        <v>1561</v>
      </c>
      <c r="D154" s="98" t="s">
        <v>1508</v>
      </c>
      <c r="E154" s="98" t="s">
        <v>947</v>
      </c>
      <c r="F154" s="85"/>
      <c r="G154" s="98" t="s">
        <v>1051</v>
      </c>
      <c r="H154" s="98" t="s">
        <v>177</v>
      </c>
      <c r="I154" s="95">
        <v>7742</v>
      </c>
      <c r="J154" s="97">
        <v>14256</v>
      </c>
      <c r="K154" s="95">
        <v>27.275380000000002</v>
      </c>
      <c r="L154" s="95">
        <v>4035.9120400000002</v>
      </c>
      <c r="M154" s="96">
        <v>6.8678332071391905E-5</v>
      </c>
      <c r="N154" s="96">
        <v>1.0620114231832773E-3</v>
      </c>
      <c r="O154" s="96">
        <v>1.4530004595025571E-4</v>
      </c>
    </row>
    <row r="155" spans="2:15">
      <c r="B155" s="88" t="s">
        <v>1562</v>
      </c>
      <c r="C155" s="85" t="s">
        <v>1563</v>
      </c>
      <c r="D155" s="98" t="s">
        <v>1508</v>
      </c>
      <c r="E155" s="98" t="s">
        <v>947</v>
      </c>
      <c r="F155" s="85"/>
      <c r="G155" s="98" t="s">
        <v>965</v>
      </c>
      <c r="H155" s="98" t="s">
        <v>177</v>
      </c>
      <c r="I155" s="95">
        <v>15408</v>
      </c>
      <c r="J155" s="97">
        <v>18245</v>
      </c>
      <c r="K155" s="85"/>
      <c r="L155" s="95">
        <v>10210.240619999999</v>
      </c>
      <c r="M155" s="96">
        <v>5.9593387010490927E-6</v>
      </c>
      <c r="N155" s="96">
        <v>2.6867265848266372E-3</v>
      </c>
      <c r="O155" s="96">
        <v>3.6758690886860043E-4</v>
      </c>
    </row>
    <row r="156" spans="2:15">
      <c r="B156" s="88" t="s">
        <v>1564</v>
      </c>
      <c r="C156" s="85" t="s">
        <v>1565</v>
      </c>
      <c r="D156" s="98" t="s">
        <v>1493</v>
      </c>
      <c r="E156" s="98" t="s">
        <v>947</v>
      </c>
      <c r="F156" s="85"/>
      <c r="G156" s="98" t="s">
        <v>977</v>
      </c>
      <c r="H156" s="98" t="s">
        <v>177</v>
      </c>
      <c r="I156" s="95">
        <v>9366</v>
      </c>
      <c r="J156" s="97">
        <v>117331</v>
      </c>
      <c r="K156" s="85"/>
      <c r="L156" s="95">
        <v>39912.852340000005</v>
      </c>
      <c r="M156" s="96">
        <v>2.6814291432148499E-5</v>
      </c>
      <c r="N156" s="96">
        <v>1.0502683085458771E-2</v>
      </c>
      <c r="O156" s="96">
        <v>1.4369340118244431E-3</v>
      </c>
    </row>
    <row r="157" spans="2:15">
      <c r="B157" s="88" t="s">
        <v>1566</v>
      </c>
      <c r="C157" s="85" t="s">
        <v>1567</v>
      </c>
      <c r="D157" s="98" t="s">
        <v>1493</v>
      </c>
      <c r="E157" s="98" t="s">
        <v>947</v>
      </c>
      <c r="F157" s="85"/>
      <c r="G157" s="98" t="s">
        <v>965</v>
      </c>
      <c r="H157" s="98" t="s">
        <v>177</v>
      </c>
      <c r="I157" s="95">
        <v>2978</v>
      </c>
      <c r="J157" s="97">
        <v>178075</v>
      </c>
      <c r="K157" s="85"/>
      <c r="L157" s="95">
        <v>19260.76295</v>
      </c>
      <c r="M157" s="96">
        <v>6.0626679130491274E-6</v>
      </c>
      <c r="N157" s="96">
        <v>5.0682844594713309E-3</v>
      </c>
      <c r="O157" s="96">
        <v>6.9342188678422803E-4</v>
      </c>
    </row>
    <row r="158" spans="2:15">
      <c r="B158" s="88" t="s">
        <v>1568</v>
      </c>
      <c r="C158" s="85" t="s">
        <v>1569</v>
      </c>
      <c r="D158" s="98" t="s">
        <v>1493</v>
      </c>
      <c r="E158" s="98" t="s">
        <v>947</v>
      </c>
      <c r="F158" s="85"/>
      <c r="G158" s="98" t="s">
        <v>1024</v>
      </c>
      <c r="H158" s="98" t="s">
        <v>177</v>
      </c>
      <c r="I158" s="95">
        <v>40446</v>
      </c>
      <c r="J158" s="97">
        <v>18995</v>
      </c>
      <c r="K158" s="85"/>
      <c r="L158" s="95">
        <v>27903.630690000002</v>
      </c>
      <c r="M158" s="96">
        <v>8.5776454420522214E-6</v>
      </c>
      <c r="N158" s="96">
        <v>7.342571950866272E-3</v>
      </c>
      <c r="O158" s="96">
        <v>1.0045805709472215E-3</v>
      </c>
    </row>
    <row r="159" spans="2:15">
      <c r="B159" s="88" t="s">
        <v>1570</v>
      </c>
      <c r="C159" s="85" t="s">
        <v>1571</v>
      </c>
      <c r="D159" s="98" t="s">
        <v>30</v>
      </c>
      <c r="E159" s="98" t="s">
        <v>947</v>
      </c>
      <c r="F159" s="85"/>
      <c r="G159" s="98" t="s">
        <v>1076</v>
      </c>
      <c r="H159" s="98" t="s">
        <v>179</v>
      </c>
      <c r="I159" s="95">
        <v>9067</v>
      </c>
      <c r="J159" s="97">
        <v>16720</v>
      </c>
      <c r="K159" s="85"/>
      <c r="L159" s="95">
        <v>6182.5609800000002</v>
      </c>
      <c r="M159" s="96">
        <v>2.1301067662276425E-5</v>
      </c>
      <c r="N159" s="96">
        <v>1.6268814384981485E-3</v>
      </c>
      <c r="O159" s="96">
        <v>2.2258324403032778E-4</v>
      </c>
    </row>
    <row r="160" spans="2:15">
      <c r="B160" s="88" t="s">
        <v>1572</v>
      </c>
      <c r="C160" s="85" t="s">
        <v>1573</v>
      </c>
      <c r="D160" s="98" t="s">
        <v>137</v>
      </c>
      <c r="E160" s="98" t="s">
        <v>947</v>
      </c>
      <c r="F160" s="85"/>
      <c r="G160" s="98" t="s">
        <v>1559</v>
      </c>
      <c r="H160" s="98" t="s">
        <v>180</v>
      </c>
      <c r="I160" s="95">
        <v>192032</v>
      </c>
      <c r="J160" s="97">
        <v>482.4</v>
      </c>
      <c r="K160" s="85"/>
      <c r="L160" s="95">
        <v>4384.1025499999996</v>
      </c>
      <c r="M160" s="96">
        <v>5.9987710291502346E-5</v>
      </c>
      <c r="N160" s="96">
        <v>1.1536344058942708E-3</v>
      </c>
      <c r="O160" s="96">
        <v>1.5783552655563652E-4</v>
      </c>
    </row>
    <row r="161" spans="2:15">
      <c r="B161" s="88" t="s">
        <v>1574</v>
      </c>
      <c r="C161" s="85" t="s">
        <v>1575</v>
      </c>
      <c r="D161" s="98" t="s">
        <v>1508</v>
      </c>
      <c r="E161" s="98" t="s">
        <v>947</v>
      </c>
      <c r="F161" s="85"/>
      <c r="G161" s="98" t="s">
        <v>1004</v>
      </c>
      <c r="H161" s="98" t="s">
        <v>177</v>
      </c>
      <c r="I161" s="95">
        <v>86510</v>
      </c>
      <c r="J161" s="97">
        <v>2759</v>
      </c>
      <c r="K161" s="85"/>
      <c r="L161" s="95">
        <v>8668.8971799999999</v>
      </c>
      <c r="M161" s="96">
        <v>8.9750470852435085E-6</v>
      </c>
      <c r="N161" s="96">
        <v>2.2811368880976154E-3</v>
      </c>
      <c r="O161" s="96">
        <v>3.1209579051976616E-4</v>
      </c>
    </row>
    <row r="162" spans="2:15">
      <c r="B162" s="88" t="s">
        <v>1576</v>
      </c>
      <c r="C162" s="85" t="s">
        <v>1577</v>
      </c>
      <c r="D162" s="98" t="s">
        <v>30</v>
      </c>
      <c r="E162" s="98" t="s">
        <v>947</v>
      </c>
      <c r="F162" s="85"/>
      <c r="G162" s="98" t="s">
        <v>984</v>
      </c>
      <c r="H162" s="98" t="s">
        <v>179</v>
      </c>
      <c r="I162" s="95">
        <v>17036</v>
      </c>
      <c r="J162" s="97">
        <v>6884</v>
      </c>
      <c r="K162" s="85"/>
      <c r="L162" s="95">
        <v>4782.7426500000001</v>
      </c>
      <c r="M162" s="96">
        <v>2.8299229151988117E-5</v>
      </c>
      <c r="N162" s="96">
        <v>1.2585327128303468E-3</v>
      </c>
      <c r="O162" s="96">
        <v>1.7218728255862775E-4</v>
      </c>
    </row>
    <row r="163" spans="2:15">
      <c r="B163" s="88" t="s">
        <v>1579</v>
      </c>
      <c r="C163" s="85" t="s">
        <v>1580</v>
      </c>
      <c r="D163" s="98" t="s">
        <v>1508</v>
      </c>
      <c r="E163" s="98" t="s">
        <v>947</v>
      </c>
      <c r="F163" s="85"/>
      <c r="G163" s="98" t="s">
        <v>1015</v>
      </c>
      <c r="H163" s="98" t="s">
        <v>177</v>
      </c>
      <c r="I163" s="95">
        <v>9109</v>
      </c>
      <c r="J163" s="97">
        <v>24973</v>
      </c>
      <c r="K163" s="85"/>
      <c r="L163" s="95">
        <v>8262.0393499999991</v>
      </c>
      <c r="M163" s="96">
        <v>3.3854477089578216E-5</v>
      </c>
      <c r="N163" s="96">
        <v>2.1740761645761084E-3</v>
      </c>
      <c r="O163" s="96">
        <v>2.974481815510084E-4</v>
      </c>
    </row>
    <row r="164" spans="2:15">
      <c r="B164" s="88" t="s">
        <v>1581</v>
      </c>
      <c r="C164" s="85" t="s">
        <v>1582</v>
      </c>
      <c r="D164" s="98" t="s">
        <v>1508</v>
      </c>
      <c r="E164" s="98" t="s">
        <v>947</v>
      </c>
      <c r="F164" s="85"/>
      <c r="G164" s="98" t="s">
        <v>1165</v>
      </c>
      <c r="H164" s="98" t="s">
        <v>177</v>
      </c>
      <c r="I164" s="95">
        <v>3365</v>
      </c>
      <c r="J164" s="97">
        <v>42737</v>
      </c>
      <c r="K164" s="85"/>
      <c r="L164" s="95">
        <v>5223.1793799999996</v>
      </c>
      <c r="M164" s="96">
        <v>2.1293164709355517E-5</v>
      </c>
      <c r="N164" s="96">
        <v>1.3744294008189899E-3</v>
      </c>
      <c r="O164" s="96">
        <v>1.8804379193567065E-4</v>
      </c>
    </row>
    <row r="165" spans="2:15">
      <c r="B165" s="88" t="s">
        <v>1583</v>
      </c>
      <c r="C165" s="85" t="s">
        <v>1584</v>
      </c>
      <c r="D165" s="98" t="s">
        <v>1508</v>
      </c>
      <c r="E165" s="98" t="s">
        <v>947</v>
      </c>
      <c r="F165" s="85"/>
      <c r="G165" s="98" t="s">
        <v>1559</v>
      </c>
      <c r="H165" s="98" t="s">
        <v>177</v>
      </c>
      <c r="I165" s="95">
        <v>4564</v>
      </c>
      <c r="J165" s="97">
        <v>38142</v>
      </c>
      <c r="K165" s="85"/>
      <c r="L165" s="95">
        <v>6322.5887899999998</v>
      </c>
      <c r="M165" s="96">
        <v>8.0852893577492207E-6</v>
      </c>
      <c r="N165" s="96">
        <v>1.6637284094701268E-3</v>
      </c>
      <c r="O165" s="96">
        <v>2.2762449543166249E-4</v>
      </c>
    </row>
    <row r="166" spans="2:15">
      <c r="B166" s="88" t="s">
        <v>1585</v>
      </c>
      <c r="C166" s="85" t="s">
        <v>1586</v>
      </c>
      <c r="D166" s="98" t="s">
        <v>1508</v>
      </c>
      <c r="E166" s="98" t="s">
        <v>947</v>
      </c>
      <c r="F166" s="85"/>
      <c r="G166" s="98" t="s">
        <v>1051</v>
      </c>
      <c r="H166" s="98" t="s">
        <v>177</v>
      </c>
      <c r="I166" s="95">
        <v>7706</v>
      </c>
      <c r="J166" s="97">
        <v>13388</v>
      </c>
      <c r="K166" s="95">
        <v>26.58878</v>
      </c>
      <c r="L166" s="95">
        <v>3773.6479300000001</v>
      </c>
      <c r="M166" s="96">
        <v>4.98740476425691E-5</v>
      </c>
      <c r="N166" s="96">
        <v>9.9299914592091256E-4</v>
      </c>
      <c r="O166" s="96">
        <v>1.3585806930249336E-4</v>
      </c>
    </row>
    <row r="167" spans="2:15">
      <c r="B167" s="88" t="s">
        <v>1587</v>
      </c>
      <c r="C167" s="85" t="s">
        <v>1588</v>
      </c>
      <c r="D167" s="98" t="s">
        <v>137</v>
      </c>
      <c r="E167" s="98" t="s">
        <v>947</v>
      </c>
      <c r="F167" s="85"/>
      <c r="G167" s="98" t="s">
        <v>949</v>
      </c>
      <c r="H167" s="98" t="s">
        <v>180</v>
      </c>
      <c r="I167" s="95">
        <v>364609</v>
      </c>
      <c r="J167" s="97">
        <v>558.5</v>
      </c>
      <c r="K167" s="85"/>
      <c r="L167" s="95">
        <v>9637.188689999999</v>
      </c>
      <c r="M167" s="96">
        <v>1.7920090028121257E-5</v>
      </c>
      <c r="N167" s="96">
        <v>2.5359334828696321E-3</v>
      </c>
      <c r="O167" s="96">
        <v>3.4695601529717297E-4</v>
      </c>
    </row>
    <row r="168" spans="2:15">
      <c r="B168" s="88" t="s">
        <v>1589</v>
      </c>
      <c r="C168" s="85" t="s">
        <v>1590</v>
      </c>
      <c r="D168" s="98" t="s">
        <v>1508</v>
      </c>
      <c r="E168" s="98" t="s">
        <v>947</v>
      </c>
      <c r="F168" s="85"/>
      <c r="G168" s="98" t="s">
        <v>949</v>
      </c>
      <c r="H168" s="98" t="s">
        <v>177</v>
      </c>
      <c r="I168" s="95">
        <v>24491</v>
      </c>
      <c r="J168" s="97">
        <v>6836</v>
      </c>
      <c r="K168" s="85"/>
      <c r="L168" s="95">
        <v>6080.7116900000001</v>
      </c>
      <c r="M168" s="96">
        <v>9.5141818512772049E-5</v>
      </c>
      <c r="N168" s="96">
        <v>1.6000807777426416E-3</v>
      </c>
      <c r="O168" s="96">
        <v>2.1891648757718145E-4</v>
      </c>
    </row>
    <row r="169" spans="2:15">
      <c r="B169" s="88" t="s">
        <v>1591</v>
      </c>
      <c r="C169" s="85" t="s">
        <v>1592</v>
      </c>
      <c r="D169" s="98" t="s">
        <v>1493</v>
      </c>
      <c r="E169" s="98" t="s">
        <v>947</v>
      </c>
      <c r="F169" s="85"/>
      <c r="G169" s="98" t="s">
        <v>1024</v>
      </c>
      <c r="H169" s="98" t="s">
        <v>177</v>
      </c>
      <c r="I169" s="95">
        <v>61240</v>
      </c>
      <c r="J169" s="97">
        <v>5399</v>
      </c>
      <c r="K169" s="85"/>
      <c r="L169" s="95">
        <v>12008.654480000001</v>
      </c>
      <c r="M169" s="96">
        <v>1.391177065455805E-5</v>
      </c>
      <c r="N169" s="96">
        <v>3.1599618892638303E-3</v>
      </c>
      <c r="O169" s="96">
        <v>4.3233302174364142E-4</v>
      </c>
    </row>
    <row r="170" spans="2:15">
      <c r="B170" s="88" t="s">
        <v>1593</v>
      </c>
      <c r="C170" s="85" t="s">
        <v>1594</v>
      </c>
      <c r="D170" s="98" t="s">
        <v>1508</v>
      </c>
      <c r="E170" s="98" t="s">
        <v>947</v>
      </c>
      <c r="F170" s="85"/>
      <c r="G170" s="98" t="s">
        <v>1004</v>
      </c>
      <c r="H170" s="98" t="s">
        <v>177</v>
      </c>
      <c r="I170" s="95">
        <v>19219</v>
      </c>
      <c r="J170" s="97">
        <v>6222</v>
      </c>
      <c r="K170" s="85"/>
      <c r="L170" s="95">
        <v>4343.1680500000002</v>
      </c>
      <c r="M170" s="96">
        <v>8.2115238011878316E-6</v>
      </c>
      <c r="N170" s="96">
        <v>1.1428628860565156E-3</v>
      </c>
      <c r="O170" s="96">
        <v>1.5636181140228281E-4</v>
      </c>
    </row>
    <row r="171" spans="2:15">
      <c r="B171" s="88" t="s">
        <v>1595</v>
      </c>
      <c r="C171" s="85" t="s">
        <v>1596</v>
      </c>
      <c r="D171" s="98" t="s">
        <v>30</v>
      </c>
      <c r="E171" s="98" t="s">
        <v>947</v>
      </c>
      <c r="F171" s="85"/>
      <c r="G171" s="98" t="s">
        <v>984</v>
      </c>
      <c r="H171" s="98" t="s">
        <v>179</v>
      </c>
      <c r="I171" s="95">
        <v>24531</v>
      </c>
      <c r="J171" s="97">
        <v>5212</v>
      </c>
      <c r="K171" s="85"/>
      <c r="L171" s="95">
        <v>5214.2059400000007</v>
      </c>
      <c r="M171" s="96">
        <v>2.2929651666978901E-5</v>
      </c>
      <c r="N171" s="96">
        <v>1.3720681264178637E-3</v>
      </c>
      <c r="O171" s="96">
        <v>1.8772073205938758E-4</v>
      </c>
    </row>
    <row r="172" spans="2:15">
      <c r="B172" s="88" t="s">
        <v>1597</v>
      </c>
      <c r="C172" s="85" t="s">
        <v>1598</v>
      </c>
      <c r="D172" s="98" t="s">
        <v>30</v>
      </c>
      <c r="E172" s="98" t="s">
        <v>947</v>
      </c>
      <c r="F172" s="85"/>
      <c r="G172" s="98" t="s">
        <v>973</v>
      </c>
      <c r="H172" s="98" t="s">
        <v>179</v>
      </c>
      <c r="I172" s="95">
        <v>48811</v>
      </c>
      <c r="J172" s="97">
        <v>2901</v>
      </c>
      <c r="K172" s="85"/>
      <c r="L172" s="95">
        <v>5774.76019</v>
      </c>
      <c r="M172" s="96">
        <v>3.9474915640149769E-5</v>
      </c>
      <c r="N172" s="96">
        <v>1.519572584125008E-3</v>
      </c>
      <c r="O172" s="96">
        <v>2.0790168681642215E-4</v>
      </c>
    </row>
    <row r="173" spans="2:15">
      <c r="B173" s="88" t="s">
        <v>1599</v>
      </c>
      <c r="C173" s="85" t="s">
        <v>1600</v>
      </c>
      <c r="D173" s="98" t="s">
        <v>30</v>
      </c>
      <c r="E173" s="98" t="s">
        <v>947</v>
      </c>
      <c r="F173" s="85"/>
      <c r="G173" s="98" t="s">
        <v>1051</v>
      </c>
      <c r="H173" s="98" t="s">
        <v>179</v>
      </c>
      <c r="I173" s="95">
        <v>31583</v>
      </c>
      <c r="J173" s="97">
        <v>4329</v>
      </c>
      <c r="K173" s="85"/>
      <c r="L173" s="95">
        <v>5575.8295099999996</v>
      </c>
      <c r="M173" s="96">
        <v>8.8463700934374206E-5</v>
      </c>
      <c r="N173" s="96">
        <v>1.4672258896262801E-3</v>
      </c>
      <c r="O173" s="96">
        <v>2.0073982683076308E-4</v>
      </c>
    </row>
    <row r="174" spans="2:15">
      <c r="B174" s="88" t="s">
        <v>1601</v>
      </c>
      <c r="C174" s="85" t="s">
        <v>1602</v>
      </c>
      <c r="D174" s="98" t="s">
        <v>30</v>
      </c>
      <c r="E174" s="98" t="s">
        <v>947</v>
      </c>
      <c r="F174" s="85"/>
      <c r="G174" s="98" t="s">
        <v>1559</v>
      </c>
      <c r="H174" s="98" t="s">
        <v>179</v>
      </c>
      <c r="I174" s="95">
        <v>22257</v>
      </c>
      <c r="J174" s="97">
        <v>8566</v>
      </c>
      <c r="K174" s="85"/>
      <c r="L174" s="95">
        <v>7775.2294900000006</v>
      </c>
      <c r="M174" s="96">
        <v>2.2711224489795919E-4</v>
      </c>
      <c r="N174" s="96">
        <v>2.0459768335911225E-3</v>
      </c>
      <c r="O174" s="96">
        <v>2.7992215662132799E-4</v>
      </c>
    </row>
    <row r="175" spans="2:15">
      <c r="B175" s="88" t="s">
        <v>1603</v>
      </c>
      <c r="C175" s="85" t="s">
        <v>1604</v>
      </c>
      <c r="D175" s="98" t="s">
        <v>30</v>
      </c>
      <c r="E175" s="98" t="s">
        <v>947</v>
      </c>
      <c r="F175" s="85"/>
      <c r="G175" s="98" t="s">
        <v>1024</v>
      </c>
      <c r="H175" s="98" t="s">
        <v>184</v>
      </c>
      <c r="I175" s="95">
        <v>380161</v>
      </c>
      <c r="J175" s="97">
        <v>8542</v>
      </c>
      <c r="K175" s="95">
        <v>148.60493</v>
      </c>
      <c r="L175" s="95">
        <v>12842.438470000001</v>
      </c>
      <c r="M175" s="96">
        <v>1.2373438537419251E-4</v>
      </c>
      <c r="N175" s="96">
        <v>3.3793641242657931E-3</v>
      </c>
      <c r="O175" s="96">
        <v>4.6235073542493058E-4</v>
      </c>
    </row>
    <row r="176" spans="2:15">
      <c r="B176" s="88" t="s">
        <v>1605</v>
      </c>
      <c r="C176" s="85" t="s">
        <v>1606</v>
      </c>
      <c r="D176" s="98" t="s">
        <v>1493</v>
      </c>
      <c r="E176" s="98" t="s">
        <v>947</v>
      </c>
      <c r="F176" s="85"/>
      <c r="G176" s="98" t="s">
        <v>1024</v>
      </c>
      <c r="H176" s="98" t="s">
        <v>177</v>
      </c>
      <c r="I176" s="95">
        <v>46720</v>
      </c>
      <c r="J176" s="97">
        <v>16669</v>
      </c>
      <c r="K176" s="85"/>
      <c r="L176" s="95">
        <v>28285.132690000002</v>
      </c>
      <c r="M176" s="96">
        <v>1.9584714020040309E-5</v>
      </c>
      <c r="N176" s="96">
        <v>7.4429605316756959E-3</v>
      </c>
      <c r="O176" s="96">
        <v>1.0183153247230036E-3</v>
      </c>
    </row>
    <row r="177" spans="2:15">
      <c r="B177" s="88" t="s">
        <v>1607</v>
      </c>
      <c r="C177" s="85" t="s">
        <v>1608</v>
      </c>
      <c r="D177" s="98" t="s">
        <v>1508</v>
      </c>
      <c r="E177" s="98" t="s">
        <v>947</v>
      </c>
      <c r="F177" s="85"/>
      <c r="G177" s="98" t="s">
        <v>1065</v>
      </c>
      <c r="H177" s="98" t="s">
        <v>177</v>
      </c>
      <c r="I177" s="95">
        <v>36647</v>
      </c>
      <c r="J177" s="97">
        <v>3710</v>
      </c>
      <c r="K177" s="85"/>
      <c r="L177" s="95">
        <v>4938.0806299999995</v>
      </c>
      <c r="M177" s="96">
        <v>2.6000388742243601E-5</v>
      </c>
      <c r="N177" s="96">
        <v>1.2994084077362781E-3</v>
      </c>
      <c r="O177" s="96">
        <v>1.7777972744050874E-4</v>
      </c>
    </row>
    <row r="178" spans="2:15">
      <c r="B178" s="88" t="s">
        <v>1609</v>
      </c>
      <c r="C178" s="85" t="s">
        <v>1610</v>
      </c>
      <c r="D178" s="98" t="s">
        <v>1508</v>
      </c>
      <c r="E178" s="98" t="s">
        <v>947</v>
      </c>
      <c r="F178" s="85"/>
      <c r="G178" s="98" t="s">
        <v>1165</v>
      </c>
      <c r="H178" s="98" t="s">
        <v>177</v>
      </c>
      <c r="I178" s="95">
        <v>6147</v>
      </c>
      <c r="J178" s="97">
        <v>19199</v>
      </c>
      <c r="K178" s="85"/>
      <c r="L178" s="95">
        <v>4286.3503099999998</v>
      </c>
      <c r="M178" s="96">
        <v>1.6760136487331635E-5</v>
      </c>
      <c r="N178" s="96">
        <v>1.1279118444279031E-3</v>
      </c>
      <c r="O178" s="96">
        <v>1.5431627122425908E-4</v>
      </c>
    </row>
    <row r="179" spans="2:15">
      <c r="B179" s="88" t="s">
        <v>1611</v>
      </c>
      <c r="C179" s="85" t="s">
        <v>1612</v>
      </c>
      <c r="D179" s="98" t="s">
        <v>138</v>
      </c>
      <c r="E179" s="98" t="s">
        <v>947</v>
      </c>
      <c r="F179" s="85"/>
      <c r="G179" s="98" t="s">
        <v>949</v>
      </c>
      <c r="H179" s="98" t="s">
        <v>187</v>
      </c>
      <c r="I179" s="95">
        <v>184392</v>
      </c>
      <c r="J179" s="97">
        <v>1055.5</v>
      </c>
      <c r="K179" s="85"/>
      <c r="L179" s="95">
        <v>6379.4430300000004</v>
      </c>
      <c r="M179" s="96">
        <v>1.2609520902213435E-4</v>
      </c>
      <c r="N179" s="96">
        <v>1.6786890557225669E-3</v>
      </c>
      <c r="O179" s="96">
        <v>2.2967134967491476E-4</v>
      </c>
    </row>
    <row r="180" spans="2:15">
      <c r="B180" s="88" t="s">
        <v>1613</v>
      </c>
      <c r="C180" s="85" t="s">
        <v>1614</v>
      </c>
      <c r="D180" s="98" t="s">
        <v>1508</v>
      </c>
      <c r="E180" s="98" t="s">
        <v>947</v>
      </c>
      <c r="F180" s="85"/>
      <c r="G180" s="98" t="s">
        <v>1004</v>
      </c>
      <c r="H180" s="98" t="s">
        <v>177</v>
      </c>
      <c r="I180" s="95">
        <v>29266</v>
      </c>
      <c r="J180" s="97">
        <v>10123</v>
      </c>
      <c r="K180" s="85"/>
      <c r="L180" s="95">
        <v>10760.15295</v>
      </c>
      <c r="M180" s="96">
        <v>8.9382527159205843E-6</v>
      </c>
      <c r="N180" s="96">
        <v>2.8314307236733628E-3</v>
      </c>
      <c r="O180" s="96">
        <v>3.8738473548763949E-4</v>
      </c>
    </row>
    <row r="181" spans="2:15">
      <c r="B181" s="88" t="s">
        <v>1615</v>
      </c>
      <c r="C181" s="85" t="s">
        <v>1616</v>
      </c>
      <c r="D181" s="98" t="s">
        <v>30</v>
      </c>
      <c r="E181" s="98" t="s">
        <v>947</v>
      </c>
      <c r="F181" s="85"/>
      <c r="G181" s="98" t="s">
        <v>1051</v>
      </c>
      <c r="H181" s="98" t="s">
        <v>179</v>
      </c>
      <c r="I181" s="95">
        <v>13279</v>
      </c>
      <c r="J181" s="97">
        <v>10945</v>
      </c>
      <c r="K181" s="85"/>
      <c r="L181" s="95">
        <v>5927.2010199999995</v>
      </c>
      <c r="M181" s="96">
        <v>2.1015004624677858E-4</v>
      </c>
      <c r="N181" s="96">
        <v>1.5596859218823739E-3</v>
      </c>
      <c r="O181" s="96">
        <v>2.1338982912085528E-4</v>
      </c>
    </row>
    <row r="182" spans="2:15">
      <c r="B182" s="88" t="s">
        <v>1617</v>
      </c>
      <c r="C182" s="85" t="s">
        <v>1618</v>
      </c>
      <c r="D182" s="98" t="s">
        <v>137</v>
      </c>
      <c r="E182" s="98" t="s">
        <v>947</v>
      </c>
      <c r="F182" s="85"/>
      <c r="G182" s="98" t="s">
        <v>1004</v>
      </c>
      <c r="H182" s="98" t="s">
        <v>180</v>
      </c>
      <c r="I182" s="95">
        <v>4966205</v>
      </c>
      <c r="J182" s="97">
        <v>62.14</v>
      </c>
      <c r="K182" s="85"/>
      <c r="L182" s="95">
        <v>14604.802599999999</v>
      </c>
      <c r="M182" s="96">
        <v>6.9757381790805882E-5</v>
      </c>
      <c r="N182" s="96">
        <v>3.8431132890935915E-3</v>
      </c>
      <c r="O182" s="96">
        <v>5.2579899359610769E-4</v>
      </c>
    </row>
    <row r="183" spans="2:15">
      <c r="B183" s="88" t="s">
        <v>1619</v>
      </c>
      <c r="C183" s="85" t="s">
        <v>1620</v>
      </c>
      <c r="D183" s="98" t="s">
        <v>1508</v>
      </c>
      <c r="E183" s="98" t="s">
        <v>947</v>
      </c>
      <c r="F183" s="85"/>
      <c r="G183" s="98" t="s">
        <v>977</v>
      </c>
      <c r="H183" s="98" t="s">
        <v>177</v>
      </c>
      <c r="I183" s="95">
        <v>16062</v>
      </c>
      <c r="J183" s="97">
        <v>23545</v>
      </c>
      <c r="K183" s="85"/>
      <c r="L183" s="95">
        <v>13735.489970000001</v>
      </c>
      <c r="M183" s="96">
        <v>1.5836525192117598E-5</v>
      </c>
      <c r="N183" s="96">
        <v>3.6143620343022467E-3</v>
      </c>
      <c r="O183" s="96">
        <v>4.9450218538218602E-4</v>
      </c>
    </row>
    <row r="184" spans="2:15">
      <c r="B184" s="88" t="s">
        <v>1621</v>
      </c>
      <c r="C184" s="85" t="s">
        <v>1622</v>
      </c>
      <c r="D184" s="98" t="s">
        <v>1508</v>
      </c>
      <c r="E184" s="98" t="s">
        <v>947</v>
      </c>
      <c r="F184" s="85"/>
      <c r="G184" s="98" t="s">
        <v>1137</v>
      </c>
      <c r="H184" s="98" t="s">
        <v>177</v>
      </c>
      <c r="I184" s="95">
        <v>16111</v>
      </c>
      <c r="J184" s="97">
        <v>18990</v>
      </c>
      <c r="K184" s="85"/>
      <c r="L184" s="95">
        <v>11112.02736</v>
      </c>
      <c r="M184" s="96">
        <v>2.1051398323747879E-5</v>
      </c>
      <c r="N184" s="96">
        <v>2.9240230892259769E-3</v>
      </c>
      <c r="O184" s="96">
        <v>4.0005284307645579E-4</v>
      </c>
    </row>
    <row r="185" spans="2:15">
      <c r="B185" s="88" t="s">
        <v>1623</v>
      </c>
      <c r="C185" s="85" t="s">
        <v>1624</v>
      </c>
      <c r="D185" s="98" t="s">
        <v>1508</v>
      </c>
      <c r="E185" s="98" t="s">
        <v>947</v>
      </c>
      <c r="F185" s="85"/>
      <c r="G185" s="98" t="s">
        <v>1015</v>
      </c>
      <c r="H185" s="98" t="s">
        <v>177</v>
      </c>
      <c r="I185" s="95">
        <v>42172</v>
      </c>
      <c r="J185" s="97">
        <v>8317</v>
      </c>
      <c r="K185" s="95">
        <v>84.242789999999999</v>
      </c>
      <c r="L185" s="95">
        <v>12823.2839</v>
      </c>
      <c r="M185" s="96">
        <v>1.6338008758607675E-5</v>
      </c>
      <c r="N185" s="96">
        <v>3.3743237834594152E-3</v>
      </c>
      <c r="O185" s="96">
        <v>4.6166113667412193E-4</v>
      </c>
    </row>
    <row r="186" spans="2:15">
      <c r="B186" s="88" t="s">
        <v>1625</v>
      </c>
      <c r="C186" s="85" t="s">
        <v>1626</v>
      </c>
      <c r="D186" s="98" t="s">
        <v>1493</v>
      </c>
      <c r="E186" s="98" t="s">
        <v>947</v>
      </c>
      <c r="F186" s="85"/>
      <c r="G186" s="98" t="s">
        <v>1007</v>
      </c>
      <c r="H186" s="98" t="s">
        <v>177</v>
      </c>
      <c r="I186" s="95">
        <v>106084</v>
      </c>
      <c r="J186" s="97">
        <v>11794</v>
      </c>
      <c r="K186" s="85"/>
      <c r="L186" s="95">
        <v>45441.938560000002</v>
      </c>
      <c r="M186" s="96">
        <v>1.3827039712419388E-5</v>
      </c>
      <c r="N186" s="96">
        <v>1.1957608928046076E-2</v>
      </c>
      <c r="O186" s="96">
        <v>1.6359909966810618E-3</v>
      </c>
    </row>
    <row r="187" spans="2:15">
      <c r="B187" s="88" t="s">
        <v>1627</v>
      </c>
      <c r="C187" s="85" t="s">
        <v>1628</v>
      </c>
      <c r="D187" s="98" t="s">
        <v>1508</v>
      </c>
      <c r="E187" s="98" t="s">
        <v>947</v>
      </c>
      <c r="F187" s="85"/>
      <c r="G187" s="98" t="s">
        <v>1165</v>
      </c>
      <c r="H187" s="98" t="s">
        <v>177</v>
      </c>
      <c r="I187" s="95">
        <v>5949</v>
      </c>
      <c r="J187" s="97">
        <v>18109</v>
      </c>
      <c r="K187" s="85"/>
      <c r="L187" s="95">
        <v>3912.76962</v>
      </c>
      <c r="M187" s="96">
        <v>3.1507878733361875E-5</v>
      </c>
      <c r="N187" s="96">
        <v>1.0296076801328134E-3</v>
      </c>
      <c r="O187" s="96">
        <v>1.4086669876451632E-4</v>
      </c>
    </row>
    <row r="188" spans="2:15">
      <c r="B188" s="88" t="s">
        <v>1629</v>
      </c>
      <c r="C188" s="85" t="s">
        <v>1630</v>
      </c>
      <c r="D188" s="98" t="s">
        <v>1508</v>
      </c>
      <c r="E188" s="98" t="s">
        <v>947</v>
      </c>
      <c r="F188" s="85"/>
      <c r="G188" s="98" t="s">
        <v>1065</v>
      </c>
      <c r="H188" s="98" t="s">
        <v>177</v>
      </c>
      <c r="I188" s="95">
        <v>36313.507680000002</v>
      </c>
      <c r="J188" s="97">
        <v>2731</v>
      </c>
      <c r="K188" s="85"/>
      <c r="L188" s="95">
        <v>3601.9339216990002</v>
      </c>
      <c r="M188" s="96">
        <v>9.4205672740730294E-5</v>
      </c>
      <c r="N188" s="96">
        <v>9.4781425672390977E-4</v>
      </c>
      <c r="O188" s="96">
        <v>1.2967605813645272E-4</v>
      </c>
    </row>
    <row r="189" spans="2:15">
      <c r="B189" s="88" t="s">
        <v>1631</v>
      </c>
      <c r="C189" s="85" t="s">
        <v>1632</v>
      </c>
      <c r="D189" s="98" t="s">
        <v>1493</v>
      </c>
      <c r="E189" s="98" t="s">
        <v>947</v>
      </c>
      <c r="F189" s="85"/>
      <c r="G189" s="98" t="s">
        <v>1010</v>
      </c>
      <c r="H189" s="98" t="s">
        <v>177</v>
      </c>
      <c r="I189" s="95">
        <v>285771.51695999998</v>
      </c>
      <c r="J189" s="97">
        <v>2834</v>
      </c>
      <c r="K189" s="85"/>
      <c r="L189" s="95">
        <v>29414.713719627998</v>
      </c>
      <c r="M189" s="96">
        <v>5.5387449727536161E-4</v>
      </c>
      <c r="N189" s="96">
        <v>7.7401989117460547E-3</v>
      </c>
      <c r="O189" s="96">
        <v>1.0589822604447953E-3</v>
      </c>
    </row>
    <row r="190" spans="2:15">
      <c r="B190" s="88" t="s">
        <v>1633</v>
      </c>
      <c r="C190" s="85" t="s">
        <v>1634</v>
      </c>
      <c r="D190" s="98" t="s">
        <v>1508</v>
      </c>
      <c r="E190" s="98" t="s">
        <v>947</v>
      </c>
      <c r="F190" s="85"/>
      <c r="G190" s="98" t="s">
        <v>1124</v>
      </c>
      <c r="H190" s="98" t="s">
        <v>177</v>
      </c>
      <c r="I190" s="95">
        <v>38618</v>
      </c>
      <c r="J190" s="97">
        <v>8421</v>
      </c>
      <c r="K190" s="95">
        <v>30.857330000000001</v>
      </c>
      <c r="L190" s="95">
        <v>11842.200429999999</v>
      </c>
      <c r="M190" s="96">
        <v>3.067908697642149E-5</v>
      </c>
      <c r="N190" s="96">
        <v>3.1161611074868511E-3</v>
      </c>
      <c r="O190" s="96">
        <v>4.2634037847641935E-4</v>
      </c>
    </row>
    <row r="191" spans="2:15">
      <c r="B191" s="88" t="s">
        <v>1635</v>
      </c>
      <c r="C191" s="85" t="s">
        <v>1636</v>
      </c>
      <c r="D191" s="98" t="s">
        <v>30</v>
      </c>
      <c r="E191" s="98" t="s">
        <v>947</v>
      </c>
      <c r="F191" s="85"/>
      <c r="G191" s="98" t="s">
        <v>1024</v>
      </c>
      <c r="H191" s="98" t="s">
        <v>179</v>
      </c>
      <c r="I191" s="95">
        <v>581278</v>
      </c>
      <c r="J191" s="97">
        <v>507.4</v>
      </c>
      <c r="K191" s="85"/>
      <c r="L191" s="95">
        <v>12028.26172</v>
      </c>
      <c r="M191" s="96">
        <v>1.031372043988157E-4</v>
      </c>
      <c r="N191" s="96">
        <v>3.1651213458254988E-3</v>
      </c>
      <c r="O191" s="96">
        <v>4.330389174234089E-4</v>
      </c>
    </row>
    <row r="192" spans="2:15">
      <c r="B192" s="88" t="s">
        <v>1637</v>
      </c>
      <c r="C192" s="85" t="s">
        <v>1638</v>
      </c>
      <c r="D192" s="98" t="s">
        <v>1508</v>
      </c>
      <c r="E192" s="98" t="s">
        <v>947</v>
      </c>
      <c r="F192" s="85"/>
      <c r="G192" s="98" t="s">
        <v>1065</v>
      </c>
      <c r="H192" s="98" t="s">
        <v>177</v>
      </c>
      <c r="I192" s="95">
        <v>28577.151696000001</v>
      </c>
      <c r="J192" s="97">
        <v>5276</v>
      </c>
      <c r="K192" s="95">
        <v>44.630652433000002</v>
      </c>
      <c r="L192" s="95">
        <v>5520.7079137159999</v>
      </c>
      <c r="M192" s="96">
        <v>4.7331093592006329E-5</v>
      </c>
      <c r="N192" s="96">
        <v>1.4527211718976685E-3</v>
      </c>
      <c r="O192" s="96">
        <v>1.9875535085766516E-4</v>
      </c>
    </row>
    <row r="193" spans="2:15">
      <c r="B193" s="88" t="s">
        <v>1527</v>
      </c>
      <c r="C193" s="85" t="s">
        <v>1528</v>
      </c>
      <c r="D193" s="98" t="s">
        <v>1508</v>
      </c>
      <c r="E193" s="98" t="s">
        <v>947</v>
      </c>
      <c r="F193" s="85"/>
      <c r="G193" s="98" t="s">
        <v>204</v>
      </c>
      <c r="H193" s="98" t="s">
        <v>177</v>
      </c>
      <c r="I193" s="95">
        <v>164098.77869800001</v>
      </c>
      <c r="J193" s="97">
        <v>5515</v>
      </c>
      <c r="K193" s="85"/>
      <c r="L193" s="95">
        <v>32869.773049277996</v>
      </c>
      <c r="M193" s="96">
        <v>3.2365235206285241E-3</v>
      </c>
      <c r="N193" s="96">
        <v>8.6493645326757556E-3</v>
      </c>
      <c r="O193" s="96">
        <v>1.1833705707903807E-3</v>
      </c>
    </row>
    <row r="194" spans="2:15">
      <c r="B194" s="88" t="s">
        <v>1639</v>
      </c>
      <c r="C194" s="85" t="s">
        <v>1640</v>
      </c>
      <c r="D194" s="98" t="s">
        <v>1508</v>
      </c>
      <c r="E194" s="98" t="s">
        <v>947</v>
      </c>
      <c r="F194" s="85"/>
      <c r="G194" s="98" t="s">
        <v>1024</v>
      </c>
      <c r="H194" s="98" t="s">
        <v>177</v>
      </c>
      <c r="I194" s="95">
        <v>8257.3758770000004</v>
      </c>
      <c r="J194" s="97">
        <v>24288</v>
      </c>
      <c r="K194" s="85"/>
      <c r="L194" s="95">
        <v>7284.1628774560004</v>
      </c>
      <c r="M194" s="96">
        <v>8.8094694690777533E-5</v>
      </c>
      <c r="N194" s="96">
        <v>1.9167573791290661E-3</v>
      </c>
      <c r="O194" s="96">
        <v>2.6224288099289294E-4</v>
      </c>
    </row>
    <row r="195" spans="2:15">
      <c r="B195" s="88" t="s">
        <v>1641</v>
      </c>
      <c r="C195" s="85" t="s">
        <v>1642</v>
      </c>
      <c r="D195" s="98" t="s">
        <v>1493</v>
      </c>
      <c r="E195" s="98" t="s">
        <v>947</v>
      </c>
      <c r="F195" s="85"/>
      <c r="G195" s="98" t="s">
        <v>1024</v>
      </c>
      <c r="H195" s="98" t="s">
        <v>177</v>
      </c>
      <c r="I195" s="95">
        <v>21029</v>
      </c>
      <c r="J195" s="97">
        <v>10384</v>
      </c>
      <c r="K195" s="85"/>
      <c r="L195" s="95">
        <v>7931.0217400000001</v>
      </c>
      <c r="M195" s="96">
        <v>1.792433694402987E-5</v>
      </c>
      <c r="N195" s="96">
        <v>2.0869720652769508E-3</v>
      </c>
      <c r="O195" s="96">
        <v>2.8553095603502723E-4</v>
      </c>
    </row>
    <row r="196" spans="2:15">
      <c r="B196" s="88" t="s">
        <v>1531</v>
      </c>
      <c r="C196" s="85" t="s">
        <v>1532</v>
      </c>
      <c r="D196" s="98" t="s">
        <v>1493</v>
      </c>
      <c r="E196" s="98" t="s">
        <v>947</v>
      </c>
      <c r="F196" s="85"/>
      <c r="G196" s="98" t="s">
        <v>540</v>
      </c>
      <c r="H196" s="98" t="s">
        <v>177</v>
      </c>
      <c r="I196" s="95">
        <v>119371.814948</v>
      </c>
      <c r="J196" s="97">
        <v>4816</v>
      </c>
      <c r="K196" s="85"/>
      <c r="L196" s="95">
        <v>20880.174079728</v>
      </c>
      <c r="M196" s="96">
        <v>8.7855390200982362E-4</v>
      </c>
      <c r="N196" s="96">
        <v>5.4944169176507898E-3</v>
      </c>
      <c r="O196" s="96">
        <v>7.5172358147672033E-4</v>
      </c>
    </row>
    <row r="197" spans="2:15">
      <c r="B197" s="88" t="s">
        <v>1643</v>
      </c>
      <c r="C197" s="85" t="s">
        <v>1644</v>
      </c>
      <c r="D197" s="98" t="s">
        <v>1508</v>
      </c>
      <c r="E197" s="98" t="s">
        <v>947</v>
      </c>
      <c r="F197" s="85"/>
      <c r="G197" s="98" t="s">
        <v>1015</v>
      </c>
      <c r="H197" s="98" t="s">
        <v>177</v>
      </c>
      <c r="I197" s="95">
        <v>130337</v>
      </c>
      <c r="J197" s="97">
        <v>4247</v>
      </c>
      <c r="K197" s="85"/>
      <c r="L197" s="95">
        <v>20104.6178</v>
      </c>
      <c r="M197" s="96">
        <v>2.3476509879231542E-5</v>
      </c>
      <c r="N197" s="96">
        <v>5.2903367443889703E-3</v>
      </c>
      <c r="O197" s="96">
        <v>7.2380216942298102E-4</v>
      </c>
    </row>
    <row r="198" spans="2:15">
      <c r="B198" s="88" t="s">
        <v>1645</v>
      </c>
      <c r="C198" s="85" t="s">
        <v>1646</v>
      </c>
      <c r="D198" s="98" t="s">
        <v>1508</v>
      </c>
      <c r="E198" s="98" t="s">
        <v>947</v>
      </c>
      <c r="F198" s="85"/>
      <c r="G198" s="98" t="s">
        <v>1051</v>
      </c>
      <c r="H198" s="98" t="s">
        <v>177</v>
      </c>
      <c r="I198" s="95">
        <v>61262</v>
      </c>
      <c r="J198" s="97">
        <v>7195</v>
      </c>
      <c r="K198" s="85"/>
      <c r="L198" s="95">
        <v>16009.13286</v>
      </c>
      <c r="M198" s="96">
        <v>9.7133310945729282E-5</v>
      </c>
      <c r="N198" s="96">
        <v>4.2126492857309074E-3</v>
      </c>
      <c r="O198" s="96">
        <v>5.7635739261100165E-4</v>
      </c>
    </row>
    <row r="199" spans="2:15">
      <c r="B199" s="88" t="s">
        <v>1647</v>
      </c>
      <c r="C199" s="85" t="s">
        <v>1648</v>
      </c>
      <c r="D199" s="98" t="s">
        <v>137</v>
      </c>
      <c r="E199" s="98" t="s">
        <v>947</v>
      </c>
      <c r="F199" s="85"/>
      <c r="G199" s="98" t="s">
        <v>1004</v>
      </c>
      <c r="H199" s="98" t="s">
        <v>180</v>
      </c>
      <c r="I199" s="95">
        <v>1124621</v>
      </c>
      <c r="J199" s="97">
        <v>247</v>
      </c>
      <c r="K199" s="95">
        <v>585.46199000000001</v>
      </c>
      <c r="L199" s="95">
        <v>13731.743910000001</v>
      </c>
      <c r="M199" s="96">
        <v>9.3020389962763972E-5</v>
      </c>
      <c r="N199" s="96">
        <v>3.6133762946546776E-3</v>
      </c>
      <c r="O199" s="96">
        <v>4.943673205276655E-4</v>
      </c>
    </row>
    <row r="200" spans="2:15">
      <c r="B200" s="88" t="s">
        <v>1649</v>
      </c>
      <c r="C200" s="85" t="s">
        <v>1650</v>
      </c>
      <c r="D200" s="98" t="s">
        <v>137</v>
      </c>
      <c r="E200" s="98" t="s">
        <v>947</v>
      </c>
      <c r="F200" s="85"/>
      <c r="G200" s="98" t="s">
        <v>949</v>
      </c>
      <c r="H200" s="98" t="s">
        <v>180</v>
      </c>
      <c r="I200" s="95">
        <v>81185</v>
      </c>
      <c r="J200" s="97">
        <v>2413.5</v>
      </c>
      <c r="K200" s="85"/>
      <c r="L200" s="95">
        <v>9273.0563399999992</v>
      </c>
      <c r="M200" s="96">
        <v>1.8459052708785813E-5</v>
      </c>
      <c r="N200" s="96">
        <v>2.4401155583415814E-3</v>
      </c>
      <c r="O200" s="96">
        <v>3.3384659996239904E-4</v>
      </c>
    </row>
    <row r="201" spans="2:15">
      <c r="B201" s="88" t="s">
        <v>1651</v>
      </c>
      <c r="C201" s="85" t="s">
        <v>1652</v>
      </c>
      <c r="D201" s="98" t="s">
        <v>1508</v>
      </c>
      <c r="E201" s="98" t="s">
        <v>947</v>
      </c>
      <c r="F201" s="85"/>
      <c r="G201" s="98" t="s">
        <v>1165</v>
      </c>
      <c r="H201" s="98" t="s">
        <v>177</v>
      </c>
      <c r="I201" s="95">
        <v>5053</v>
      </c>
      <c r="J201" s="97">
        <v>21055</v>
      </c>
      <c r="K201" s="85"/>
      <c r="L201" s="95">
        <v>3864.1180299999996</v>
      </c>
      <c r="M201" s="96">
        <v>2.0533865633332218E-5</v>
      </c>
      <c r="N201" s="96">
        <v>1.0168054823088914E-3</v>
      </c>
      <c r="O201" s="96">
        <v>1.3911515458008136E-4</v>
      </c>
    </row>
    <row r="202" spans="2:15">
      <c r="B202" s="88" t="s">
        <v>1653</v>
      </c>
      <c r="C202" s="85" t="s">
        <v>1654</v>
      </c>
      <c r="D202" s="98" t="s">
        <v>30</v>
      </c>
      <c r="E202" s="98" t="s">
        <v>947</v>
      </c>
      <c r="F202" s="85"/>
      <c r="G202" s="98" t="s">
        <v>1559</v>
      </c>
      <c r="H202" s="98" t="s">
        <v>184</v>
      </c>
      <c r="I202" s="95">
        <v>26956</v>
      </c>
      <c r="J202" s="97">
        <v>29790</v>
      </c>
      <c r="K202" s="85"/>
      <c r="L202" s="95">
        <v>3139.0022100000001</v>
      </c>
      <c r="M202" s="96">
        <v>2.0197517878205041E-4</v>
      </c>
      <c r="N202" s="96">
        <v>8.2599823072892163E-4</v>
      </c>
      <c r="O202" s="96">
        <v>1.1300968921784386E-4</v>
      </c>
    </row>
    <row r="203" spans="2:15">
      <c r="B203" s="88" t="s">
        <v>1537</v>
      </c>
      <c r="C203" s="85" t="s">
        <v>1538</v>
      </c>
      <c r="D203" s="98" t="s">
        <v>1493</v>
      </c>
      <c r="E203" s="98" t="s">
        <v>947</v>
      </c>
      <c r="F203" s="85"/>
      <c r="G203" s="98" t="s">
        <v>206</v>
      </c>
      <c r="H203" s="98" t="s">
        <v>177</v>
      </c>
      <c r="I203" s="95">
        <v>80566.726987000002</v>
      </c>
      <c r="J203" s="97">
        <v>1528</v>
      </c>
      <c r="K203" s="85"/>
      <c r="L203" s="95">
        <v>4471.2084242219998</v>
      </c>
      <c r="M203" s="96">
        <v>1.6179254827791976E-3</v>
      </c>
      <c r="N203" s="96">
        <v>1.1765554786365127E-3</v>
      </c>
      <c r="O203" s="96">
        <v>1.6097149369306547E-4</v>
      </c>
    </row>
    <row r="204" spans="2:15">
      <c r="B204" s="88" t="s">
        <v>1655</v>
      </c>
      <c r="C204" s="85" t="s">
        <v>1656</v>
      </c>
      <c r="D204" s="98" t="s">
        <v>137</v>
      </c>
      <c r="E204" s="98" t="s">
        <v>947</v>
      </c>
      <c r="F204" s="85"/>
      <c r="G204" s="98" t="s">
        <v>1051</v>
      </c>
      <c r="H204" s="98" t="s">
        <v>180</v>
      </c>
      <c r="I204" s="95">
        <v>377541</v>
      </c>
      <c r="J204" s="97">
        <v>673.4</v>
      </c>
      <c r="K204" s="95">
        <v>188.00608</v>
      </c>
      <c r="L204" s="95">
        <v>12219.984179999999</v>
      </c>
      <c r="M204" s="96">
        <v>3.4811356702857898E-4</v>
      </c>
      <c r="N204" s="96">
        <v>3.2155712665826413E-3</v>
      </c>
      <c r="O204" s="96">
        <v>4.3994126860737967E-4</v>
      </c>
    </row>
    <row r="205" spans="2:15">
      <c r="B205" s="88" t="s">
        <v>1657</v>
      </c>
      <c r="C205" s="85" t="s">
        <v>1658</v>
      </c>
      <c r="D205" s="98" t="s">
        <v>1508</v>
      </c>
      <c r="E205" s="98" t="s">
        <v>947</v>
      </c>
      <c r="F205" s="85"/>
      <c r="G205" s="98" t="s">
        <v>1051</v>
      </c>
      <c r="H205" s="98" t="s">
        <v>177</v>
      </c>
      <c r="I205" s="95">
        <v>14662</v>
      </c>
      <c r="J205" s="97">
        <v>18221</v>
      </c>
      <c r="K205" s="85"/>
      <c r="L205" s="95">
        <v>9703.1168900000011</v>
      </c>
      <c r="M205" s="96">
        <v>4.745204831676173E-5</v>
      </c>
      <c r="N205" s="96">
        <v>2.5532818543940804E-3</v>
      </c>
      <c r="O205" s="96">
        <v>3.49329548316346E-4</v>
      </c>
    </row>
    <row r="206" spans="2:15">
      <c r="B206" s="88" t="s">
        <v>1659</v>
      </c>
      <c r="C206" s="85" t="s">
        <v>1660</v>
      </c>
      <c r="D206" s="98" t="s">
        <v>1508</v>
      </c>
      <c r="E206" s="98" t="s">
        <v>947</v>
      </c>
      <c r="F206" s="85"/>
      <c r="G206" s="98" t="s">
        <v>1051</v>
      </c>
      <c r="H206" s="98" t="s">
        <v>177</v>
      </c>
      <c r="I206" s="95">
        <v>11073</v>
      </c>
      <c r="J206" s="97">
        <v>8992</v>
      </c>
      <c r="K206" s="95">
        <v>34.184570000000001</v>
      </c>
      <c r="L206" s="95">
        <v>3650.5094300000001</v>
      </c>
      <c r="M206" s="96">
        <v>1.3131269193793435E-4</v>
      </c>
      <c r="N206" s="96">
        <v>9.6059643438073394E-4</v>
      </c>
      <c r="O206" s="96">
        <v>1.3142486324375935E-4</v>
      </c>
    </row>
    <row r="207" spans="2:15">
      <c r="B207" s="88" t="s">
        <v>1661</v>
      </c>
      <c r="C207" s="85" t="s">
        <v>1662</v>
      </c>
      <c r="D207" s="98" t="s">
        <v>30</v>
      </c>
      <c r="E207" s="98" t="s">
        <v>947</v>
      </c>
      <c r="F207" s="85"/>
      <c r="G207" s="98" t="s">
        <v>1559</v>
      </c>
      <c r="H207" s="98" t="s">
        <v>179</v>
      </c>
      <c r="I207" s="95">
        <v>14376</v>
      </c>
      <c r="J207" s="97">
        <v>10675</v>
      </c>
      <c r="K207" s="85"/>
      <c r="L207" s="95">
        <v>6258.5607</v>
      </c>
      <c r="M207" s="96">
        <v>6.7452419792217837E-5</v>
      </c>
      <c r="N207" s="96">
        <v>1.6468800336109227E-3</v>
      </c>
      <c r="O207" s="96">
        <v>2.2531936976814403E-4</v>
      </c>
    </row>
    <row r="208" spans="2:15">
      <c r="B208" s="88" t="s">
        <v>1663</v>
      </c>
      <c r="C208" s="85" t="s">
        <v>1664</v>
      </c>
      <c r="D208" s="98" t="s">
        <v>30</v>
      </c>
      <c r="E208" s="98" t="s">
        <v>947</v>
      </c>
      <c r="F208" s="85"/>
      <c r="G208" s="98" t="s">
        <v>949</v>
      </c>
      <c r="H208" s="98" t="s">
        <v>179</v>
      </c>
      <c r="I208" s="95">
        <v>38272</v>
      </c>
      <c r="J208" s="97">
        <v>4952</v>
      </c>
      <c r="K208" s="95">
        <v>99.891759999999991</v>
      </c>
      <c r="L208" s="95">
        <v>7829.0164599999998</v>
      </c>
      <c r="M208" s="96">
        <v>1.4486690325631417E-5</v>
      </c>
      <c r="N208" s="96">
        <v>2.0601303572537481E-3</v>
      </c>
      <c r="O208" s="96">
        <v>2.8185858366311378E-4</v>
      </c>
    </row>
    <row r="209" spans="2:15">
      <c r="B209" s="88" t="s">
        <v>1665</v>
      </c>
      <c r="C209" s="85" t="s">
        <v>1666</v>
      </c>
      <c r="D209" s="98" t="s">
        <v>1508</v>
      </c>
      <c r="E209" s="98" t="s">
        <v>947</v>
      </c>
      <c r="F209" s="85"/>
      <c r="G209" s="98" t="s">
        <v>1004</v>
      </c>
      <c r="H209" s="98" t="s">
        <v>177</v>
      </c>
      <c r="I209" s="95">
        <v>20031</v>
      </c>
      <c r="J209" s="97">
        <v>4819</v>
      </c>
      <c r="K209" s="95">
        <v>26.91846</v>
      </c>
      <c r="L209" s="95">
        <v>3532.8658599999999</v>
      </c>
      <c r="M209" s="96">
        <v>1.2517345500187327E-5</v>
      </c>
      <c r="N209" s="96">
        <v>9.2963966080247199E-4</v>
      </c>
      <c r="O209" s="96">
        <v>1.2718948448492193E-4</v>
      </c>
    </row>
    <row r="210" spans="2:15">
      <c r="B210" s="88" t="s">
        <v>1667</v>
      </c>
      <c r="C210" s="85" t="s">
        <v>1668</v>
      </c>
      <c r="D210" s="98" t="s">
        <v>1493</v>
      </c>
      <c r="E210" s="98" t="s">
        <v>947</v>
      </c>
      <c r="F210" s="85"/>
      <c r="G210" s="98" t="s">
        <v>977</v>
      </c>
      <c r="H210" s="98" t="s">
        <v>177</v>
      </c>
      <c r="I210" s="95">
        <v>34418.889887999998</v>
      </c>
      <c r="J210" s="97">
        <v>5963</v>
      </c>
      <c r="K210" s="85"/>
      <c r="L210" s="95">
        <v>7454.3110034060001</v>
      </c>
      <c r="M210" s="96">
        <v>1.1480226069685885E-3</v>
      </c>
      <c r="N210" s="96">
        <v>1.9615302214510029E-3</v>
      </c>
      <c r="O210" s="96">
        <v>2.6836851759593562E-4</v>
      </c>
    </row>
    <row r="211" spans="2:15">
      <c r="B211" s="88" t="s">
        <v>1669</v>
      </c>
      <c r="C211" s="85" t="s">
        <v>1670</v>
      </c>
      <c r="D211" s="98" t="s">
        <v>30</v>
      </c>
      <c r="E211" s="98" t="s">
        <v>947</v>
      </c>
      <c r="F211" s="85"/>
      <c r="G211" s="98" t="s">
        <v>1559</v>
      </c>
      <c r="H211" s="98" t="s">
        <v>179</v>
      </c>
      <c r="I211" s="95">
        <v>50272</v>
      </c>
      <c r="J211" s="97">
        <v>8672</v>
      </c>
      <c r="K211" s="85"/>
      <c r="L211" s="95">
        <v>17779.271129999997</v>
      </c>
      <c r="M211" s="96">
        <v>8.4005021479030583E-5</v>
      </c>
      <c r="N211" s="96">
        <v>4.6784441407034857E-3</v>
      </c>
      <c r="O211" s="96">
        <v>6.4008553371521306E-4</v>
      </c>
    </row>
    <row r="212" spans="2:15">
      <c r="B212" s="88" t="s">
        <v>1671</v>
      </c>
      <c r="C212" s="85" t="s">
        <v>1672</v>
      </c>
      <c r="D212" s="98" t="s">
        <v>1508</v>
      </c>
      <c r="E212" s="98" t="s">
        <v>947</v>
      </c>
      <c r="F212" s="85"/>
      <c r="G212" s="98" t="s">
        <v>977</v>
      </c>
      <c r="H212" s="98" t="s">
        <v>177</v>
      </c>
      <c r="I212" s="95">
        <v>23547</v>
      </c>
      <c r="J212" s="97">
        <v>15619</v>
      </c>
      <c r="K212" s="85"/>
      <c r="L212" s="95">
        <v>13357.791140000001</v>
      </c>
      <c r="M212" s="96">
        <v>1.3454070540612323E-5</v>
      </c>
      <c r="N212" s="96">
        <v>3.514974221087428E-3</v>
      </c>
      <c r="O212" s="96">
        <v>4.809043525229848E-4</v>
      </c>
    </row>
    <row r="213" spans="2:15">
      <c r="B213" s="88" t="s">
        <v>1673</v>
      </c>
      <c r="C213" s="85" t="s">
        <v>1674</v>
      </c>
      <c r="D213" s="98" t="s">
        <v>30</v>
      </c>
      <c r="E213" s="98" t="s">
        <v>947</v>
      </c>
      <c r="F213" s="85"/>
      <c r="G213" s="98" t="s">
        <v>1051</v>
      </c>
      <c r="H213" s="98" t="s">
        <v>179</v>
      </c>
      <c r="I213" s="95">
        <v>76974</v>
      </c>
      <c r="J213" s="97">
        <v>4624</v>
      </c>
      <c r="K213" s="85"/>
      <c r="L213" s="95">
        <v>14515.44656</v>
      </c>
      <c r="M213" s="96">
        <v>1.48576102065756E-4</v>
      </c>
      <c r="N213" s="96">
        <v>3.8196001068760673E-3</v>
      </c>
      <c r="O213" s="96">
        <v>5.2258201646943753E-4</v>
      </c>
    </row>
    <row r="214" spans="2:15">
      <c r="B214" s="88" t="s">
        <v>1675</v>
      </c>
      <c r="C214" s="85" t="s">
        <v>1676</v>
      </c>
      <c r="D214" s="98" t="s">
        <v>1508</v>
      </c>
      <c r="E214" s="98" t="s">
        <v>947</v>
      </c>
      <c r="F214" s="85"/>
      <c r="G214" s="98" t="s">
        <v>1677</v>
      </c>
      <c r="H214" s="98" t="s">
        <v>177</v>
      </c>
      <c r="I214" s="95">
        <v>29241</v>
      </c>
      <c r="J214" s="97">
        <v>9753</v>
      </c>
      <c r="K214" s="95">
        <v>56.287759999999999</v>
      </c>
      <c r="L214" s="95">
        <v>10414.296779999999</v>
      </c>
      <c r="M214" s="96">
        <v>1.0189622849201077E-5</v>
      </c>
      <c r="N214" s="96">
        <v>2.7404220000743179E-3</v>
      </c>
      <c r="O214" s="96">
        <v>3.7493329529391821E-4</v>
      </c>
    </row>
    <row r="215" spans="2:15">
      <c r="B215" s="88" t="s">
        <v>1678</v>
      </c>
      <c r="C215" s="85" t="s">
        <v>1679</v>
      </c>
      <c r="D215" s="98" t="s">
        <v>1508</v>
      </c>
      <c r="E215" s="98" t="s">
        <v>947</v>
      </c>
      <c r="F215" s="85"/>
      <c r="G215" s="98" t="s">
        <v>1004</v>
      </c>
      <c r="H215" s="98" t="s">
        <v>177</v>
      </c>
      <c r="I215" s="95">
        <v>24037</v>
      </c>
      <c r="J215" s="97">
        <v>4832</v>
      </c>
      <c r="K215" s="85"/>
      <c r="L215" s="95">
        <v>4218.4511900000007</v>
      </c>
      <c r="M215" s="96">
        <v>5.2922181812135562E-6</v>
      </c>
      <c r="N215" s="96">
        <v>1.1100448442679862E-3</v>
      </c>
      <c r="O215" s="96">
        <v>1.5187178156288831E-4</v>
      </c>
    </row>
    <row r="216" spans="2:15">
      <c r="B216" s="88" t="s">
        <v>1680</v>
      </c>
      <c r="C216" s="85" t="s">
        <v>1681</v>
      </c>
      <c r="D216" s="98" t="s">
        <v>149</v>
      </c>
      <c r="E216" s="98" t="s">
        <v>947</v>
      </c>
      <c r="F216" s="85"/>
      <c r="G216" s="98" t="s">
        <v>949</v>
      </c>
      <c r="H216" s="98" t="s">
        <v>181</v>
      </c>
      <c r="I216" s="95">
        <v>81226</v>
      </c>
      <c r="J216" s="97">
        <v>3462</v>
      </c>
      <c r="K216" s="85"/>
      <c r="L216" s="95">
        <v>7235.1083200000003</v>
      </c>
      <c r="M216" s="96">
        <v>8.6765866153579375E-5</v>
      </c>
      <c r="N216" s="96">
        <v>1.9038491442961106E-3</v>
      </c>
      <c r="O216" s="96">
        <v>2.6047682925990563E-4</v>
      </c>
    </row>
    <row r="217" spans="2:15">
      <c r="B217" s="150"/>
      <c r="C217" s="150"/>
      <c r="D217" s="150"/>
      <c r="E217" s="151"/>
      <c r="F217" s="151"/>
      <c r="G217" s="151"/>
      <c r="H217" s="151"/>
      <c r="I217" s="151"/>
      <c r="J217" s="151"/>
      <c r="K217" s="151"/>
      <c r="L217" s="151"/>
      <c r="M217" s="151"/>
      <c r="N217" s="151"/>
      <c r="O217" s="151"/>
    </row>
    <row r="218" spans="2:15">
      <c r="E218" s="1"/>
      <c r="F218" s="1"/>
      <c r="G218" s="1"/>
    </row>
    <row r="219" spans="2:15">
      <c r="E219" s="1"/>
      <c r="F219" s="1"/>
      <c r="G219" s="1"/>
    </row>
    <row r="220" spans="2:15">
      <c r="B220" s="100" t="s">
        <v>271</v>
      </c>
      <c r="E220" s="1"/>
      <c r="F220" s="1"/>
      <c r="G220" s="1"/>
    </row>
    <row r="221" spans="2:15">
      <c r="B221" s="100" t="s">
        <v>126</v>
      </c>
      <c r="E221" s="1"/>
      <c r="F221" s="1"/>
      <c r="G221" s="1"/>
    </row>
    <row r="222" spans="2:15">
      <c r="B222" s="100" t="s">
        <v>253</v>
      </c>
      <c r="E222" s="1"/>
      <c r="F222" s="1"/>
      <c r="G222" s="1"/>
    </row>
    <row r="223" spans="2:15">
      <c r="B223" s="100" t="s">
        <v>261</v>
      </c>
      <c r="E223" s="1"/>
      <c r="F223" s="1"/>
      <c r="G223" s="1"/>
    </row>
    <row r="224" spans="2:15">
      <c r="B224" s="100" t="s">
        <v>268</v>
      </c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2:7">
      <c r="E257" s="1"/>
      <c r="F257" s="1"/>
      <c r="G257" s="1"/>
    </row>
    <row r="258" spans="2:7">
      <c r="E258" s="1"/>
      <c r="F258" s="1"/>
      <c r="G258" s="1"/>
    </row>
    <row r="259" spans="2:7">
      <c r="E259" s="1"/>
      <c r="F259" s="1"/>
      <c r="G259" s="1"/>
    </row>
    <row r="260" spans="2:7">
      <c r="E260" s="1"/>
      <c r="F260" s="1"/>
      <c r="G260" s="1"/>
    </row>
    <row r="261" spans="2:7">
      <c r="E261" s="1"/>
      <c r="F261" s="1"/>
      <c r="G261" s="1"/>
    </row>
    <row r="262" spans="2:7">
      <c r="E262" s="1"/>
      <c r="F262" s="1"/>
      <c r="G262" s="1"/>
    </row>
    <row r="263" spans="2:7">
      <c r="E263" s="1"/>
      <c r="F263" s="1"/>
      <c r="G263" s="1"/>
    </row>
    <row r="264" spans="2:7">
      <c r="E264" s="1"/>
      <c r="F264" s="1"/>
      <c r="G264" s="1"/>
    </row>
    <row r="265" spans="2:7">
      <c r="E265" s="1"/>
      <c r="F265" s="1"/>
      <c r="G265" s="1"/>
    </row>
    <row r="266" spans="2:7">
      <c r="E266" s="1"/>
      <c r="F266" s="1"/>
      <c r="G266" s="1"/>
    </row>
    <row r="267" spans="2:7">
      <c r="E267" s="1"/>
      <c r="F267" s="1"/>
      <c r="G267" s="1"/>
    </row>
    <row r="268" spans="2:7">
      <c r="E268" s="1"/>
      <c r="F268" s="1"/>
      <c r="G268" s="1"/>
    </row>
    <row r="269" spans="2:7">
      <c r="E269" s="1"/>
      <c r="F269" s="1"/>
      <c r="G269" s="1"/>
    </row>
    <row r="270" spans="2:7">
      <c r="E270" s="1"/>
      <c r="F270" s="1"/>
      <c r="G270" s="1"/>
    </row>
    <row r="271" spans="2:7">
      <c r="E271" s="1"/>
      <c r="F271" s="1"/>
      <c r="G271" s="1"/>
    </row>
    <row r="272" spans="2:7">
      <c r="B272" s="44"/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3"/>
      <c r="E274" s="1"/>
      <c r="F274" s="1"/>
      <c r="G274" s="1"/>
    </row>
    <row r="275" spans="2:7"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B293" s="44"/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3"/>
      <c r="E295" s="1"/>
      <c r="F295" s="1"/>
      <c r="G295" s="1"/>
    </row>
    <row r="296" spans="2:7"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B360" s="44"/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3"/>
    </row>
  </sheetData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222 B224"/>
    <dataValidation type="list" allowBlank="1" showInputMessage="1" showErrorMessage="1" sqref="E12:E35 E37:E143 E144:E356">
      <formula1>$BF$6:$BF$23</formula1>
    </dataValidation>
    <dataValidation type="list" allowBlank="1" showInputMessage="1" showErrorMessage="1" sqref="H12:H35 H37:H143 H144:H356">
      <formula1>$BJ$6:$BJ$19</formula1>
    </dataValidation>
    <dataValidation type="list" allowBlank="1" showInputMessage="1" showErrorMessage="1" sqref="G12:G35 G37:G143 G144:G362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2" style="2" bestFit="1" customWidth="1"/>
    <col min="3" max="3" width="27.5703125" style="2" bestFit="1" customWidth="1"/>
    <col min="4" max="4" width="9.7109375" style="2" bestFit="1" customWidth="1"/>
    <col min="5" max="5" width="11.28515625" style="2" bestFit="1" customWidth="1"/>
    <col min="6" max="6" width="5.28515625" style="2" bestFit="1" customWidth="1"/>
    <col min="7" max="7" width="12.28515625" style="2" bestFit="1" customWidth="1"/>
    <col min="8" max="8" width="13.140625" style="1" bestFit="1" customWidth="1"/>
    <col min="9" max="9" width="10.7109375" style="1" bestFit="1" customWidth="1"/>
    <col min="10" max="10" width="8.28515625" style="1" bestFit="1" customWidth="1"/>
    <col min="11" max="11" width="13.140625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193</v>
      </c>
      <c r="C1" s="79" t="s" vm="1">
        <v>272</v>
      </c>
    </row>
    <row r="2" spans="2:63">
      <c r="B2" s="57" t="s">
        <v>192</v>
      </c>
      <c r="C2" s="79" t="s">
        <v>273</v>
      </c>
    </row>
    <row r="3" spans="2:63">
      <c r="B3" s="57" t="s">
        <v>194</v>
      </c>
      <c r="C3" s="79" t="s">
        <v>274</v>
      </c>
    </row>
    <row r="4" spans="2:63">
      <c r="B4" s="57" t="s">
        <v>195</v>
      </c>
      <c r="C4" s="79">
        <v>17013</v>
      </c>
    </row>
    <row r="6" spans="2:63" ht="26.25" customHeight="1">
      <c r="B6" s="144" t="s">
        <v>223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6"/>
      <c r="BK6" s="3"/>
    </row>
    <row r="7" spans="2:63" ht="26.25" customHeight="1">
      <c r="B7" s="144" t="s">
        <v>104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6"/>
      <c r="BH7" s="3"/>
      <c r="BK7" s="3"/>
    </row>
    <row r="8" spans="2:63" s="3" customFormat="1" ht="74.25" customHeight="1">
      <c r="B8" s="23" t="s">
        <v>129</v>
      </c>
      <c r="C8" s="31" t="s">
        <v>51</v>
      </c>
      <c r="D8" s="31" t="s">
        <v>133</v>
      </c>
      <c r="E8" s="31" t="s">
        <v>131</v>
      </c>
      <c r="F8" s="31" t="s">
        <v>71</v>
      </c>
      <c r="G8" s="31" t="s">
        <v>115</v>
      </c>
      <c r="H8" s="31" t="s">
        <v>255</v>
      </c>
      <c r="I8" s="31" t="s">
        <v>254</v>
      </c>
      <c r="J8" s="31" t="s">
        <v>270</v>
      </c>
      <c r="K8" s="31" t="s">
        <v>68</v>
      </c>
      <c r="L8" s="31" t="s">
        <v>65</v>
      </c>
      <c r="M8" s="31" t="s">
        <v>196</v>
      </c>
      <c r="N8" s="15" t="s">
        <v>198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262</v>
      </c>
      <c r="I9" s="33"/>
      <c r="J9" s="17" t="s">
        <v>258</v>
      </c>
      <c r="K9" s="33" t="s">
        <v>258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80" t="s">
        <v>34</v>
      </c>
      <c r="C11" s="81"/>
      <c r="D11" s="81"/>
      <c r="E11" s="81"/>
      <c r="F11" s="81"/>
      <c r="G11" s="81"/>
      <c r="H11" s="89"/>
      <c r="I11" s="91"/>
      <c r="J11" s="89">
        <v>306.27146000000005</v>
      </c>
      <c r="K11" s="89">
        <v>3242310.8038734365</v>
      </c>
      <c r="L11" s="81"/>
      <c r="M11" s="90">
        <v>1</v>
      </c>
      <c r="N11" s="90">
        <v>0.11672898321833121</v>
      </c>
      <c r="O11" s="5"/>
      <c r="BH11" s="1"/>
      <c r="BI11" s="3"/>
      <c r="BK11" s="1"/>
    </row>
    <row r="12" spans="2:63" ht="20.25">
      <c r="B12" s="82" t="s">
        <v>249</v>
      </c>
      <c r="C12" s="83"/>
      <c r="D12" s="83"/>
      <c r="E12" s="83"/>
      <c r="F12" s="83"/>
      <c r="G12" s="83"/>
      <c r="H12" s="92"/>
      <c r="I12" s="94"/>
      <c r="J12" s="83"/>
      <c r="K12" s="92">
        <v>170213.28527343695</v>
      </c>
      <c r="L12" s="83"/>
      <c r="M12" s="93">
        <v>5.2497522776067958E-2</v>
      </c>
      <c r="N12" s="93">
        <v>6.127982455131597E-3</v>
      </c>
      <c r="BI12" s="4"/>
    </row>
    <row r="13" spans="2:63">
      <c r="B13" s="103" t="s">
        <v>73</v>
      </c>
      <c r="C13" s="83"/>
      <c r="D13" s="83"/>
      <c r="E13" s="83"/>
      <c r="F13" s="83"/>
      <c r="G13" s="83"/>
      <c r="H13" s="92"/>
      <c r="I13" s="94"/>
      <c r="J13" s="83"/>
      <c r="K13" s="92">
        <v>69198.384871772985</v>
      </c>
      <c r="L13" s="83"/>
      <c r="M13" s="93">
        <v>2.1342304627028637E-2</v>
      </c>
      <c r="N13" s="93">
        <v>2.4912655186489384E-3</v>
      </c>
    </row>
    <row r="14" spans="2:63">
      <c r="B14" s="88" t="s">
        <v>1682</v>
      </c>
      <c r="C14" s="85" t="s">
        <v>1683</v>
      </c>
      <c r="D14" s="98" t="s">
        <v>134</v>
      </c>
      <c r="E14" s="85" t="s">
        <v>1684</v>
      </c>
      <c r="F14" s="98" t="s">
        <v>1685</v>
      </c>
      <c r="G14" s="98" t="s">
        <v>178</v>
      </c>
      <c r="H14" s="95">
        <v>1026243.0939899998</v>
      </c>
      <c r="I14" s="97">
        <v>2097</v>
      </c>
      <c r="J14" s="85"/>
      <c r="K14" s="95">
        <v>21520.317680961001</v>
      </c>
      <c r="L14" s="96">
        <v>3.8957955797294115E-2</v>
      </c>
      <c r="M14" s="96">
        <v>6.6373395342765066E-3</v>
      </c>
      <c r="N14" s="96">
        <v>7.7476989511092865E-4</v>
      </c>
    </row>
    <row r="15" spans="2:63">
      <c r="B15" s="88" t="s">
        <v>1686</v>
      </c>
      <c r="C15" s="85" t="s">
        <v>1687</v>
      </c>
      <c r="D15" s="98" t="s">
        <v>134</v>
      </c>
      <c r="E15" s="85" t="s">
        <v>1688</v>
      </c>
      <c r="F15" s="98" t="s">
        <v>1685</v>
      </c>
      <c r="G15" s="98" t="s">
        <v>178</v>
      </c>
      <c r="H15" s="95">
        <v>1263.078528</v>
      </c>
      <c r="I15" s="97">
        <v>1148</v>
      </c>
      <c r="J15" s="85"/>
      <c r="K15" s="95">
        <v>14.500141501</v>
      </c>
      <c r="L15" s="96">
        <v>1.7967437686882452E-3</v>
      </c>
      <c r="M15" s="96">
        <v>4.4721627191561532E-6</v>
      </c>
      <c r="N15" s="96">
        <v>5.22031006994025E-7</v>
      </c>
    </row>
    <row r="16" spans="2:63" ht="20.25">
      <c r="B16" s="88" t="s">
        <v>1689</v>
      </c>
      <c r="C16" s="85" t="s">
        <v>1690</v>
      </c>
      <c r="D16" s="98" t="s">
        <v>134</v>
      </c>
      <c r="E16" s="85" t="s">
        <v>1688</v>
      </c>
      <c r="F16" s="98" t="s">
        <v>1685</v>
      </c>
      <c r="G16" s="98" t="s">
        <v>178</v>
      </c>
      <c r="H16" s="95">
        <v>726270.15359999996</v>
      </c>
      <c r="I16" s="97">
        <v>2078</v>
      </c>
      <c r="J16" s="85"/>
      <c r="K16" s="95">
        <v>15091.893791807999</v>
      </c>
      <c r="L16" s="96">
        <v>1.053578081228536E-2</v>
      </c>
      <c r="M16" s="96">
        <v>4.6546721473396139E-3</v>
      </c>
      <c r="N16" s="96">
        <v>5.4333514697363946E-4</v>
      </c>
      <c r="BH16" s="4"/>
    </row>
    <row r="17" spans="2:14">
      <c r="B17" s="88" t="s">
        <v>1691</v>
      </c>
      <c r="C17" s="85" t="s">
        <v>1692</v>
      </c>
      <c r="D17" s="98" t="s">
        <v>134</v>
      </c>
      <c r="E17" s="85" t="s">
        <v>1693</v>
      </c>
      <c r="F17" s="98" t="s">
        <v>1685</v>
      </c>
      <c r="G17" s="98" t="s">
        <v>178</v>
      </c>
      <c r="H17" s="95">
        <v>0.19577700000000001</v>
      </c>
      <c r="I17" s="97">
        <v>15320</v>
      </c>
      <c r="J17" s="85"/>
      <c r="K17" s="95">
        <v>2.9993377999999998E-2</v>
      </c>
      <c r="L17" s="96">
        <v>2.2956475366027603E-8</v>
      </c>
      <c r="M17" s="96">
        <v>9.2506177890683137E-9</v>
      </c>
      <c r="N17" s="96">
        <v>1.0798152086593514E-9</v>
      </c>
    </row>
    <row r="18" spans="2:14">
      <c r="B18" s="88" t="s">
        <v>1694</v>
      </c>
      <c r="C18" s="85" t="s">
        <v>1695</v>
      </c>
      <c r="D18" s="98" t="s">
        <v>134</v>
      </c>
      <c r="E18" s="85" t="s">
        <v>1693</v>
      </c>
      <c r="F18" s="98" t="s">
        <v>1685</v>
      </c>
      <c r="G18" s="98" t="s">
        <v>178</v>
      </c>
      <c r="H18" s="95">
        <v>35129.37156</v>
      </c>
      <c r="I18" s="97">
        <v>20360</v>
      </c>
      <c r="J18" s="85"/>
      <c r="K18" s="95">
        <v>7152.3400496159993</v>
      </c>
      <c r="L18" s="96">
        <v>4.9868189133423571E-3</v>
      </c>
      <c r="M18" s="96">
        <v>2.2059390608301444E-3</v>
      </c>
      <c r="N18" s="96">
        <v>2.5749702361230323E-4</v>
      </c>
    </row>
    <row r="19" spans="2:14">
      <c r="B19" s="88" t="s">
        <v>1696</v>
      </c>
      <c r="C19" s="85" t="s">
        <v>1697</v>
      </c>
      <c r="D19" s="98" t="s">
        <v>134</v>
      </c>
      <c r="E19" s="85" t="s">
        <v>1693</v>
      </c>
      <c r="F19" s="98" t="s">
        <v>1685</v>
      </c>
      <c r="G19" s="98" t="s">
        <v>178</v>
      </c>
      <c r="H19" s="95">
        <v>15788.481599999999</v>
      </c>
      <c r="I19" s="97">
        <v>14100</v>
      </c>
      <c r="J19" s="85"/>
      <c r="K19" s="95">
        <v>2226.1759056000001</v>
      </c>
      <c r="L19" s="96">
        <v>1.1488273703046351E-3</v>
      </c>
      <c r="M19" s="96">
        <v>6.8660163699929457E-4</v>
      </c>
      <c r="N19" s="96">
        <v>8.0146310962969379E-5</v>
      </c>
    </row>
    <row r="20" spans="2:14">
      <c r="B20" s="88" t="s">
        <v>1698</v>
      </c>
      <c r="C20" s="85" t="s">
        <v>1699</v>
      </c>
      <c r="D20" s="98" t="s">
        <v>134</v>
      </c>
      <c r="E20" s="85" t="s">
        <v>1700</v>
      </c>
      <c r="F20" s="98" t="s">
        <v>1685</v>
      </c>
      <c r="G20" s="98" t="s">
        <v>178</v>
      </c>
      <c r="H20" s="95">
        <v>0.37260799999999994</v>
      </c>
      <c r="I20" s="97">
        <v>1536</v>
      </c>
      <c r="J20" s="85"/>
      <c r="K20" s="95">
        <v>5.7233249999999996E-3</v>
      </c>
      <c r="L20" s="96">
        <v>4.5874320161111676E-9</v>
      </c>
      <c r="M20" s="96">
        <v>1.7651993735957121E-9</v>
      </c>
      <c r="N20" s="96">
        <v>2.0604992805746262E-10</v>
      </c>
    </row>
    <row r="21" spans="2:14">
      <c r="B21" s="88" t="s">
        <v>1701</v>
      </c>
      <c r="C21" s="85" t="s">
        <v>1702</v>
      </c>
      <c r="D21" s="98" t="s">
        <v>134</v>
      </c>
      <c r="E21" s="85" t="s">
        <v>1700</v>
      </c>
      <c r="F21" s="98" t="s">
        <v>1685</v>
      </c>
      <c r="G21" s="98" t="s">
        <v>178</v>
      </c>
      <c r="H21" s="95">
        <v>1120982.1936000001</v>
      </c>
      <c r="I21" s="97">
        <v>2069</v>
      </c>
      <c r="J21" s="85"/>
      <c r="K21" s="95">
        <v>23193.121585583998</v>
      </c>
      <c r="L21" s="96">
        <v>1.9615354695604669E-2</v>
      </c>
      <c r="M21" s="96">
        <v>7.1532690690467625E-3</v>
      </c>
      <c r="N21" s="96">
        <v>8.3499382511696728E-4</v>
      </c>
    </row>
    <row r="22" spans="2:14">
      <c r="B22" s="84"/>
      <c r="C22" s="85"/>
      <c r="D22" s="85"/>
      <c r="E22" s="85"/>
      <c r="F22" s="85"/>
      <c r="G22" s="85"/>
      <c r="H22" s="95"/>
      <c r="I22" s="97"/>
      <c r="J22" s="85"/>
      <c r="K22" s="85"/>
      <c r="L22" s="85"/>
      <c r="M22" s="96"/>
      <c r="N22" s="85"/>
    </row>
    <row r="23" spans="2:14">
      <c r="B23" s="103" t="s">
        <v>74</v>
      </c>
      <c r="C23" s="83"/>
      <c r="D23" s="83"/>
      <c r="E23" s="83"/>
      <c r="F23" s="83"/>
      <c r="G23" s="83"/>
      <c r="H23" s="92"/>
      <c r="I23" s="94"/>
      <c r="J23" s="83"/>
      <c r="K23" s="92">
        <v>101014.90040166401</v>
      </c>
      <c r="L23" s="83"/>
      <c r="M23" s="93">
        <v>3.1155218149039335E-2</v>
      </c>
      <c r="N23" s="93">
        <v>3.6367169364826604E-3</v>
      </c>
    </row>
    <row r="24" spans="2:14">
      <c r="B24" s="88" t="s">
        <v>1703</v>
      </c>
      <c r="C24" s="85" t="s">
        <v>1704</v>
      </c>
      <c r="D24" s="98" t="s">
        <v>134</v>
      </c>
      <c r="E24" s="85" t="s">
        <v>1684</v>
      </c>
      <c r="F24" s="98" t="s">
        <v>1705</v>
      </c>
      <c r="G24" s="98" t="s">
        <v>178</v>
      </c>
      <c r="H24" s="95">
        <v>274830.96915800002</v>
      </c>
      <c r="I24" s="97">
        <v>346.95</v>
      </c>
      <c r="J24" s="85"/>
      <c r="K24" s="95">
        <v>953.52604749200009</v>
      </c>
      <c r="L24" s="96">
        <v>1.7594726645281838E-3</v>
      </c>
      <c r="M24" s="96">
        <v>2.9408841569194025E-4</v>
      </c>
      <c r="N24" s="96">
        <v>3.4328641740010105E-5</v>
      </c>
    </row>
    <row r="25" spans="2:14">
      <c r="B25" s="88" t="s">
        <v>1706</v>
      </c>
      <c r="C25" s="85" t="s">
        <v>1707</v>
      </c>
      <c r="D25" s="98" t="s">
        <v>134</v>
      </c>
      <c r="E25" s="85" t="s">
        <v>1684</v>
      </c>
      <c r="F25" s="98" t="s">
        <v>1705</v>
      </c>
      <c r="G25" s="98" t="s">
        <v>178</v>
      </c>
      <c r="H25" s="95">
        <v>1091817.5943849999</v>
      </c>
      <c r="I25" s="97">
        <v>321.14999999999998</v>
      </c>
      <c r="J25" s="85"/>
      <c r="K25" s="95">
        <v>3506.3722041020001</v>
      </c>
      <c r="L25" s="96">
        <v>4.8425787828255948E-2</v>
      </c>
      <c r="M25" s="96">
        <v>1.081442346585991E-3</v>
      </c>
      <c r="N25" s="96">
        <v>1.2623566552622887E-4</v>
      </c>
    </row>
    <row r="26" spans="2:14">
      <c r="B26" s="88" t="s">
        <v>1708</v>
      </c>
      <c r="C26" s="85" t="s">
        <v>1709</v>
      </c>
      <c r="D26" s="98" t="s">
        <v>134</v>
      </c>
      <c r="E26" s="85" t="s">
        <v>1684</v>
      </c>
      <c r="F26" s="98" t="s">
        <v>1705</v>
      </c>
      <c r="G26" s="98" t="s">
        <v>178</v>
      </c>
      <c r="H26" s="95">
        <v>5493003.7898540013</v>
      </c>
      <c r="I26" s="97">
        <v>334.35</v>
      </c>
      <c r="J26" s="85"/>
      <c r="K26" s="95">
        <v>18365.858172260003</v>
      </c>
      <c r="L26" s="96">
        <v>2.4591302679841297E-2</v>
      </c>
      <c r="M26" s="96">
        <v>5.6644348069035131E-3</v>
      </c>
      <c r="N26" s="96">
        <v>6.6120371551637127E-4</v>
      </c>
    </row>
    <row r="27" spans="2:14">
      <c r="B27" s="88" t="s">
        <v>1710</v>
      </c>
      <c r="C27" s="85" t="s">
        <v>1711</v>
      </c>
      <c r="D27" s="98" t="s">
        <v>134</v>
      </c>
      <c r="E27" s="85" t="s">
        <v>1684</v>
      </c>
      <c r="F27" s="98" t="s">
        <v>1705</v>
      </c>
      <c r="G27" s="98" t="s">
        <v>178</v>
      </c>
      <c r="H27" s="95">
        <v>109895.331802</v>
      </c>
      <c r="I27" s="97">
        <v>366.07</v>
      </c>
      <c r="J27" s="85"/>
      <c r="K27" s="95">
        <v>402.29384059799997</v>
      </c>
      <c r="L27" s="96">
        <v>8.2795185191427247E-4</v>
      </c>
      <c r="M27" s="96">
        <v>1.2407627304495252E-4</v>
      </c>
      <c r="N27" s="96">
        <v>1.4483297194057341E-5</v>
      </c>
    </row>
    <row r="28" spans="2:14">
      <c r="B28" s="88" t="s">
        <v>1712</v>
      </c>
      <c r="C28" s="85" t="s">
        <v>1713</v>
      </c>
      <c r="D28" s="98" t="s">
        <v>134</v>
      </c>
      <c r="E28" s="85" t="s">
        <v>1688</v>
      </c>
      <c r="F28" s="98" t="s">
        <v>1705</v>
      </c>
      <c r="G28" s="98" t="s">
        <v>178</v>
      </c>
      <c r="H28" s="95">
        <v>2467584.4336509998</v>
      </c>
      <c r="I28" s="97">
        <v>334.87</v>
      </c>
      <c r="J28" s="85"/>
      <c r="K28" s="95">
        <v>8263.1999946010001</v>
      </c>
      <c r="L28" s="96">
        <v>5.8273606767915197E-3</v>
      </c>
      <c r="M28" s="96">
        <v>2.5485527126916218E-3</v>
      </c>
      <c r="N28" s="96">
        <v>2.9748996683081279E-4</v>
      </c>
    </row>
    <row r="29" spans="2:14">
      <c r="B29" s="88" t="s">
        <v>1714</v>
      </c>
      <c r="C29" s="85" t="s">
        <v>1715</v>
      </c>
      <c r="D29" s="98" t="s">
        <v>134</v>
      </c>
      <c r="E29" s="85" t="s">
        <v>1688</v>
      </c>
      <c r="F29" s="98" t="s">
        <v>1705</v>
      </c>
      <c r="G29" s="98" t="s">
        <v>178</v>
      </c>
      <c r="H29" s="95">
        <v>595645.15090100002</v>
      </c>
      <c r="I29" s="97">
        <v>343.18</v>
      </c>
      <c r="J29" s="85"/>
      <c r="K29" s="95">
        <v>2044.1350296789997</v>
      </c>
      <c r="L29" s="96">
        <v>1.984302442191659E-3</v>
      </c>
      <c r="M29" s="96">
        <v>6.3045622499760588E-4</v>
      </c>
      <c r="N29" s="96">
        <v>7.3592514107637981E-5</v>
      </c>
    </row>
    <row r="30" spans="2:14">
      <c r="B30" s="88" t="s">
        <v>1716</v>
      </c>
      <c r="C30" s="85" t="s">
        <v>1717</v>
      </c>
      <c r="D30" s="98" t="s">
        <v>134</v>
      </c>
      <c r="E30" s="85" t="s">
        <v>1688</v>
      </c>
      <c r="F30" s="98" t="s">
        <v>1705</v>
      </c>
      <c r="G30" s="98" t="s">
        <v>178</v>
      </c>
      <c r="H30" s="95">
        <v>558655.148743</v>
      </c>
      <c r="I30" s="97">
        <v>321.98</v>
      </c>
      <c r="J30" s="85"/>
      <c r="K30" s="95">
        <v>1798.7578498849998</v>
      </c>
      <c r="L30" s="96">
        <v>8.3959154843962006E-3</v>
      </c>
      <c r="M30" s="96">
        <v>5.5477650314587619E-4</v>
      </c>
      <c r="N30" s="96">
        <v>6.4758497125639447E-5</v>
      </c>
    </row>
    <row r="31" spans="2:14">
      <c r="B31" s="88" t="s">
        <v>1718</v>
      </c>
      <c r="C31" s="85" t="s">
        <v>1719</v>
      </c>
      <c r="D31" s="98" t="s">
        <v>134</v>
      </c>
      <c r="E31" s="85" t="s">
        <v>1688</v>
      </c>
      <c r="F31" s="98" t="s">
        <v>1705</v>
      </c>
      <c r="G31" s="98" t="s">
        <v>178</v>
      </c>
      <c r="H31" s="95">
        <v>2616889.4782779999</v>
      </c>
      <c r="I31" s="97">
        <v>363.3</v>
      </c>
      <c r="J31" s="85"/>
      <c r="K31" s="95">
        <v>9507.1594732859994</v>
      </c>
      <c r="L31" s="96">
        <v>9.8263275084381468E-3</v>
      </c>
      <c r="M31" s="96">
        <v>2.9322171896439546E-3</v>
      </c>
      <c r="N31" s="96">
        <v>3.4227473112245148E-4</v>
      </c>
    </row>
    <row r="32" spans="2:14">
      <c r="B32" s="88" t="s">
        <v>1720</v>
      </c>
      <c r="C32" s="85" t="s">
        <v>1721</v>
      </c>
      <c r="D32" s="98" t="s">
        <v>134</v>
      </c>
      <c r="E32" s="85" t="s">
        <v>1693</v>
      </c>
      <c r="F32" s="98" t="s">
        <v>1705</v>
      </c>
      <c r="G32" s="98" t="s">
        <v>178</v>
      </c>
      <c r="H32" s="95">
        <v>5495.9135569999999</v>
      </c>
      <c r="I32" s="97">
        <v>3438.37</v>
      </c>
      <c r="J32" s="85"/>
      <c r="K32" s="95">
        <v>188.96984294199999</v>
      </c>
      <c r="L32" s="96">
        <v>2.3421426258593317E-4</v>
      </c>
      <c r="M32" s="96">
        <v>5.8282457905098606E-5</v>
      </c>
      <c r="N32" s="96">
        <v>6.8032520507273498E-6</v>
      </c>
    </row>
    <row r="33" spans="2:14">
      <c r="B33" s="88" t="s">
        <v>1722</v>
      </c>
      <c r="C33" s="85" t="s">
        <v>1723</v>
      </c>
      <c r="D33" s="98" t="s">
        <v>134</v>
      </c>
      <c r="E33" s="85" t="s">
        <v>1693</v>
      </c>
      <c r="F33" s="98" t="s">
        <v>1705</v>
      </c>
      <c r="G33" s="98" t="s">
        <v>178</v>
      </c>
      <c r="H33" s="95">
        <v>24350.994377999999</v>
      </c>
      <c r="I33" s="97">
        <v>3201.86</v>
      </c>
      <c r="J33" s="85"/>
      <c r="K33" s="95">
        <v>779.68474859100002</v>
      </c>
      <c r="L33" s="96">
        <v>3.942751701304795E-3</v>
      </c>
      <c r="M33" s="96">
        <v>2.4047193367753247E-4</v>
      </c>
      <c r="N33" s="96">
        <v>2.8070044310724341E-5</v>
      </c>
    </row>
    <row r="34" spans="2:14">
      <c r="B34" s="88" t="s">
        <v>1724</v>
      </c>
      <c r="C34" s="85" t="s">
        <v>1725</v>
      </c>
      <c r="D34" s="98" t="s">
        <v>134</v>
      </c>
      <c r="E34" s="85" t="s">
        <v>1693</v>
      </c>
      <c r="F34" s="98" t="s">
        <v>1705</v>
      </c>
      <c r="G34" s="98" t="s">
        <v>178</v>
      </c>
      <c r="H34" s="95">
        <v>382723.69635699992</v>
      </c>
      <c r="I34" s="97">
        <v>3333.44</v>
      </c>
      <c r="J34" s="85"/>
      <c r="K34" s="95">
        <v>12757.86478376</v>
      </c>
      <c r="L34" s="96">
        <v>9.7964839623415432E-3</v>
      </c>
      <c r="M34" s="96">
        <v>3.9348062402033692E-3</v>
      </c>
      <c r="N34" s="96">
        <v>4.5930593158008398E-4</v>
      </c>
    </row>
    <row r="35" spans="2:14">
      <c r="B35" s="88" t="s">
        <v>1726</v>
      </c>
      <c r="C35" s="85" t="s">
        <v>1727</v>
      </c>
      <c r="D35" s="98" t="s">
        <v>134</v>
      </c>
      <c r="E35" s="85" t="s">
        <v>1693</v>
      </c>
      <c r="F35" s="98" t="s">
        <v>1705</v>
      </c>
      <c r="G35" s="98" t="s">
        <v>178</v>
      </c>
      <c r="H35" s="95">
        <v>301646.53120600001</v>
      </c>
      <c r="I35" s="97">
        <v>3649.4</v>
      </c>
      <c r="J35" s="85"/>
      <c r="K35" s="95">
        <v>11008.288510171002</v>
      </c>
      <c r="L35" s="96">
        <v>1.7482355959349594E-2</v>
      </c>
      <c r="M35" s="96">
        <v>3.3951984174434837E-3</v>
      </c>
      <c r="N35" s="96">
        <v>3.9631805909266511E-4</v>
      </c>
    </row>
    <row r="36" spans="2:14">
      <c r="B36" s="88" t="s">
        <v>1728</v>
      </c>
      <c r="C36" s="85" t="s">
        <v>1729</v>
      </c>
      <c r="D36" s="98" t="s">
        <v>134</v>
      </c>
      <c r="E36" s="85" t="s">
        <v>1700</v>
      </c>
      <c r="F36" s="98" t="s">
        <v>1705</v>
      </c>
      <c r="G36" s="98" t="s">
        <v>178</v>
      </c>
      <c r="H36" s="95">
        <v>768317.52266599995</v>
      </c>
      <c r="I36" s="97">
        <v>344.21</v>
      </c>
      <c r="J36" s="85"/>
      <c r="K36" s="95">
        <v>2644.6257461299997</v>
      </c>
      <c r="L36" s="96">
        <v>2.2046053142223765E-3</v>
      </c>
      <c r="M36" s="96">
        <v>8.1566077594121748E-4</v>
      </c>
      <c r="N36" s="96">
        <v>9.5211253026693382E-5</v>
      </c>
    </row>
    <row r="37" spans="2:14">
      <c r="B37" s="88" t="s">
        <v>1730</v>
      </c>
      <c r="C37" s="85" t="s">
        <v>1731</v>
      </c>
      <c r="D37" s="98" t="s">
        <v>134</v>
      </c>
      <c r="E37" s="85" t="s">
        <v>1700</v>
      </c>
      <c r="F37" s="98" t="s">
        <v>1705</v>
      </c>
      <c r="G37" s="98" t="s">
        <v>178</v>
      </c>
      <c r="H37" s="95">
        <v>493345.32127000001</v>
      </c>
      <c r="I37" s="97">
        <v>321.24</v>
      </c>
      <c r="J37" s="85"/>
      <c r="K37" s="95">
        <v>1584.8225081630001</v>
      </c>
      <c r="L37" s="96">
        <v>1.2320960308025181E-2</v>
      </c>
      <c r="M37" s="96">
        <v>4.8879413604324641E-4</v>
      </c>
      <c r="N37" s="96">
        <v>5.7056442503410803E-5</v>
      </c>
    </row>
    <row r="38" spans="2:14">
      <c r="B38" s="88" t="s">
        <v>1732</v>
      </c>
      <c r="C38" s="85" t="s">
        <v>1733</v>
      </c>
      <c r="D38" s="98" t="s">
        <v>134</v>
      </c>
      <c r="E38" s="85" t="s">
        <v>1700</v>
      </c>
      <c r="F38" s="98" t="s">
        <v>1705</v>
      </c>
      <c r="G38" s="98" t="s">
        <v>178</v>
      </c>
      <c r="H38" s="95">
        <v>6697250.5358220004</v>
      </c>
      <c r="I38" s="97">
        <v>334.3</v>
      </c>
      <c r="J38" s="85"/>
      <c r="K38" s="95">
        <v>22388.908539879001</v>
      </c>
      <c r="L38" s="96">
        <v>1.6386919366874426E-2</v>
      </c>
      <c r="M38" s="96">
        <v>6.9052320687862569E-3</v>
      </c>
      <c r="N38" s="96">
        <v>8.0604071827603343E-4</v>
      </c>
    </row>
    <row r="39" spans="2:14">
      <c r="B39" s="88" t="s">
        <v>1734</v>
      </c>
      <c r="C39" s="85" t="s">
        <v>1735</v>
      </c>
      <c r="D39" s="98" t="s">
        <v>134</v>
      </c>
      <c r="E39" s="85" t="s">
        <v>1700</v>
      </c>
      <c r="F39" s="98" t="s">
        <v>1705</v>
      </c>
      <c r="G39" s="98" t="s">
        <v>178</v>
      </c>
      <c r="H39" s="95">
        <v>1315476.778711</v>
      </c>
      <c r="I39" s="97">
        <v>366.44</v>
      </c>
      <c r="J39" s="85"/>
      <c r="K39" s="95">
        <v>4820.433110125</v>
      </c>
      <c r="L39" s="96">
        <v>6.4064248586051991E-3</v>
      </c>
      <c r="M39" s="96">
        <v>1.4867276463336749E-3</v>
      </c>
      <c r="N39" s="96">
        <v>1.7354420647911259E-4</v>
      </c>
    </row>
    <row r="40" spans="2:14">
      <c r="B40" s="84"/>
      <c r="C40" s="85"/>
      <c r="D40" s="85"/>
      <c r="E40" s="85"/>
      <c r="F40" s="85"/>
      <c r="G40" s="85"/>
      <c r="H40" s="95"/>
      <c r="I40" s="97"/>
      <c r="J40" s="85"/>
      <c r="K40" s="85"/>
      <c r="L40" s="85"/>
      <c r="M40" s="96"/>
      <c r="N40" s="85"/>
    </row>
    <row r="41" spans="2:14">
      <c r="B41" s="82" t="s">
        <v>248</v>
      </c>
      <c r="C41" s="83"/>
      <c r="D41" s="83"/>
      <c r="E41" s="83"/>
      <c r="F41" s="83"/>
      <c r="G41" s="83"/>
      <c r="H41" s="92"/>
      <c r="I41" s="94"/>
      <c r="J41" s="92">
        <v>306.27146000000005</v>
      </c>
      <c r="K41" s="92">
        <v>3072097.5186000005</v>
      </c>
      <c r="L41" s="83"/>
      <c r="M41" s="93">
        <v>0.94750247722393233</v>
      </c>
      <c r="N41" s="93">
        <v>0.11060100076319965</v>
      </c>
    </row>
    <row r="42" spans="2:14">
      <c r="B42" s="103" t="s">
        <v>75</v>
      </c>
      <c r="C42" s="83"/>
      <c r="D42" s="83"/>
      <c r="E42" s="83"/>
      <c r="F42" s="83"/>
      <c r="G42" s="83"/>
      <c r="H42" s="92"/>
      <c r="I42" s="94"/>
      <c r="J42" s="92">
        <v>306.27146000000005</v>
      </c>
      <c r="K42" s="92">
        <v>2880389.2584400005</v>
      </c>
      <c r="L42" s="83"/>
      <c r="M42" s="93">
        <v>0.88837543118905649</v>
      </c>
      <c r="N42" s="93">
        <v>0.10369916079884511</v>
      </c>
    </row>
    <row r="43" spans="2:14">
      <c r="B43" s="88" t="s">
        <v>1736</v>
      </c>
      <c r="C43" s="85" t="s">
        <v>1737</v>
      </c>
      <c r="D43" s="98" t="s">
        <v>30</v>
      </c>
      <c r="E43" s="85"/>
      <c r="F43" s="98" t="s">
        <v>1685</v>
      </c>
      <c r="G43" s="98" t="s">
        <v>177</v>
      </c>
      <c r="H43" s="95">
        <v>443836</v>
      </c>
      <c r="I43" s="97">
        <v>6165.6</v>
      </c>
      <c r="J43" s="85"/>
      <c r="K43" s="95">
        <v>99390.233590000105</v>
      </c>
      <c r="L43" s="96">
        <v>1.7003728602200383E-2</v>
      </c>
      <c r="M43" s="96">
        <v>3.0654135153009777E-2</v>
      </c>
      <c r="N43" s="96">
        <v>3.5782260278481351E-3</v>
      </c>
    </row>
    <row r="44" spans="2:14">
      <c r="B44" s="88" t="s">
        <v>1738</v>
      </c>
      <c r="C44" s="85" t="s">
        <v>1739</v>
      </c>
      <c r="D44" s="98" t="s">
        <v>1508</v>
      </c>
      <c r="E44" s="85"/>
      <c r="F44" s="98" t="s">
        <v>1685</v>
      </c>
      <c r="G44" s="98" t="s">
        <v>177</v>
      </c>
      <c r="H44" s="95">
        <v>96768</v>
      </c>
      <c r="I44" s="97">
        <v>4677</v>
      </c>
      <c r="J44" s="85"/>
      <c r="K44" s="95">
        <v>16437.848550000002</v>
      </c>
      <c r="L44" s="96">
        <v>8.5295724988981934E-4</v>
      </c>
      <c r="M44" s="96">
        <v>5.0697942129306287E-3</v>
      </c>
      <c r="N44" s="96">
        <v>5.91791923601572E-4</v>
      </c>
    </row>
    <row r="45" spans="2:14">
      <c r="B45" s="88" t="s">
        <v>1740</v>
      </c>
      <c r="C45" s="85" t="s">
        <v>1741</v>
      </c>
      <c r="D45" s="98" t="s">
        <v>1508</v>
      </c>
      <c r="E45" s="85"/>
      <c r="F45" s="98" t="s">
        <v>1685</v>
      </c>
      <c r="G45" s="98" t="s">
        <v>177</v>
      </c>
      <c r="H45" s="95">
        <v>89918</v>
      </c>
      <c r="I45" s="97">
        <v>11385</v>
      </c>
      <c r="J45" s="85"/>
      <c r="K45" s="95">
        <v>37181.380740000001</v>
      </c>
      <c r="L45" s="96">
        <v>8.0677771519847624E-4</v>
      </c>
      <c r="M45" s="96">
        <v>1.1467556008381785E-2</v>
      </c>
      <c r="N45" s="96">
        <v>1.3385961528576704E-3</v>
      </c>
    </row>
    <row r="46" spans="2:14">
      <c r="B46" s="88" t="s">
        <v>1742</v>
      </c>
      <c r="C46" s="85" t="s">
        <v>1743</v>
      </c>
      <c r="D46" s="98" t="s">
        <v>138</v>
      </c>
      <c r="E46" s="85"/>
      <c r="F46" s="98" t="s">
        <v>1685</v>
      </c>
      <c r="G46" s="98" t="s">
        <v>187</v>
      </c>
      <c r="H46" s="95">
        <v>8231664</v>
      </c>
      <c r="I46" s="97">
        <v>1684</v>
      </c>
      <c r="J46" s="85"/>
      <c r="K46" s="95">
        <v>454372.64068000001</v>
      </c>
      <c r="L46" s="96">
        <v>3.3031818687668645E-3</v>
      </c>
      <c r="M46" s="96">
        <v>0.1401385210008807</v>
      </c>
      <c r="N46" s="96">
        <v>1.6358227066153561E-2</v>
      </c>
    </row>
    <row r="47" spans="2:14">
      <c r="B47" s="88" t="s">
        <v>1744</v>
      </c>
      <c r="C47" s="85" t="s">
        <v>1745</v>
      </c>
      <c r="D47" s="98" t="s">
        <v>30</v>
      </c>
      <c r="E47" s="85"/>
      <c r="F47" s="98" t="s">
        <v>1685</v>
      </c>
      <c r="G47" s="98" t="s">
        <v>179</v>
      </c>
      <c r="H47" s="95">
        <v>359247</v>
      </c>
      <c r="I47" s="97">
        <v>1004.4</v>
      </c>
      <c r="J47" s="85"/>
      <c r="K47" s="95">
        <v>14715.274740000001</v>
      </c>
      <c r="L47" s="96">
        <v>7.5472058823529411E-3</v>
      </c>
      <c r="M47" s="96">
        <v>4.538514544139431E-3</v>
      </c>
      <c r="N47" s="96">
        <v>5.2977618805900373E-4</v>
      </c>
    </row>
    <row r="48" spans="2:14">
      <c r="B48" s="88" t="s">
        <v>1746</v>
      </c>
      <c r="C48" s="85" t="s">
        <v>1747</v>
      </c>
      <c r="D48" s="98" t="s">
        <v>30</v>
      </c>
      <c r="E48" s="85"/>
      <c r="F48" s="98" t="s">
        <v>1685</v>
      </c>
      <c r="G48" s="98" t="s">
        <v>179</v>
      </c>
      <c r="H48" s="95">
        <v>895593</v>
      </c>
      <c r="I48" s="97">
        <v>3921</v>
      </c>
      <c r="J48" s="85"/>
      <c r="K48" s="95">
        <v>143210.89308000001</v>
      </c>
      <c r="L48" s="96">
        <v>1.7485489965864565E-2</v>
      </c>
      <c r="M48" s="96">
        <v>4.4169390827342239E-2</v>
      </c>
      <c r="N48" s="96">
        <v>5.1558480806487448E-3</v>
      </c>
    </row>
    <row r="49" spans="2:14">
      <c r="B49" s="88" t="s">
        <v>1748</v>
      </c>
      <c r="C49" s="85" t="s">
        <v>1749</v>
      </c>
      <c r="D49" s="98" t="s">
        <v>30</v>
      </c>
      <c r="E49" s="85"/>
      <c r="F49" s="98" t="s">
        <v>1685</v>
      </c>
      <c r="G49" s="98" t="s">
        <v>179</v>
      </c>
      <c r="H49" s="95">
        <v>752410</v>
      </c>
      <c r="I49" s="97">
        <v>3524.5</v>
      </c>
      <c r="J49" s="85"/>
      <c r="K49" s="95">
        <v>108148.52338999999</v>
      </c>
      <c r="L49" s="96">
        <v>6.3177932016612121E-2</v>
      </c>
      <c r="M49" s="96">
        <v>3.3355384456295809E-2</v>
      </c>
      <c r="N49" s="96">
        <v>3.8935401124399389E-3</v>
      </c>
    </row>
    <row r="50" spans="2:14">
      <c r="B50" s="88" t="s">
        <v>1750</v>
      </c>
      <c r="C50" s="85" t="s">
        <v>1751</v>
      </c>
      <c r="D50" s="98" t="s">
        <v>1508</v>
      </c>
      <c r="E50" s="85"/>
      <c r="F50" s="98" t="s">
        <v>1685</v>
      </c>
      <c r="G50" s="98" t="s">
        <v>177</v>
      </c>
      <c r="H50" s="95">
        <v>1211451</v>
      </c>
      <c r="I50" s="97">
        <v>2571</v>
      </c>
      <c r="J50" s="85"/>
      <c r="K50" s="95">
        <v>113123.74372</v>
      </c>
      <c r="L50" s="96">
        <v>1.4072805198278645E-3</v>
      </c>
      <c r="M50" s="96">
        <v>3.4889851887381175E-2</v>
      </c>
      <c r="N50" s="96">
        <v>4.0726569354521784E-3</v>
      </c>
    </row>
    <row r="51" spans="2:14">
      <c r="B51" s="88" t="s">
        <v>1752</v>
      </c>
      <c r="C51" s="85" t="s">
        <v>1753</v>
      </c>
      <c r="D51" s="98" t="s">
        <v>1508</v>
      </c>
      <c r="E51" s="85"/>
      <c r="F51" s="98" t="s">
        <v>1685</v>
      </c>
      <c r="G51" s="98" t="s">
        <v>177</v>
      </c>
      <c r="H51" s="95">
        <v>206594</v>
      </c>
      <c r="I51" s="97">
        <v>9175</v>
      </c>
      <c r="J51" s="85"/>
      <c r="K51" s="95">
        <v>68844.558180000007</v>
      </c>
      <c r="L51" s="96">
        <v>9.6894536529653936E-4</v>
      </c>
      <c r="M51" s="96">
        <v>2.1233176689216419E-2</v>
      </c>
      <c r="N51" s="96">
        <v>2.4785271254274049E-3</v>
      </c>
    </row>
    <row r="52" spans="2:14">
      <c r="B52" s="88" t="s">
        <v>1754</v>
      </c>
      <c r="C52" s="85" t="s">
        <v>1755</v>
      </c>
      <c r="D52" s="98" t="s">
        <v>30</v>
      </c>
      <c r="E52" s="85"/>
      <c r="F52" s="98" t="s">
        <v>1685</v>
      </c>
      <c r="G52" s="98" t="s">
        <v>186</v>
      </c>
      <c r="H52" s="95">
        <v>654318</v>
      </c>
      <c r="I52" s="97">
        <v>3481</v>
      </c>
      <c r="J52" s="85"/>
      <c r="K52" s="95">
        <v>61615.825280000005</v>
      </c>
      <c r="L52" s="96">
        <v>1.2161539837946874E-2</v>
      </c>
      <c r="M52" s="96">
        <v>1.9003676392278762E-2</v>
      </c>
      <c r="N52" s="96">
        <v>2.2182798226809048E-3</v>
      </c>
    </row>
    <row r="53" spans="2:14">
      <c r="B53" s="88" t="s">
        <v>1756</v>
      </c>
      <c r="C53" s="85" t="s">
        <v>1757</v>
      </c>
      <c r="D53" s="98" t="s">
        <v>1508</v>
      </c>
      <c r="E53" s="85"/>
      <c r="F53" s="98" t="s">
        <v>1685</v>
      </c>
      <c r="G53" s="98" t="s">
        <v>177</v>
      </c>
      <c r="H53" s="95">
        <v>231013</v>
      </c>
      <c r="I53" s="97">
        <v>7503</v>
      </c>
      <c r="J53" s="85"/>
      <c r="K53" s="95">
        <v>62953.112369999995</v>
      </c>
      <c r="L53" s="96">
        <v>1.692700548081714E-3</v>
      </c>
      <c r="M53" s="96">
        <v>1.9416125158264554E-2</v>
      </c>
      <c r="N53" s="96">
        <v>2.266424547764081E-3</v>
      </c>
    </row>
    <row r="54" spans="2:14">
      <c r="B54" s="88" t="s">
        <v>1758</v>
      </c>
      <c r="C54" s="85" t="s">
        <v>1759</v>
      </c>
      <c r="D54" s="98" t="s">
        <v>30</v>
      </c>
      <c r="E54" s="85"/>
      <c r="F54" s="98" t="s">
        <v>1685</v>
      </c>
      <c r="G54" s="98" t="s">
        <v>179</v>
      </c>
      <c r="H54" s="95">
        <v>163082.00000000003</v>
      </c>
      <c r="I54" s="97">
        <v>4565</v>
      </c>
      <c r="J54" s="85"/>
      <c r="K54" s="95">
        <v>30360.948210000202</v>
      </c>
      <c r="L54" s="96">
        <v>2.1919623655913982E-2</v>
      </c>
      <c r="M54" s="96">
        <v>9.3639845303323185E-3</v>
      </c>
      <c r="N54" s="96">
        <v>1.0930483930978742E-3</v>
      </c>
    </row>
    <row r="55" spans="2:14">
      <c r="B55" s="88" t="s">
        <v>1760</v>
      </c>
      <c r="C55" s="85" t="s">
        <v>1761</v>
      </c>
      <c r="D55" s="98" t="s">
        <v>153</v>
      </c>
      <c r="E55" s="85"/>
      <c r="F55" s="98" t="s">
        <v>1685</v>
      </c>
      <c r="G55" s="98" t="s">
        <v>177</v>
      </c>
      <c r="H55" s="95">
        <v>58748</v>
      </c>
      <c r="I55" s="97">
        <v>12604</v>
      </c>
      <c r="J55" s="85"/>
      <c r="K55" s="95">
        <v>26893.499649999998</v>
      </c>
      <c r="L55" s="96">
        <v>1.0681454545454546E-2</v>
      </c>
      <c r="M55" s="96">
        <v>8.294547092114548E-3</v>
      </c>
      <c r="N55" s="96">
        <v>9.68214048319097E-4</v>
      </c>
    </row>
    <row r="56" spans="2:14">
      <c r="B56" s="88" t="s">
        <v>1762</v>
      </c>
      <c r="C56" s="85" t="s">
        <v>1763</v>
      </c>
      <c r="D56" s="98" t="s">
        <v>137</v>
      </c>
      <c r="E56" s="85"/>
      <c r="F56" s="98" t="s">
        <v>1685</v>
      </c>
      <c r="G56" s="98" t="s">
        <v>177</v>
      </c>
      <c r="H56" s="95">
        <v>3593151</v>
      </c>
      <c r="I56" s="97">
        <v>2821</v>
      </c>
      <c r="J56" s="85"/>
      <c r="K56" s="95">
        <v>368149.65222000011</v>
      </c>
      <c r="L56" s="96">
        <v>7.9245467877934687E-3</v>
      </c>
      <c r="M56" s="96">
        <v>0.11354545399540013</v>
      </c>
      <c r="N56" s="96">
        <v>1.325404539394686E-2</v>
      </c>
    </row>
    <row r="57" spans="2:14">
      <c r="B57" s="88" t="s">
        <v>1764</v>
      </c>
      <c r="C57" s="85" t="s">
        <v>1765</v>
      </c>
      <c r="D57" s="98" t="s">
        <v>1508</v>
      </c>
      <c r="E57" s="85"/>
      <c r="F57" s="98" t="s">
        <v>1685</v>
      </c>
      <c r="G57" s="98" t="s">
        <v>177</v>
      </c>
      <c r="H57" s="95">
        <v>328144.99999999988</v>
      </c>
      <c r="I57" s="97">
        <v>5171</v>
      </c>
      <c r="J57" s="85"/>
      <c r="K57" s="95">
        <v>61629.1487100003</v>
      </c>
      <c r="L57" s="96">
        <v>2.8618960404674682E-4</v>
      </c>
      <c r="M57" s="96">
        <v>1.900778563127719E-2</v>
      </c>
      <c r="N57" s="96">
        <v>2.218759489970992E-3</v>
      </c>
    </row>
    <row r="58" spans="2:14">
      <c r="B58" s="88" t="s">
        <v>1766</v>
      </c>
      <c r="C58" s="85" t="s">
        <v>1767</v>
      </c>
      <c r="D58" s="98" t="s">
        <v>30</v>
      </c>
      <c r="E58" s="85"/>
      <c r="F58" s="98" t="s">
        <v>1685</v>
      </c>
      <c r="G58" s="98" t="s">
        <v>179</v>
      </c>
      <c r="H58" s="95">
        <v>506008.00000000017</v>
      </c>
      <c r="I58" s="97">
        <v>2379.5</v>
      </c>
      <c r="J58" s="85"/>
      <c r="K58" s="95">
        <v>49103.40544000001</v>
      </c>
      <c r="L58" s="96">
        <v>2.6245228215767643E-3</v>
      </c>
      <c r="M58" s="96">
        <v>1.5144570773825408E-2</v>
      </c>
      <c r="N58" s="96">
        <v>1.7678103477066951E-3</v>
      </c>
    </row>
    <row r="59" spans="2:14">
      <c r="B59" s="88" t="s">
        <v>1768</v>
      </c>
      <c r="C59" s="85" t="s">
        <v>1769</v>
      </c>
      <c r="D59" s="98" t="s">
        <v>137</v>
      </c>
      <c r="E59" s="85"/>
      <c r="F59" s="98" t="s">
        <v>1685</v>
      </c>
      <c r="G59" s="98" t="s">
        <v>177</v>
      </c>
      <c r="H59" s="95">
        <v>15750</v>
      </c>
      <c r="I59" s="97">
        <v>27776</v>
      </c>
      <c r="J59" s="85"/>
      <c r="K59" s="95">
        <v>15888.983039999999</v>
      </c>
      <c r="L59" s="96">
        <v>1.3875012652690108E-4</v>
      </c>
      <c r="M59" s="96">
        <v>4.9005120116856708E-3</v>
      </c>
      <c r="N59" s="96">
        <v>5.7203178437328721E-4</v>
      </c>
    </row>
    <row r="60" spans="2:14">
      <c r="B60" s="88" t="s">
        <v>1770</v>
      </c>
      <c r="C60" s="85" t="s">
        <v>1771</v>
      </c>
      <c r="D60" s="98" t="s">
        <v>1508</v>
      </c>
      <c r="E60" s="85"/>
      <c r="F60" s="98" t="s">
        <v>1685</v>
      </c>
      <c r="G60" s="98" t="s">
        <v>177</v>
      </c>
      <c r="H60" s="95">
        <v>236064</v>
      </c>
      <c r="I60" s="97">
        <v>18940</v>
      </c>
      <c r="J60" s="85"/>
      <c r="K60" s="95">
        <v>162388.61444999999</v>
      </c>
      <c r="L60" s="96">
        <v>9.2356807511737092E-4</v>
      </c>
      <c r="M60" s="96">
        <v>5.008422210973789E-2</v>
      </c>
      <c r="N60" s="96">
        <v>5.8462803221507667E-3</v>
      </c>
    </row>
    <row r="61" spans="2:14">
      <c r="B61" s="88" t="s">
        <v>1772</v>
      </c>
      <c r="C61" s="85" t="s">
        <v>1773</v>
      </c>
      <c r="D61" s="98" t="s">
        <v>1508</v>
      </c>
      <c r="E61" s="85"/>
      <c r="F61" s="98" t="s">
        <v>1685</v>
      </c>
      <c r="G61" s="98" t="s">
        <v>177</v>
      </c>
      <c r="H61" s="95">
        <v>269378</v>
      </c>
      <c r="I61" s="97">
        <v>2549</v>
      </c>
      <c r="J61" s="85"/>
      <c r="K61" s="95">
        <v>24938.929030000003</v>
      </c>
      <c r="L61" s="96">
        <v>2.6153203883495145E-2</v>
      </c>
      <c r="M61" s="96">
        <v>7.6917145019554066E-3</v>
      </c>
      <c r="N61" s="96">
        <v>8.9784601301894735E-4</v>
      </c>
    </row>
    <row r="62" spans="2:14">
      <c r="B62" s="88" t="s">
        <v>1774</v>
      </c>
      <c r="C62" s="85" t="s">
        <v>1775</v>
      </c>
      <c r="D62" s="98" t="s">
        <v>1508</v>
      </c>
      <c r="E62" s="85"/>
      <c r="F62" s="98" t="s">
        <v>1685</v>
      </c>
      <c r="G62" s="98" t="s">
        <v>177</v>
      </c>
      <c r="H62" s="95">
        <v>48167</v>
      </c>
      <c r="I62" s="97">
        <v>23153</v>
      </c>
      <c r="J62" s="85"/>
      <c r="K62" s="95">
        <v>40504.447209999998</v>
      </c>
      <c r="L62" s="96">
        <v>3.0485443037974683E-3</v>
      </c>
      <c r="M62" s="96">
        <v>1.2492462832869457E-2</v>
      </c>
      <c r="N62" s="96">
        <v>1.4582324843736452E-3</v>
      </c>
    </row>
    <row r="63" spans="2:14">
      <c r="B63" s="88" t="s">
        <v>1776</v>
      </c>
      <c r="C63" s="85" t="s">
        <v>1777</v>
      </c>
      <c r="D63" s="98" t="s">
        <v>30</v>
      </c>
      <c r="E63" s="85"/>
      <c r="F63" s="98" t="s">
        <v>1685</v>
      </c>
      <c r="G63" s="98" t="s">
        <v>179</v>
      </c>
      <c r="H63" s="95">
        <v>24104</v>
      </c>
      <c r="I63" s="97">
        <v>5707</v>
      </c>
      <c r="J63" s="85"/>
      <c r="K63" s="95">
        <v>5610.03424</v>
      </c>
      <c r="L63" s="96">
        <v>2.9040963855421686E-3</v>
      </c>
      <c r="M63" s="96">
        <v>1.7302580102123324E-3</v>
      </c>
      <c r="N63" s="96">
        <v>2.0197125823745847E-4</v>
      </c>
    </row>
    <row r="64" spans="2:14">
      <c r="B64" s="88" t="s">
        <v>1778</v>
      </c>
      <c r="C64" s="85" t="s">
        <v>1779</v>
      </c>
      <c r="D64" s="98" t="s">
        <v>137</v>
      </c>
      <c r="E64" s="85"/>
      <c r="F64" s="98" t="s">
        <v>1685</v>
      </c>
      <c r="G64" s="98" t="s">
        <v>180</v>
      </c>
      <c r="H64" s="95">
        <v>1565563</v>
      </c>
      <c r="I64" s="97">
        <v>719</v>
      </c>
      <c r="J64" s="85"/>
      <c r="K64" s="95">
        <v>53272.029029999998</v>
      </c>
      <c r="L64" s="96">
        <v>1.767583507533599E-3</v>
      </c>
      <c r="M64" s="96">
        <v>1.6430266020875731E-2</v>
      </c>
      <c r="N64" s="96">
        <v>1.9178882466235204E-3</v>
      </c>
    </row>
    <row r="65" spans="2:14">
      <c r="B65" s="88" t="s">
        <v>1780</v>
      </c>
      <c r="C65" s="85" t="s">
        <v>1781</v>
      </c>
      <c r="D65" s="98" t="s">
        <v>1508</v>
      </c>
      <c r="E65" s="85"/>
      <c r="F65" s="98" t="s">
        <v>1685</v>
      </c>
      <c r="G65" s="98" t="s">
        <v>177</v>
      </c>
      <c r="H65" s="95">
        <v>147268</v>
      </c>
      <c r="I65" s="97">
        <v>4427</v>
      </c>
      <c r="J65" s="85"/>
      <c r="K65" s="95">
        <v>23679.021430000001</v>
      </c>
      <c r="L65" s="96">
        <v>1.0433439603258945E-3</v>
      </c>
      <c r="M65" s="96">
        <v>7.3031312734460202E-3</v>
      </c>
      <c r="N65" s="96">
        <v>8.524870878593503E-4</v>
      </c>
    </row>
    <row r="66" spans="2:14">
      <c r="B66" s="88" t="s">
        <v>1782</v>
      </c>
      <c r="C66" s="85" t="s">
        <v>1783</v>
      </c>
      <c r="D66" s="98" t="s">
        <v>1493</v>
      </c>
      <c r="E66" s="85"/>
      <c r="F66" s="98" t="s">
        <v>1685</v>
      </c>
      <c r="G66" s="98" t="s">
        <v>177</v>
      </c>
      <c r="H66" s="95">
        <v>5472</v>
      </c>
      <c r="I66" s="97">
        <v>11180</v>
      </c>
      <c r="J66" s="85"/>
      <c r="K66" s="95">
        <v>2221.9471800000001</v>
      </c>
      <c r="L66" s="96">
        <v>7.5841995841995842E-5</v>
      </c>
      <c r="M66" s="96">
        <v>6.8529740496979627E-4</v>
      </c>
      <c r="N66" s="96">
        <v>7.9994069284285266E-5</v>
      </c>
    </row>
    <row r="67" spans="2:14">
      <c r="B67" s="88" t="s">
        <v>1784</v>
      </c>
      <c r="C67" s="85" t="s">
        <v>1785</v>
      </c>
      <c r="D67" s="98" t="s">
        <v>1508</v>
      </c>
      <c r="E67" s="85"/>
      <c r="F67" s="98" t="s">
        <v>1685</v>
      </c>
      <c r="G67" s="98" t="s">
        <v>177</v>
      </c>
      <c r="H67" s="95">
        <v>132260</v>
      </c>
      <c r="I67" s="97">
        <v>15309</v>
      </c>
      <c r="J67" s="85"/>
      <c r="K67" s="95">
        <v>73539.586110000004</v>
      </c>
      <c r="L67" s="96">
        <v>4.6801132342533616E-4</v>
      </c>
      <c r="M67" s="96">
        <v>2.2681226618418478E-2</v>
      </c>
      <c r="N67" s="96">
        <v>2.6475565213125375E-3</v>
      </c>
    </row>
    <row r="68" spans="2:14">
      <c r="B68" s="88" t="s">
        <v>1786</v>
      </c>
      <c r="C68" s="85" t="s">
        <v>1787</v>
      </c>
      <c r="D68" s="98" t="s">
        <v>137</v>
      </c>
      <c r="E68" s="85"/>
      <c r="F68" s="98" t="s">
        <v>1685</v>
      </c>
      <c r="G68" s="98" t="s">
        <v>177</v>
      </c>
      <c r="H68" s="95">
        <v>1268044</v>
      </c>
      <c r="I68" s="97">
        <v>666</v>
      </c>
      <c r="J68" s="85"/>
      <c r="K68" s="95">
        <v>30672.868480000001</v>
      </c>
      <c r="L68" s="96">
        <v>7.0643119777158772E-3</v>
      </c>
      <c r="M68" s="96">
        <v>9.4601876055054827E-3</v>
      </c>
      <c r="N68" s="96">
        <v>1.1042780802453143E-3</v>
      </c>
    </row>
    <row r="69" spans="2:14">
      <c r="B69" s="88" t="s">
        <v>1788</v>
      </c>
      <c r="C69" s="85" t="s">
        <v>1789</v>
      </c>
      <c r="D69" s="98" t="s">
        <v>1508</v>
      </c>
      <c r="E69" s="85"/>
      <c r="F69" s="98" t="s">
        <v>1685</v>
      </c>
      <c r="G69" s="98" t="s">
        <v>177</v>
      </c>
      <c r="H69" s="95">
        <v>31898</v>
      </c>
      <c r="I69" s="97">
        <v>21082</v>
      </c>
      <c r="J69" s="85"/>
      <c r="K69" s="95">
        <v>24424.242460000001</v>
      </c>
      <c r="L69" s="96">
        <v>2.4920312499999999E-3</v>
      </c>
      <c r="M69" s="96">
        <v>7.5329738379249474E-3</v>
      </c>
      <c r="N69" s="96">
        <v>8.7931637671126916E-4</v>
      </c>
    </row>
    <row r="70" spans="2:14">
      <c r="B70" s="88" t="s">
        <v>1790</v>
      </c>
      <c r="C70" s="85" t="s">
        <v>1791</v>
      </c>
      <c r="D70" s="98" t="s">
        <v>1508</v>
      </c>
      <c r="E70" s="85"/>
      <c r="F70" s="98" t="s">
        <v>1685</v>
      </c>
      <c r="G70" s="98" t="s">
        <v>177</v>
      </c>
      <c r="H70" s="95">
        <v>33689</v>
      </c>
      <c r="I70" s="97">
        <v>19958</v>
      </c>
      <c r="J70" s="85"/>
      <c r="K70" s="95">
        <v>24420.299050000001</v>
      </c>
      <c r="L70" s="96">
        <v>1.3395228628230616E-3</v>
      </c>
      <c r="M70" s="96">
        <v>7.53175760350495E-3</v>
      </c>
      <c r="N70" s="96">
        <v>8.7917440690406777E-4</v>
      </c>
    </row>
    <row r="71" spans="2:14">
      <c r="B71" s="88" t="s">
        <v>1792</v>
      </c>
      <c r="C71" s="85" t="s">
        <v>1793</v>
      </c>
      <c r="D71" s="98" t="s">
        <v>30</v>
      </c>
      <c r="E71" s="85"/>
      <c r="F71" s="98" t="s">
        <v>1685</v>
      </c>
      <c r="G71" s="98" t="s">
        <v>179</v>
      </c>
      <c r="H71" s="95">
        <v>202892</v>
      </c>
      <c r="I71" s="97">
        <v>5184</v>
      </c>
      <c r="J71" s="85"/>
      <c r="K71" s="95">
        <v>42894.186569999991</v>
      </c>
      <c r="L71" s="96">
        <v>6.4410158730158734E-2</v>
      </c>
      <c r="M71" s="96">
        <v>1.3229511038471796E-2</v>
      </c>
      <c r="N71" s="96">
        <v>1.5442673719965017E-3</v>
      </c>
    </row>
    <row r="72" spans="2:14">
      <c r="B72" s="88" t="s">
        <v>1794</v>
      </c>
      <c r="C72" s="85" t="s">
        <v>1795</v>
      </c>
      <c r="D72" s="98" t="s">
        <v>1493</v>
      </c>
      <c r="E72" s="85"/>
      <c r="F72" s="98" t="s">
        <v>1685</v>
      </c>
      <c r="G72" s="98" t="s">
        <v>177</v>
      </c>
      <c r="H72" s="95">
        <v>121157</v>
      </c>
      <c r="I72" s="97">
        <v>4710</v>
      </c>
      <c r="J72" s="85"/>
      <c r="K72" s="95">
        <v>20725.98875</v>
      </c>
      <c r="L72" s="96">
        <v>2.7442129105322765E-3</v>
      </c>
      <c r="M72" s="96">
        <v>6.3923510125061525E-3</v>
      </c>
      <c r="N72" s="96">
        <v>7.4617263406451316E-4</v>
      </c>
    </row>
    <row r="73" spans="2:14">
      <c r="B73" s="88" t="s">
        <v>1796</v>
      </c>
      <c r="C73" s="85" t="s">
        <v>1797</v>
      </c>
      <c r="D73" s="98" t="s">
        <v>30</v>
      </c>
      <c r="E73" s="85"/>
      <c r="F73" s="98" t="s">
        <v>1685</v>
      </c>
      <c r="G73" s="98" t="s">
        <v>179</v>
      </c>
      <c r="H73" s="95">
        <v>7758</v>
      </c>
      <c r="I73" s="97">
        <v>17844</v>
      </c>
      <c r="J73" s="85"/>
      <c r="K73" s="95">
        <v>5645.6052800000007</v>
      </c>
      <c r="L73" s="96">
        <v>4.0660377358490568E-2</v>
      </c>
      <c r="M73" s="96">
        <v>1.7412289017004357E-3</v>
      </c>
      <c r="N73" s="96">
        <v>2.0325187924586342E-4</v>
      </c>
    </row>
    <row r="74" spans="2:14">
      <c r="B74" s="88" t="s">
        <v>1798</v>
      </c>
      <c r="C74" s="85" t="s">
        <v>1799</v>
      </c>
      <c r="D74" s="98" t="s">
        <v>30</v>
      </c>
      <c r="E74" s="85"/>
      <c r="F74" s="98" t="s">
        <v>1685</v>
      </c>
      <c r="G74" s="98" t="s">
        <v>179</v>
      </c>
      <c r="H74" s="95">
        <v>75201</v>
      </c>
      <c r="I74" s="97">
        <v>4605.3</v>
      </c>
      <c r="J74" s="85"/>
      <c r="K74" s="95">
        <v>14123.751319999797</v>
      </c>
      <c r="L74" s="96">
        <v>8.6223077001572751E-3</v>
      </c>
      <c r="M74" s="96">
        <v>4.3560757047494689E-3</v>
      </c>
      <c r="N74" s="96">
        <v>5.0848028783748102E-4</v>
      </c>
    </row>
    <row r="75" spans="2:14">
      <c r="B75" s="88" t="s">
        <v>1800</v>
      </c>
      <c r="C75" s="85" t="s">
        <v>1801</v>
      </c>
      <c r="D75" s="98" t="s">
        <v>30</v>
      </c>
      <c r="E75" s="85"/>
      <c r="F75" s="98" t="s">
        <v>1685</v>
      </c>
      <c r="G75" s="98" t="s">
        <v>179</v>
      </c>
      <c r="H75" s="95">
        <v>148896</v>
      </c>
      <c r="I75" s="97">
        <v>9355.9</v>
      </c>
      <c r="J75" s="85"/>
      <c r="K75" s="95">
        <v>56811.613299999997</v>
      </c>
      <c r="L75" s="96">
        <v>3.9248723920907877E-2</v>
      </c>
      <c r="M75" s="96">
        <v>1.7521951699426788E-2</v>
      </c>
      <c r="N75" s="96">
        <v>2.0453196058747994E-3</v>
      </c>
    </row>
    <row r="76" spans="2:14">
      <c r="B76" s="88" t="s">
        <v>1802</v>
      </c>
      <c r="C76" s="85" t="s">
        <v>1803</v>
      </c>
      <c r="D76" s="98" t="s">
        <v>30</v>
      </c>
      <c r="E76" s="85"/>
      <c r="F76" s="98" t="s">
        <v>1685</v>
      </c>
      <c r="G76" s="98" t="s">
        <v>179</v>
      </c>
      <c r="H76" s="95">
        <v>121422</v>
      </c>
      <c r="I76" s="97">
        <v>5920</v>
      </c>
      <c r="J76" s="85"/>
      <c r="K76" s="95">
        <v>29314.845469999997</v>
      </c>
      <c r="L76" s="96">
        <v>3.3513428473248626E-2</v>
      </c>
      <c r="M76" s="96">
        <v>9.0413434254911426E-3</v>
      </c>
      <c r="N76" s="96">
        <v>1.0553868249853248E-3</v>
      </c>
    </row>
    <row r="77" spans="2:14">
      <c r="B77" s="88" t="s">
        <v>1804</v>
      </c>
      <c r="C77" s="85" t="s">
        <v>1805</v>
      </c>
      <c r="D77" s="98" t="s">
        <v>30</v>
      </c>
      <c r="E77" s="85"/>
      <c r="F77" s="98" t="s">
        <v>1685</v>
      </c>
      <c r="G77" s="98" t="s">
        <v>179</v>
      </c>
      <c r="H77" s="95">
        <v>401399</v>
      </c>
      <c r="I77" s="97">
        <v>1769.4</v>
      </c>
      <c r="J77" s="85"/>
      <c r="K77" s="95">
        <v>28964.819709999992</v>
      </c>
      <c r="L77" s="96">
        <v>1.5009228417543267E-2</v>
      </c>
      <c r="M77" s="96">
        <v>8.93338777867843E-3</v>
      </c>
      <c r="N77" s="96">
        <v>1.0427852721001994E-3</v>
      </c>
    </row>
    <row r="78" spans="2:14">
      <c r="B78" s="88" t="s">
        <v>1806</v>
      </c>
      <c r="C78" s="85" t="s">
        <v>1807</v>
      </c>
      <c r="D78" s="98" t="s">
        <v>1508</v>
      </c>
      <c r="E78" s="85"/>
      <c r="F78" s="98" t="s">
        <v>1685</v>
      </c>
      <c r="G78" s="98" t="s">
        <v>177</v>
      </c>
      <c r="H78" s="95">
        <v>30996</v>
      </c>
      <c r="I78" s="97">
        <v>10633</v>
      </c>
      <c r="J78" s="85"/>
      <c r="K78" s="95">
        <v>11970.3626</v>
      </c>
      <c r="L78" s="96">
        <v>4.1768310389914375E-3</v>
      </c>
      <c r="M78" s="96">
        <v>3.691923237494558E-3</v>
      </c>
      <c r="N78" s="96">
        <v>4.3095444563286925E-4</v>
      </c>
    </row>
    <row r="79" spans="2:14">
      <c r="B79" s="88" t="s">
        <v>1808</v>
      </c>
      <c r="C79" s="85" t="s">
        <v>1809</v>
      </c>
      <c r="D79" s="98" t="s">
        <v>1508</v>
      </c>
      <c r="E79" s="85"/>
      <c r="F79" s="98" t="s">
        <v>1685</v>
      </c>
      <c r="G79" s="98" t="s">
        <v>177</v>
      </c>
      <c r="H79" s="95">
        <v>172155.99999999997</v>
      </c>
      <c r="I79" s="97">
        <v>2773</v>
      </c>
      <c r="J79" s="85"/>
      <c r="K79" s="95">
        <v>17338.753510000297</v>
      </c>
      <c r="L79" s="96">
        <v>2.0253647058823526E-3</v>
      </c>
      <c r="M79" s="96">
        <v>5.3476531272962794E-3</v>
      </c>
      <c r="N79" s="96">
        <v>6.2422611215362381E-4</v>
      </c>
    </row>
    <row r="80" spans="2:14">
      <c r="B80" s="88" t="s">
        <v>1810</v>
      </c>
      <c r="C80" s="85" t="s">
        <v>1811</v>
      </c>
      <c r="D80" s="98" t="s">
        <v>137</v>
      </c>
      <c r="E80" s="85"/>
      <c r="F80" s="98" t="s">
        <v>1685</v>
      </c>
      <c r="G80" s="98" t="s">
        <v>177</v>
      </c>
      <c r="H80" s="95">
        <v>28773</v>
      </c>
      <c r="I80" s="97">
        <v>35173.5</v>
      </c>
      <c r="J80" s="85"/>
      <c r="K80" s="95">
        <v>36757.551249999997</v>
      </c>
      <c r="L80" s="96">
        <v>6.5546471179189519E-2</v>
      </c>
      <c r="M80" s="96">
        <v>1.1336837667162406E-2</v>
      </c>
      <c r="N80" s="96">
        <v>1.3233375337991457E-3</v>
      </c>
    </row>
    <row r="81" spans="2:14">
      <c r="B81" s="88" t="s">
        <v>1812</v>
      </c>
      <c r="C81" s="85" t="s">
        <v>1813</v>
      </c>
      <c r="D81" s="98" t="s">
        <v>137</v>
      </c>
      <c r="E81" s="85"/>
      <c r="F81" s="98" t="s">
        <v>1685</v>
      </c>
      <c r="G81" s="98" t="s">
        <v>177</v>
      </c>
      <c r="H81" s="95">
        <v>21538</v>
      </c>
      <c r="I81" s="97">
        <v>50972</v>
      </c>
      <c r="J81" s="85"/>
      <c r="K81" s="95">
        <v>39873.364869999998</v>
      </c>
      <c r="L81" s="96">
        <v>2.3129233437410232E-3</v>
      </c>
      <c r="M81" s="96">
        <v>1.2297823152044881E-2</v>
      </c>
      <c r="N81" s="96">
        <v>1.4355123923370519E-3</v>
      </c>
    </row>
    <row r="82" spans="2:14">
      <c r="B82" s="88" t="s">
        <v>1814</v>
      </c>
      <c r="C82" s="85" t="s">
        <v>1815</v>
      </c>
      <c r="D82" s="98" t="s">
        <v>30</v>
      </c>
      <c r="E82" s="85"/>
      <c r="F82" s="98" t="s">
        <v>1685</v>
      </c>
      <c r="G82" s="98" t="s">
        <v>179</v>
      </c>
      <c r="H82" s="95">
        <v>46399</v>
      </c>
      <c r="I82" s="97">
        <v>11336</v>
      </c>
      <c r="J82" s="85"/>
      <c r="K82" s="95">
        <v>21450.478190000002</v>
      </c>
      <c r="L82" s="96">
        <v>4.5267317073170735E-2</v>
      </c>
      <c r="M82" s="96">
        <v>6.6157994984238164E-3</v>
      </c>
      <c r="N82" s="96">
        <v>7.7225554862735764E-4</v>
      </c>
    </row>
    <row r="83" spans="2:14">
      <c r="B83" s="88" t="s">
        <v>1816</v>
      </c>
      <c r="C83" s="85" t="s">
        <v>1817</v>
      </c>
      <c r="D83" s="98" t="s">
        <v>1508</v>
      </c>
      <c r="E83" s="85"/>
      <c r="F83" s="98" t="s">
        <v>1685</v>
      </c>
      <c r="G83" s="98" t="s">
        <v>177</v>
      </c>
      <c r="H83" s="95">
        <v>14496</v>
      </c>
      <c r="I83" s="97">
        <v>9054</v>
      </c>
      <c r="J83" s="85"/>
      <c r="K83" s="95">
        <v>4766.8832000000002</v>
      </c>
      <c r="L83" s="96">
        <v>2.9553516819571867E-4</v>
      </c>
      <c r="M83" s="96">
        <v>1.4702116756682389E-3</v>
      </c>
      <c r="N83" s="96">
        <v>1.7161631401647247E-4</v>
      </c>
    </row>
    <row r="84" spans="2:14">
      <c r="B84" s="88" t="s">
        <v>1818</v>
      </c>
      <c r="C84" s="85" t="s">
        <v>1819</v>
      </c>
      <c r="D84" s="98" t="s">
        <v>30</v>
      </c>
      <c r="E84" s="85"/>
      <c r="F84" s="98" t="s">
        <v>1685</v>
      </c>
      <c r="G84" s="98" t="s">
        <v>179</v>
      </c>
      <c r="H84" s="95">
        <v>41926</v>
      </c>
      <c r="I84" s="97">
        <v>9340</v>
      </c>
      <c r="J84" s="85"/>
      <c r="K84" s="95">
        <v>15969.77607</v>
      </c>
      <c r="L84" s="96">
        <v>3.14276783351711E-2</v>
      </c>
      <c r="M84" s="96">
        <v>4.9254303600141163E-3</v>
      </c>
      <c r="N84" s="96">
        <v>5.7494047783714683E-4</v>
      </c>
    </row>
    <row r="85" spans="2:14">
      <c r="B85" s="88" t="s">
        <v>1820</v>
      </c>
      <c r="C85" s="85" t="s">
        <v>1821</v>
      </c>
      <c r="D85" s="98" t="s">
        <v>1508</v>
      </c>
      <c r="E85" s="85"/>
      <c r="F85" s="98" t="s">
        <v>1685</v>
      </c>
      <c r="G85" s="98" t="s">
        <v>177</v>
      </c>
      <c r="H85" s="95">
        <v>370835</v>
      </c>
      <c r="I85" s="97">
        <v>5817</v>
      </c>
      <c r="J85" s="85"/>
      <c r="K85" s="95">
        <v>78347.586120000007</v>
      </c>
      <c r="L85" s="96">
        <v>2.29869475223054E-3</v>
      </c>
      <c r="M85" s="96">
        <v>2.4164119623079263E-2</v>
      </c>
      <c r="N85" s="96">
        <v>2.8206531139681672E-3</v>
      </c>
    </row>
    <row r="86" spans="2:14">
      <c r="B86" s="88" t="s">
        <v>1822</v>
      </c>
      <c r="C86" s="85" t="s">
        <v>1823</v>
      </c>
      <c r="D86" s="98" t="s">
        <v>149</v>
      </c>
      <c r="E86" s="85"/>
      <c r="F86" s="98" t="s">
        <v>1685</v>
      </c>
      <c r="G86" s="98" t="s">
        <v>181</v>
      </c>
      <c r="H86" s="95">
        <v>284326</v>
      </c>
      <c r="I86" s="97">
        <v>7920</v>
      </c>
      <c r="J86" s="85"/>
      <c r="K86" s="95">
        <v>57938.155340000005</v>
      </c>
      <c r="L86" s="96">
        <v>6.707877531915536E-3</v>
      </c>
      <c r="M86" s="96">
        <v>1.7869402054480406E-2</v>
      </c>
      <c r="N86" s="96">
        <v>2.0858771325390564E-3</v>
      </c>
    </row>
    <row r="87" spans="2:14">
      <c r="B87" s="88" t="s">
        <v>1824</v>
      </c>
      <c r="C87" s="85" t="s">
        <v>1825</v>
      </c>
      <c r="D87" s="98" t="s">
        <v>137</v>
      </c>
      <c r="E87" s="85"/>
      <c r="F87" s="98" t="s">
        <v>1685</v>
      </c>
      <c r="G87" s="98" t="s">
        <v>180</v>
      </c>
      <c r="H87" s="95">
        <v>339400</v>
      </c>
      <c r="I87" s="97">
        <v>3025.75</v>
      </c>
      <c r="J87" s="95">
        <v>239.04935</v>
      </c>
      <c r="K87" s="95">
        <v>48839.990490000004</v>
      </c>
      <c r="L87" s="96">
        <v>8.6071243354141069E-3</v>
      </c>
      <c r="M87" s="96">
        <v>1.5063327806715248E-2</v>
      </c>
      <c r="N87" s="96">
        <v>1.7583269387622859E-3</v>
      </c>
    </row>
    <row r="88" spans="2:14">
      <c r="B88" s="88" t="s">
        <v>1826</v>
      </c>
      <c r="C88" s="85" t="s">
        <v>1827</v>
      </c>
      <c r="D88" s="98" t="s">
        <v>1508</v>
      </c>
      <c r="E88" s="85"/>
      <c r="F88" s="98" t="s">
        <v>1685</v>
      </c>
      <c r="G88" s="98" t="s">
        <v>177</v>
      </c>
      <c r="H88" s="95">
        <v>119592</v>
      </c>
      <c r="I88" s="97">
        <v>20063</v>
      </c>
      <c r="J88" s="85"/>
      <c r="K88" s="95">
        <v>87145.274430000005</v>
      </c>
      <c r="L88" s="96">
        <v>1.236402730957982E-3</v>
      </c>
      <c r="M88" s="96">
        <v>2.6877520293826132E-2</v>
      </c>
      <c r="N88" s="96">
        <v>3.1373856153283867E-3</v>
      </c>
    </row>
    <row r="89" spans="2:14">
      <c r="B89" s="88" t="s">
        <v>1828</v>
      </c>
      <c r="C89" s="85" t="s">
        <v>1829</v>
      </c>
      <c r="D89" s="98" t="s">
        <v>137</v>
      </c>
      <c r="E89" s="85"/>
      <c r="F89" s="98" t="s">
        <v>1685</v>
      </c>
      <c r="G89" s="98" t="s">
        <v>177</v>
      </c>
      <c r="H89" s="95">
        <v>78856</v>
      </c>
      <c r="I89" s="97">
        <v>5364.25</v>
      </c>
      <c r="J89" s="95">
        <v>67.222110000000001</v>
      </c>
      <c r="K89" s="95">
        <v>15430.7019</v>
      </c>
      <c r="L89" s="96">
        <v>1.8898667180460401E-4</v>
      </c>
      <c r="M89" s="96">
        <v>4.7591680234867258E-3</v>
      </c>
      <c r="N89" s="96">
        <v>5.5553284434680045E-4</v>
      </c>
    </row>
    <row r="90" spans="2:14">
      <c r="B90" s="88" t="s">
        <v>1830</v>
      </c>
      <c r="C90" s="85" t="s">
        <v>1831</v>
      </c>
      <c r="D90" s="98" t="s">
        <v>137</v>
      </c>
      <c r="E90" s="85"/>
      <c r="F90" s="98" t="s">
        <v>1685</v>
      </c>
      <c r="G90" s="98" t="s">
        <v>177</v>
      </c>
      <c r="H90" s="95">
        <v>490711</v>
      </c>
      <c r="I90" s="97">
        <v>1812</v>
      </c>
      <c r="J90" s="85"/>
      <c r="K90" s="95">
        <v>32294.593820000002</v>
      </c>
      <c r="L90" s="96">
        <v>7.7345533068532884E-3</v>
      </c>
      <c r="M90" s="96">
        <v>9.9603633869458676E-3</v>
      </c>
      <c r="N90" s="96">
        <v>1.1626630906432847E-3</v>
      </c>
    </row>
    <row r="91" spans="2:14">
      <c r="B91" s="88" t="s">
        <v>1832</v>
      </c>
      <c r="C91" s="85" t="s">
        <v>1833</v>
      </c>
      <c r="D91" s="98" t="s">
        <v>1508</v>
      </c>
      <c r="E91" s="85"/>
      <c r="F91" s="98" t="s">
        <v>1685</v>
      </c>
      <c r="G91" s="98" t="s">
        <v>177</v>
      </c>
      <c r="H91" s="95">
        <v>195111</v>
      </c>
      <c r="I91" s="97">
        <v>2271</v>
      </c>
      <c r="J91" s="85"/>
      <c r="K91" s="95">
        <v>16093.28599</v>
      </c>
      <c r="L91" s="96">
        <v>3.787974683544304E-2</v>
      </c>
      <c r="M91" s="96">
        <v>4.9635235372173783E-3</v>
      </c>
      <c r="N91" s="96">
        <v>5.7938705567963929E-4</v>
      </c>
    </row>
    <row r="92" spans="2:14">
      <c r="B92" s="84"/>
      <c r="C92" s="85"/>
      <c r="D92" s="85"/>
      <c r="E92" s="85"/>
      <c r="F92" s="85"/>
      <c r="G92" s="85"/>
      <c r="H92" s="95"/>
      <c r="I92" s="97"/>
      <c r="J92" s="85"/>
      <c r="K92" s="85"/>
      <c r="L92" s="85"/>
      <c r="M92" s="96"/>
      <c r="N92" s="85"/>
    </row>
    <row r="93" spans="2:14">
      <c r="B93" s="103" t="s">
        <v>76</v>
      </c>
      <c r="C93" s="83"/>
      <c r="D93" s="83"/>
      <c r="E93" s="83"/>
      <c r="F93" s="83"/>
      <c r="G93" s="83"/>
      <c r="H93" s="92"/>
      <c r="I93" s="94"/>
      <c r="J93" s="83"/>
      <c r="K93" s="92">
        <v>191708.26016000001</v>
      </c>
      <c r="L93" s="83"/>
      <c r="M93" s="93">
        <v>5.9127046034875848E-2</v>
      </c>
      <c r="N93" s="93">
        <v>6.9018399643545197E-3</v>
      </c>
    </row>
    <row r="94" spans="2:14">
      <c r="B94" s="88" t="s">
        <v>1834</v>
      </c>
      <c r="C94" s="85" t="s">
        <v>1835</v>
      </c>
      <c r="D94" s="98" t="s">
        <v>137</v>
      </c>
      <c r="E94" s="85"/>
      <c r="F94" s="98" t="s">
        <v>1705</v>
      </c>
      <c r="G94" s="98" t="s">
        <v>177</v>
      </c>
      <c r="H94" s="95">
        <v>93991.999999999985</v>
      </c>
      <c r="I94" s="97">
        <v>6927</v>
      </c>
      <c r="J94" s="85"/>
      <c r="K94" s="95">
        <v>23647.319449999999</v>
      </c>
      <c r="L94" s="96">
        <v>1.8285587643073311E-3</v>
      </c>
      <c r="M94" s="96">
        <v>7.2933536852018187E-3</v>
      </c>
      <c r="N94" s="96">
        <v>8.513457599252771E-4</v>
      </c>
    </row>
    <row r="95" spans="2:14">
      <c r="B95" s="88" t="s">
        <v>1836</v>
      </c>
      <c r="C95" s="85" t="s">
        <v>1837</v>
      </c>
      <c r="D95" s="98" t="s">
        <v>1508</v>
      </c>
      <c r="E95" s="85"/>
      <c r="F95" s="98" t="s">
        <v>1705</v>
      </c>
      <c r="G95" s="98" t="s">
        <v>177</v>
      </c>
      <c r="H95" s="95">
        <v>580144</v>
      </c>
      <c r="I95" s="97">
        <v>7976</v>
      </c>
      <c r="J95" s="85"/>
      <c r="K95" s="95">
        <v>168060.94071</v>
      </c>
      <c r="L95" s="96">
        <v>1.917445050873584E-3</v>
      </c>
      <c r="M95" s="96">
        <v>5.1833692349674027E-2</v>
      </c>
      <c r="N95" s="96">
        <v>6.0504942044292418E-3</v>
      </c>
    </row>
    <row r="96" spans="2:14">
      <c r="B96" s="150"/>
      <c r="C96" s="150"/>
      <c r="D96" s="151"/>
      <c r="E96" s="151"/>
      <c r="F96" s="151"/>
      <c r="G96" s="151"/>
      <c r="H96" s="151"/>
      <c r="I96" s="151"/>
      <c r="J96" s="151"/>
      <c r="K96" s="151"/>
      <c r="L96" s="151"/>
      <c r="M96" s="151"/>
      <c r="N96" s="151"/>
    </row>
    <row r="97" spans="2:7">
      <c r="D97" s="1"/>
      <c r="E97" s="1"/>
      <c r="F97" s="1"/>
      <c r="G97" s="1"/>
    </row>
    <row r="98" spans="2:7">
      <c r="D98" s="1"/>
      <c r="E98" s="1"/>
      <c r="F98" s="1"/>
      <c r="G98" s="1"/>
    </row>
    <row r="99" spans="2:7">
      <c r="B99" s="100" t="s">
        <v>271</v>
      </c>
      <c r="D99" s="1"/>
      <c r="E99" s="1"/>
      <c r="F99" s="1"/>
      <c r="G99" s="1"/>
    </row>
    <row r="100" spans="2:7">
      <c r="B100" s="100" t="s">
        <v>126</v>
      </c>
      <c r="D100" s="1"/>
      <c r="E100" s="1"/>
      <c r="F100" s="1"/>
      <c r="G100" s="1"/>
    </row>
    <row r="101" spans="2:7">
      <c r="B101" s="100" t="s">
        <v>253</v>
      </c>
      <c r="D101" s="1"/>
      <c r="E101" s="1"/>
      <c r="F101" s="1"/>
      <c r="G101" s="1"/>
    </row>
    <row r="102" spans="2:7">
      <c r="B102" s="100" t="s">
        <v>261</v>
      </c>
      <c r="D102" s="1"/>
      <c r="E102" s="1"/>
      <c r="F102" s="1"/>
      <c r="G102" s="1"/>
    </row>
    <row r="103" spans="2:7">
      <c r="B103" s="100" t="s">
        <v>269</v>
      </c>
      <c r="D103" s="1"/>
      <c r="E103" s="1"/>
      <c r="F103" s="1"/>
      <c r="G103" s="1"/>
    </row>
    <row r="104" spans="2:7">
      <c r="D104" s="1"/>
      <c r="E104" s="1"/>
      <c r="F104" s="1"/>
      <c r="G104" s="1"/>
    </row>
    <row r="105" spans="2:7">
      <c r="D105" s="1"/>
      <c r="E105" s="1"/>
      <c r="F105" s="1"/>
      <c r="G105" s="1"/>
    </row>
    <row r="106" spans="2:7">
      <c r="D106" s="1"/>
      <c r="E106" s="1"/>
      <c r="F106" s="1"/>
      <c r="G106" s="1"/>
    </row>
    <row r="107" spans="2:7">
      <c r="D107" s="1"/>
      <c r="E107" s="1"/>
      <c r="F107" s="1"/>
      <c r="G107" s="1"/>
    </row>
    <row r="108" spans="2:7">
      <c r="D108" s="1"/>
      <c r="E108" s="1"/>
      <c r="F108" s="1"/>
      <c r="G108" s="1"/>
    </row>
    <row r="109" spans="2:7">
      <c r="D109" s="1"/>
      <c r="E109" s="1"/>
      <c r="F109" s="1"/>
      <c r="G109" s="1"/>
    </row>
    <row r="110" spans="2:7">
      <c r="D110" s="1"/>
      <c r="E110" s="1"/>
      <c r="F110" s="1"/>
      <c r="G110" s="1"/>
    </row>
    <row r="111" spans="2:7">
      <c r="D111" s="1"/>
      <c r="E111" s="1"/>
      <c r="F111" s="1"/>
      <c r="G111" s="1"/>
    </row>
    <row r="112" spans="2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AG49:AG1048576 K1:AF1048576 AH1:XFD1048576 AG1:AG43 B45:B98 B100:B1048576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7.570312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.28515625" style="1" bestFit="1" customWidth="1"/>
    <col min="10" max="10" width="13.140625" style="1" bestFit="1" customWidth="1"/>
    <col min="11" max="11" width="11.85546875" style="1" bestFit="1" customWidth="1"/>
    <col min="12" max="12" width="13.140625" style="1" bestFit="1" customWidth="1"/>
    <col min="13" max="13" width="8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193</v>
      </c>
      <c r="C1" s="79" t="s" vm="1">
        <v>272</v>
      </c>
    </row>
    <row r="2" spans="2:65">
      <c r="B2" s="57" t="s">
        <v>192</v>
      </c>
      <c r="C2" s="79" t="s">
        <v>273</v>
      </c>
    </row>
    <row r="3" spans="2:65">
      <c r="B3" s="57" t="s">
        <v>194</v>
      </c>
      <c r="C3" s="79" t="s">
        <v>274</v>
      </c>
    </row>
    <row r="4" spans="2:65">
      <c r="B4" s="57" t="s">
        <v>195</v>
      </c>
      <c r="C4" s="79">
        <v>17013</v>
      </c>
    </row>
    <row r="6" spans="2:65" ht="26.25" customHeight="1">
      <c r="B6" s="144" t="s">
        <v>223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6"/>
    </row>
    <row r="7" spans="2:65" ht="26.25" customHeight="1">
      <c r="B7" s="144" t="s">
        <v>105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6"/>
      <c r="BM7" s="3"/>
    </row>
    <row r="8" spans="2:65" s="3" customFormat="1" ht="78.75">
      <c r="B8" s="23" t="s">
        <v>129</v>
      </c>
      <c r="C8" s="31" t="s">
        <v>51</v>
      </c>
      <c r="D8" s="31" t="s">
        <v>133</v>
      </c>
      <c r="E8" s="31" t="s">
        <v>131</v>
      </c>
      <c r="F8" s="31" t="s">
        <v>71</v>
      </c>
      <c r="G8" s="31" t="s">
        <v>15</v>
      </c>
      <c r="H8" s="31" t="s">
        <v>72</v>
      </c>
      <c r="I8" s="31" t="s">
        <v>115</v>
      </c>
      <c r="J8" s="31" t="s">
        <v>255</v>
      </c>
      <c r="K8" s="31" t="s">
        <v>254</v>
      </c>
      <c r="L8" s="31" t="s">
        <v>68</v>
      </c>
      <c r="M8" s="31" t="s">
        <v>65</v>
      </c>
      <c r="N8" s="31" t="s">
        <v>196</v>
      </c>
      <c r="O8" s="21" t="s">
        <v>198</v>
      </c>
      <c r="P8" s="1"/>
      <c r="Q8" s="1"/>
      <c r="BH8" s="1"/>
      <c r="BI8" s="1"/>
    </row>
    <row r="9" spans="2:65" s="3" customFormat="1" ht="20.25">
      <c r="B9" s="16"/>
      <c r="C9" s="17"/>
      <c r="D9" s="17"/>
      <c r="E9" s="17"/>
      <c r="F9" s="17"/>
      <c r="G9" s="17"/>
      <c r="H9" s="17"/>
      <c r="I9" s="17"/>
      <c r="J9" s="33" t="s">
        <v>262</v>
      </c>
      <c r="K9" s="33"/>
      <c r="L9" s="33" t="s">
        <v>258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80" t="s">
        <v>35</v>
      </c>
      <c r="C11" s="81"/>
      <c r="D11" s="81"/>
      <c r="E11" s="81"/>
      <c r="F11" s="81"/>
      <c r="G11" s="81"/>
      <c r="H11" s="81"/>
      <c r="I11" s="81"/>
      <c r="J11" s="89"/>
      <c r="K11" s="91"/>
      <c r="L11" s="89">
        <v>1843179.44652</v>
      </c>
      <c r="M11" s="81"/>
      <c r="N11" s="90">
        <v>1</v>
      </c>
      <c r="O11" s="90">
        <v>6.6357753989584684E-2</v>
      </c>
      <c r="P11" s="5"/>
      <c r="BG11" s="1"/>
      <c r="BH11" s="3"/>
      <c r="BI11" s="1"/>
      <c r="BM11" s="1"/>
    </row>
    <row r="12" spans="2:65" s="4" customFormat="1" ht="18" customHeight="1">
      <c r="B12" s="82" t="s">
        <v>248</v>
      </c>
      <c r="C12" s="83"/>
      <c r="D12" s="83"/>
      <c r="E12" s="83"/>
      <c r="F12" s="83"/>
      <c r="G12" s="83"/>
      <c r="H12" s="83"/>
      <c r="I12" s="83"/>
      <c r="J12" s="92"/>
      <c r="K12" s="94"/>
      <c r="L12" s="92">
        <v>1843179.4465199998</v>
      </c>
      <c r="M12" s="83"/>
      <c r="N12" s="93">
        <v>0.99999999999999989</v>
      </c>
      <c r="O12" s="93">
        <v>6.6357753989584684E-2</v>
      </c>
      <c r="P12" s="5"/>
      <c r="BG12" s="1"/>
      <c r="BH12" s="3"/>
      <c r="BI12" s="1"/>
      <c r="BM12" s="1"/>
    </row>
    <row r="13" spans="2:65">
      <c r="B13" s="103" t="s">
        <v>57</v>
      </c>
      <c r="C13" s="83"/>
      <c r="D13" s="83"/>
      <c r="E13" s="83"/>
      <c r="F13" s="83"/>
      <c r="G13" s="83"/>
      <c r="H13" s="83"/>
      <c r="I13" s="83"/>
      <c r="J13" s="92"/>
      <c r="K13" s="94"/>
      <c r="L13" s="92">
        <v>1168684.1573899998</v>
      </c>
      <c r="M13" s="83"/>
      <c r="N13" s="93">
        <v>0.63405880506997003</v>
      </c>
      <c r="O13" s="93">
        <v>4.2074718201763103E-2</v>
      </c>
      <c r="BH13" s="3"/>
    </row>
    <row r="14" spans="2:65" ht="20.25">
      <c r="B14" s="88" t="s">
        <v>1838</v>
      </c>
      <c r="C14" s="85" t="s">
        <v>1839</v>
      </c>
      <c r="D14" s="98" t="s">
        <v>30</v>
      </c>
      <c r="E14" s="85"/>
      <c r="F14" s="98" t="s">
        <v>1705</v>
      </c>
      <c r="G14" s="85" t="s">
        <v>1840</v>
      </c>
      <c r="H14" s="85" t="s">
        <v>951</v>
      </c>
      <c r="I14" s="98" t="s">
        <v>180</v>
      </c>
      <c r="J14" s="95">
        <v>16072.85</v>
      </c>
      <c r="K14" s="97">
        <v>111909</v>
      </c>
      <c r="L14" s="95">
        <v>85125.113920000003</v>
      </c>
      <c r="M14" s="96">
        <v>3.9969956149108352E-2</v>
      </c>
      <c r="N14" s="96">
        <v>4.6183845029695719E-2</v>
      </c>
      <c r="O14" s="96">
        <v>3.0646562267736522E-3</v>
      </c>
      <c r="BH14" s="4"/>
    </row>
    <row r="15" spans="2:65">
      <c r="B15" s="88" t="s">
        <v>1841</v>
      </c>
      <c r="C15" s="85" t="s">
        <v>1842</v>
      </c>
      <c r="D15" s="98" t="s">
        <v>30</v>
      </c>
      <c r="E15" s="85"/>
      <c r="F15" s="98" t="s">
        <v>1705</v>
      </c>
      <c r="G15" s="85" t="s">
        <v>990</v>
      </c>
      <c r="H15" s="85" t="s">
        <v>951</v>
      </c>
      <c r="I15" s="98" t="s">
        <v>177</v>
      </c>
      <c r="J15" s="95">
        <v>86793.59</v>
      </c>
      <c r="K15" s="97">
        <v>11489</v>
      </c>
      <c r="L15" s="95">
        <v>36217.272549999994</v>
      </c>
      <c r="M15" s="96">
        <v>1.6817235712890233E-2</v>
      </c>
      <c r="N15" s="96">
        <v>1.964934701196876E-2</v>
      </c>
      <c r="O15" s="96">
        <v>1.303886535076204E-3</v>
      </c>
    </row>
    <row r="16" spans="2:65">
      <c r="B16" s="88" t="s">
        <v>1843</v>
      </c>
      <c r="C16" s="85" t="s">
        <v>1844</v>
      </c>
      <c r="D16" s="98" t="s">
        <v>30</v>
      </c>
      <c r="E16" s="85"/>
      <c r="F16" s="98" t="s">
        <v>1705</v>
      </c>
      <c r="G16" s="85" t="s">
        <v>1001</v>
      </c>
      <c r="H16" s="85" t="s">
        <v>951</v>
      </c>
      <c r="I16" s="98" t="s">
        <v>179</v>
      </c>
      <c r="J16" s="95">
        <v>11986.3</v>
      </c>
      <c r="K16" s="97">
        <v>96999</v>
      </c>
      <c r="L16" s="95">
        <v>47415.563990000002</v>
      </c>
      <c r="M16" s="96">
        <v>4.5377190840848389E-2</v>
      </c>
      <c r="N16" s="96">
        <v>2.5724876695821762E-2</v>
      </c>
      <c r="O16" s="96">
        <v>1.7070450391937408E-3</v>
      </c>
    </row>
    <row r="17" spans="2:15">
      <c r="B17" s="88" t="s">
        <v>1845</v>
      </c>
      <c r="C17" s="85" t="s">
        <v>1846</v>
      </c>
      <c r="D17" s="98" t="s">
        <v>30</v>
      </c>
      <c r="E17" s="85"/>
      <c r="F17" s="98" t="s">
        <v>1705</v>
      </c>
      <c r="G17" s="85" t="s">
        <v>1105</v>
      </c>
      <c r="H17" s="85" t="s">
        <v>951</v>
      </c>
      <c r="I17" s="98" t="s">
        <v>177</v>
      </c>
      <c r="J17" s="95">
        <v>815</v>
      </c>
      <c r="K17" s="97">
        <v>1019688</v>
      </c>
      <c r="L17" s="95">
        <v>30183.580550000002</v>
      </c>
      <c r="M17" s="96">
        <v>5.8678025052160332E-3</v>
      </c>
      <c r="N17" s="96">
        <v>1.6375823095785853E-2</v>
      </c>
      <c r="O17" s="96">
        <v>1.0866628403671168E-3</v>
      </c>
    </row>
    <row r="18" spans="2:15">
      <c r="B18" s="88" t="s">
        <v>1847</v>
      </c>
      <c r="C18" s="85" t="s">
        <v>1848</v>
      </c>
      <c r="D18" s="98" t="s">
        <v>30</v>
      </c>
      <c r="E18" s="85"/>
      <c r="F18" s="98" t="s">
        <v>1705</v>
      </c>
      <c r="G18" s="85" t="s">
        <v>1105</v>
      </c>
      <c r="H18" s="85" t="s">
        <v>951</v>
      </c>
      <c r="I18" s="98" t="s">
        <v>177</v>
      </c>
      <c r="J18" s="95">
        <v>10908.95</v>
      </c>
      <c r="K18" s="97">
        <v>187948.06</v>
      </c>
      <c r="L18" s="95">
        <v>74467.476720000006</v>
      </c>
      <c r="M18" s="96">
        <v>3.6501988944749209E-2</v>
      </c>
      <c r="N18" s="96">
        <v>4.0401642314641543E-2</v>
      </c>
      <c r="O18" s="96">
        <v>2.6809622414901784E-3</v>
      </c>
    </row>
    <row r="19" spans="2:15">
      <c r="B19" s="88" t="s">
        <v>1849</v>
      </c>
      <c r="C19" s="85" t="s">
        <v>1850</v>
      </c>
      <c r="D19" s="98" t="s">
        <v>30</v>
      </c>
      <c r="E19" s="85"/>
      <c r="F19" s="98" t="s">
        <v>1705</v>
      </c>
      <c r="G19" s="85" t="s">
        <v>960</v>
      </c>
      <c r="H19" s="85" t="s">
        <v>951</v>
      </c>
      <c r="I19" s="98" t="s">
        <v>179</v>
      </c>
      <c r="J19" s="95">
        <v>25618.959999999999</v>
      </c>
      <c r="K19" s="97">
        <v>25248</v>
      </c>
      <c r="L19" s="95">
        <v>26378.923309999998</v>
      </c>
      <c r="M19" s="96">
        <v>2.1819893142045721E-3</v>
      </c>
      <c r="N19" s="96">
        <v>1.4311641419290189E-2</v>
      </c>
      <c r="O19" s="96">
        <v>9.4968838048840908E-4</v>
      </c>
    </row>
    <row r="20" spans="2:15">
      <c r="B20" s="88" t="s">
        <v>1851</v>
      </c>
      <c r="C20" s="85" t="s">
        <v>1852</v>
      </c>
      <c r="D20" s="98" t="s">
        <v>30</v>
      </c>
      <c r="E20" s="85"/>
      <c r="F20" s="98" t="s">
        <v>1705</v>
      </c>
      <c r="G20" s="85" t="s">
        <v>1186</v>
      </c>
      <c r="H20" s="85" t="s">
        <v>956</v>
      </c>
      <c r="I20" s="98" t="s">
        <v>177</v>
      </c>
      <c r="J20" s="95">
        <v>13933.66</v>
      </c>
      <c r="K20" s="97">
        <v>129682</v>
      </c>
      <c r="L20" s="95">
        <v>65628.243350000004</v>
      </c>
      <c r="M20" s="96">
        <v>2.851961230702727E-3</v>
      </c>
      <c r="N20" s="96">
        <v>3.5605997817471799E-2</v>
      </c>
      <c r="O20" s="96">
        <v>2.3627340437254833E-3</v>
      </c>
    </row>
    <row r="21" spans="2:15">
      <c r="B21" s="88" t="s">
        <v>1853</v>
      </c>
      <c r="C21" s="85" t="s">
        <v>1854</v>
      </c>
      <c r="D21" s="98" t="s">
        <v>30</v>
      </c>
      <c r="E21" s="85"/>
      <c r="F21" s="98" t="s">
        <v>1705</v>
      </c>
      <c r="G21" s="85" t="s">
        <v>1186</v>
      </c>
      <c r="H21" s="85" t="s">
        <v>951</v>
      </c>
      <c r="I21" s="98" t="s">
        <v>177</v>
      </c>
      <c r="J21" s="95">
        <v>1066000</v>
      </c>
      <c r="K21" s="97">
        <v>1360</v>
      </c>
      <c r="L21" s="95">
        <v>52655.283200000005</v>
      </c>
      <c r="M21" s="96">
        <v>4.4560710802597492E-3</v>
      </c>
      <c r="N21" s="96">
        <v>2.8567638001506249E-2</v>
      </c>
      <c r="O21" s="96">
        <v>1.8956842945674623E-3</v>
      </c>
    </row>
    <row r="22" spans="2:15">
      <c r="B22" s="88" t="s">
        <v>1855</v>
      </c>
      <c r="C22" s="85" t="s">
        <v>1856</v>
      </c>
      <c r="D22" s="98" t="s">
        <v>30</v>
      </c>
      <c r="E22" s="85"/>
      <c r="F22" s="98" t="s">
        <v>1705</v>
      </c>
      <c r="G22" s="85" t="s">
        <v>1186</v>
      </c>
      <c r="H22" s="85" t="s">
        <v>951</v>
      </c>
      <c r="I22" s="98" t="s">
        <v>177</v>
      </c>
      <c r="J22" s="95">
        <v>130852.32</v>
      </c>
      <c r="K22" s="97">
        <v>12658.46</v>
      </c>
      <c r="L22" s="95">
        <v>60160.043359999996</v>
      </c>
      <c r="M22" s="96">
        <v>1.6653653447757124E-2</v>
      </c>
      <c r="N22" s="96">
        <v>3.2639276373000292E-2</v>
      </c>
      <c r="O22" s="96">
        <v>2.1658690719576178E-3</v>
      </c>
    </row>
    <row r="23" spans="2:15">
      <c r="B23" s="88" t="s">
        <v>1857</v>
      </c>
      <c r="C23" s="85" t="s">
        <v>1858</v>
      </c>
      <c r="D23" s="98" t="s">
        <v>30</v>
      </c>
      <c r="E23" s="85"/>
      <c r="F23" s="98" t="s">
        <v>1705</v>
      </c>
      <c r="G23" s="85" t="s">
        <v>1186</v>
      </c>
      <c r="H23" s="85" t="s">
        <v>951</v>
      </c>
      <c r="I23" s="98" t="s">
        <v>177</v>
      </c>
      <c r="J23" s="95">
        <v>1506.86</v>
      </c>
      <c r="K23" s="97">
        <v>1162573</v>
      </c>
      <c r="L23" s="95">
        <v>63626.469229999995</v>
      </c>
      <c r="M23" s="96">
        <v>4.8758217612578777E-3</v>
      </c>
      <c r="N23" s="96">
        <v>3.4519953740873917E-2</v>
      </c>
      <c r="O23" s="96">
        <v>2.2906665980687553E-3</v>
      </c>
    </row>
    <row r="24" spans="2:15">
      <c r="B24" s="88" t="s">
        <v>1859</v>
      </c>
      <c r="C24" s="85" t="s">
        <v>1860</v>
      </c>
      <c r="D24" s="98" t="s">
        <v>30</v>
      </c>
      <c r="E24" s="85"/>
      <c r="F24" s="98" t="s">
        <v>1705</v>
      </c>
      <c r="G24" s="85" t="s">
        <v>1193</v>
      </c>
      <c r="H24" s="85" t="s">
        <v>951</v>
      </c>
      <c r="I24" s="98" t="s">
        <v>179</v>
      </c>
      <c r="J24" s="95">
        <v>114428.56</v>
      </c>
      <c r="K24" s="97">
        <v>14982</v>
      </c>
      <c r="L24" s="95">
        <v>69915.383749999994</v>
      </c>
      <c r="M24" s="96">
        <v>3.0968828393353855E-3</v>
      </c>
      <c r="N24" s="96">
        <v>3.7931946280110256E-2</v>
      </c>
      <c r="O24" s="96">
        <v>2.5170787596016987E-3</v>
      </c>
    </row>
    <row r="25" spans="2:15">
      <c r="B25" s="88" t="s">
        <v>1861</v>
      </c>
      <c r="C25" s="85" t="s">
        <v>1862</v>
      </c>
      <c r="D25" s="98" t="s">
        <v>30</v>
      </c>
      <c r="E25" s="85"/>
      <c r="F25" s="98" t="s">
        <v>1705</v>
      </c>
      <c r="G25" s="85" t="s">
        <v>1193</v>
      </c>
      <c r="H25" s="85" t="s">
        <v>951</v>
      </c>
      <c r="I25" s="98" t="s">
        <v>179</v>
      </c>
      <c r="J25" s="95">
        <v>9400.83</v>
      </c>
      <c r="K25" s="97">
        <v>188076</v>
      </c>
      <c r="L25" s="95">
        <v>72105.451249999998</v>
      </c>
      <c r="M25" s="96">
        <v>2.9741867951723018E-2</v>
      </c>
      <c r="N25" s="96">
        <v>3.91201471924712E-2</v>
      </c>
      <c r="O25" s="96">
        <v>2.595925103434346E-3</v>
      </c>
    </row>
    <row r="26" spans="2:15">
      <c r="B26" s="88" t="s">
        <v>1863</v>
      </c>
      <c r="C26" s="85" t="s">
        <v>1864</v>
      </c>
      <c r="D26" s="98" t="s">
        <v>30</v>
      </c>
      <c r="E26" s="85"/>
      <c r="F26" s="98" t="s">
        <v>1705</v>
      </c>
      <c r="G26" s="85" t="s">
        <v>1193</v>
      </c>
      <c r="H26" s="85" t="s">
        <v>951</v>
      </c>
      <c r="I26" s="98" t="s">
        <v>177</v>
      </c>
      <c r="J26" s="95">
        <v>20177.689999999999</v>
      </c>
      <c r="K26" s="97">
        <v>102743</v>
      </c>
      <c r="L26" s="95">
        <v>75295.572870000004</v>
      </c>
      <c r="M26" s="96">
        <v>4.2332714335238782E-2</v>
      </c>
      <c r="N26" s="96">
        <v>4.0850918239220387E-2</v>
      </c>
      <c r="O26" s="96">
        <v>2.7107751827668246E-3</v>
      </c>
    </row>
    <row r="27" spans="2:15">
      <c r="B27" s="88" t="s">
        <v>1865</v>
      </c>
      <c r="C27" s="85" t="s">
        <v>1866</v>
      </c>
      <c r="D27" s="98" t="s">
        <v>30</v>
      </c>
      <c r="E27" s="85"/>
      <c r="F27" s="98" t="s">
        <v>1705</v>
      </c>
      <c r="G27" s="85" t="s">
        <v>1193</v>
      </c>
      <c r="H27" s="85" t="s">
        <v>951</v>
      </c>
      <c r="I27" s="98" t="s">
        <v>177</v>
      </c>
      <c r="J27" s="95">
        <v>74104</v>
      </c>
      <c r="K27" s="97">
        <v>30130.32</v>
      </c>
      <c r="L27" s="95">
        <v>81094.469110000005</v>
      </c>
      <c r="M27" s="96">
        <v>4.7832605451208357E-3</v>
      </c>
      <c r="N27" s="96">
        <v>4.39970558824914E-2</v>
      </c>
      <c r="O27" s="96">
        <v>2.919545810516374E-3</v>
      </c>
    </row>
    <row r="28" spans="2:15">
      <c r="B28" s="88" t="s">
        <v>1867</v>
      </c>
      <c r="C28" s="85" t="s">
        <v>1868</v>
      </c>
      <c r="D28" s="98" t="s">
        <v>30</v>
      </c>
      <c r="E28" s="85"/>
      <c r="F28" s="98" t="s">
        <v>1705</v>
      </c>
      <c r="G28" s="85" t="s">
        <v>1193</v>
      </c>
      <c r="H28" s="85" t="s">
        <v>951</v>
      </c>
      <c r="I28" s="98" t="s">
        <v>177</v>
      </c>
      <c r="J28" s="95">
        <v>1132541.6599999999</v>
      </c>
      <c r="K28" s="97">
        <v>1655</v>
      </c>
      <c r="L28" s="95">
        <v>68076.626400000008</v>
      </c>
      <c r="M28" s="96">
        <v>7.5138872391414856E-3</v>
      </c>
      <c r="N28" s="96">
        <v>3.6934345447770446E-2</v>
      </c>
      <c r="O28" s="96">
        <v>2.4508802089894884E-3</v>
      </c>
    </row>
    <row r="29" spans="2:15">
      <c r="B29" s="88" t="s">
        <v>1869</v>
      </c>
      <c r="C29" s="85" t="s">
        <v>1870</v>
      </c>
      <c r="D29" s="98" t="s">
        <v>30</v>
      </c>
      <c r="E29" s="85"/>
      <c r="F29" s="98" t="s">
        <v>1705</v>
      </c>
      <c r="G29" s="85" t="s">
        <v>1193</v>
      </c>
      <c r="H29" s="85" t="s">
        <v>951</v>
      </c>
      <c r="I29" s="98" t="s">
        <v>179</v>
      </c>
      <c r="J29" s="95">
        <v>161505.53</v>
      </c>
      <c r="K29" s="97">
        <v>9771</v>
      </c>
      <c r="L29" s="95">
        <v>64356.873299999999</v>
      </c>
      <c r="M29" s="96">
        <v>3.986089606686098E-3</v>
      </c>
      <c r="N29" s="96">
        <v>3.4916227728943303E-2</v>
      </c>
      <c r="O29" s="96">
        <v>2.3169624498815353E-3</v>
      </c>
    </row>
    <row r="30" spans="2:15">
      <c r="B30" s="88" t="s">
        <v>1871</v>
      </c>
      <c r="C30" s="85" t="s">
        <v>1872</v>
      </c>
      <c r="D30" s="98" t="s">
        <v>30</v>
      </c>
      <c r="E30" s="85"/>
      <c r="F30" s="98" t="s">
        <v>1705</v>
      </c>
      <c r="G30" s="85" t="s">
        <v>1873</v>
      </c>
      <c r="H30" s="85"/>
      <c r="I30" s="98" t="s">
        <v>180</v>
      </c>
      <c r="J30" s="95">
        <v>266492.89</v>
      </c>
      <c r="K30" s="97">
        <v>15539.26</v>
      </c>
      <c r="L30" s="95">
        <v>195981.81052999999</v>
      </c>
      <c r="M30" s="96">
        <v>0.16116237292566982</v>
      </c>
      <c r="N30" s="96">
        <v>0.10632812279890699</v>
      </c>
      <c r="O30" s="96">
        <v>7.0556954148642218E-3</v>
      </c>
    </row>
    <row r="31" spans="2:15">
      <c r="B31" s="84"/>
      <c r="C31" s="85"/>
      <c r="D31" s="85"/>
      <c r="E31" s="85"/>
      <c r="F31" s="85"/>
      <c r="G31" s="85"/>
      <c r="H31" s="85"/>
      <c r="I31" s="85"/>
      <c r="J31" s="95"/>
      <c r="K31" s="97"/>
      <c r="L31" s="85"/>
      <c r="M31" s="85"/>
      <c r="N31" s="96"/>
      <c r="O31" s="85"/>
    </row>
    <row r="32" spans="2:15">
      <c r="B32" s="103" t="s">
        <v>266</v>
      </c>
      <c r="C32" s="83"/>
      <c r="D32" s="83"/>
      <c r="E32" s="83"/>
      <c r="F32" s="83"/>
      <c r="G32" s="83"/>
      <c r="H32" s="83"/>
      <c r="I32" s="83"/>
      <c r="J32" s="92"/>
      <c r="K32" s="94"/>
      <c r="L32" s="92">
        <v>24285.345300000004</v>
      </c>
      <c r="M32" s="83"/>
      <c r="N32" s="93">
        <v>1.3175789989331615E-2</v>
      </c>
      <c r="O32" s="93">
        <v>8.7431583073050009E-4</v>
      </c>
    </row>
    <row r="33" spans="2:59">
      <c r="B33" s="88" t="s">
        <v>1874</v>
      </c>
      <c r="C33" s="85" t="s">
        <v>1875</v>
      </c>
      <c r="D33" s="98" t="s">
        <v>30</v>
      </c>
      <c r="E33" s="85"/>
      <c r="F33" s="98" t="s">
        <v>1705</v>
      </c>
      <c r="G33" s="85" t="s">
        <v>1001</v>
      </c>
      <c r="H33" s="85" t="s">
        <v>956</v>
      </c>
      <c r="I33" s="98" t="s">
        <v>177</v>
      </c>
      <c r="J33" s="95">
        <v>732365.14000000013</v>
      </c>
      <c r="K33" s="97">
        <v>913</v>
      </c>
      <c r="L33" s="95">
        <v>24285.345300000004</v>
      </c>
      <c r="M33" s="96">
        <v>2.4249841785637222E-3</v>
      </c>
      <c r="N33" s="96">
        <v>1.3175789989331615E-2</v>
      </c>
      <c r="O33" s="96">
        <v>8.7431583073050009E-4</v>
      </c>
    </row>
    <row r="34" spans="2:59">
      <c r="B34" s="84"/>
      <c r="C34" s="85"/>
      <c r="D34" s="85"/>
      <c r="E34" s="85"/>
      <c r="F34" s="85"/>
      <c r="G34" s="85"/>
      <c r="H34" s="85"/>
      <c r="I34" s="85"/>
      <c r="J34" s="95"/>
      <c r="K34" s="97"/>
      <c r="L34" s="85"/>
      <c r="M34" s="85"/>
      <c r="N34" s="96"/>
      <c r="O34" s="85"/>
    </row>
    <row r="35" spans="2:59">
      <c r="B35" s="103" t="s">
        <v>32</v>
      </c>
      <c r="C35" s="83"/>
      <c r="D35" s="83"/>
      <c r="E35" s="83"/>
      <c r="F35" s="83"/>
      <c r="G35" s="83"/>
      <c r="H35" s="83"/>
      <c r="I35" s="83"/>
      <c r="J35" s="92"/>
      <c r="K35" s="94"/>
      <c r="L35" s="92">
        <v>650209.94383000024</v>
      </c>
      <c r="M35" s="83"/>
      <c r="N35" s="93">
        <v>0.35276540494069847</v>
      </c>
      <c r="O35" s="93">
        <v>2.3408719957091092E-2</v>
      </c>
    </row>
    <row r="36" spans="2:59">
      <c r="B36" s="88" t="s">
        <v>1876</v>
      </c>
      <c r="C36" s="85" t="s">
        <v>1877</v>
      </c>
      <c r="D36" s="98" t="s">
        <v>30</v>
      </c>
      <c r="E36" s="85"/>
      <c r="F36" s="98" t="s">
        <v>1685</v>
      </c>
      <c r="G36" s="85" t="s">
        <v>1105</v>
      </c>
      <c r="H36" s="85" t="s">
        <v>951</v>
      </c>
      <c r="I36" s="98" t="s">
        <v>179</v>
      </c>
      <c r="J36" s="95">
        <v>7400</v>
      </c>
      <c r="K36" s="97">
        <v>166657</v>
      </c>
      <c r="L36" s="95">
        <v>50294.882729999998</v>
      </c>
      <c r="M36" s="96">
        <v>6.7653837295455011E-3</v>
      </c>
      <c r="N36" s="96">
        <v>2.7287024508090542E-2</v>
      </c>
      <c r="O36" s="96">
        <v>1.8107056594156403E-3</v>
      </c>
    </row>
    <row r="37" spans="2:59" ht="20.25">
      <c r="B37" s="88" t="s">
        <v>1878</v>
      </c>
      <c r="C37" s="85" t="s">
        <v>1879</v>
      </c>
      <c r="D37" s="98" t="s">
        <v>151</v>
      </c>
      <c r="E37" s="85"/>
      <c r="F37" s="98" t="s">
        <v>1685</v>
      </c>
      <c r="G37" s="85" t="s">
        <v>1873</v>
      </c>
      <c r="H37" s="85"/>
      <c r="I37" s="98" t="s">
        <v>179</v>
      </c>
      <c r="J37" s="95">
        <v>132097</v>
      </c>
      <c r="K37" s="97">
        <v>2619</v>
      </c>
      <c r="L37" s="95">
        <v>14109.024039999998</v>
      </c>
      <c r="M37" s="96">
        <v>1.2305475436793138E-3</v>
      </c>
      <c r="N37" s="96">
        <v>7.6547207959802429E-3</v>
      </c>
      <c r="O37" s="96">
        <v>5.0795007943861483E-4</v>
      </c>
      <c r="BG37" s="4"/>
    </row>
    <row r="38" spans="2:59">
      <c r="B38" s="88" t="s">
        <v>1880</v>
      </c>
      <c r="C38" s="85" t="s">
        <v>1881</v>
      </c>
      <c r="D38" s="98" t="s">
        <v>30</v>
      </c>
      <c r="E38" s="85"/>
      <c r="F38" s="98" t="s">
        <v>1685</v>
      </c>
      <c r="G38" s="85" t="s">
        <v>1873</v>
      </c>
      <c r="H38" s="85"/>
      <c r="I38" s="98" t="s">
        <v>179</v>
      </c>
      <c r="J38" s="95">
        <v>30280</v>
      </c>
      <c r="K38" s="97">
        <v>121736</v>
      </c>
      <c r="L38" s="95">
        <v>150329.22508</v>
      </c>
      <c r="M38" s="96">
        <v>2.0363859590351262E-2</v>
      </c>
      <c r="N38" s="96">
        <v>8.1559733841340229E-2</v>
      </c>
      <c r="O38" s="96">
        <v>5.4121207536996603E-3</v>
      </c>
      <c r="BG38" s="3"/>
    </row>
    <row r="39" spans="2:59">
      <c r="B39" s="88" t="s">
        <v>1882</v>
      </c>
      <c r="C39" s="85" t="s">
        <v>1883</v>
      </c>
      <c r="D39" s="98" t="s">
        <v>151</v>
      </c>
      <c r="E39" s="85"/>
      <c r="F39" s="98" t="s">
        <v>1685</v>
      </c>
      <c r="G39" s="85" t="s">
        <v>1873</v>
      </c>
      <c r="H39" s="85"/>
      <c r="I39" s="98" t="s">
        <v>177</v>
      </c>
      <c r="J39" s="95">
        <v>225984</v>
      </c>
      <c r="K39" s="97">
        <v>2072</v>
      </c>
      <c r="L39" s="95">
        <v>17006.434960000202</v>
      </c>
      <c r="M39" s="96">
        <v>2.3867623060349528E-3</v>
      </c>
      <c r="N39" s="96">
        <v>9.2266843535549741E-3</v>
      </c>
      <c r="O39" s="96">
        <v>6.1226205047275122E-4</v>
      </c>
    </row>
    <row r="40" spans="2:59">
      <c r="B40" s="88" t="s">
        <v>1884</v>
      </c>
      <c r="C40" s="85" t="s">
        <v>1885</v>
      </c>
      <c r="D40" s="98" t="s">
        <v>30</v>
      </c>
      <c r="E40" s="85"/>
      <c r="F40" s="98" t="s">
        <v>1685</v>
      </c>
      <c r="G40" s="85" t="s">
        <v>1873</v>
      </c>
      <c r="H40" s="85"/>
      <c r="I40" s="98" t="s">
        <v>179</v>
      </c>
      <c r="J40" s="95">
        <v>11508</v>
      </c>
      <c r="K40" s="97">
        <v>28382</v>
      </c>
      <c r="L40" s="95">
        <v>13320.21912</v>
      </c>
      <c r="M40" s="96">
        <v>1.8142534905683373E-3</v>
      </c>
      <c r="N40" s="96">
        <v>7.2267619656616348E-3</v>
      </c>
      <c r="O40" s="96">
        <v>4.7955169265866224E-4</v>
      </c>
    </row>
    <row r="41" spans="2:59">
      <c r="B41" s="88" t="s">
        <v>1886</v>
      </c>
      <c r="C41" s="85" t="s">
        <v>1887</v>
      </c>
      <c r="D41" s="98" t="s">
        <v>151</v>
      </c>
      <c r="E41" s="85"/>
      <c r="F41" s="98" t="s">
        <v>1685</v>
      </c>
      <c r="G41" s="85" t="s">
        <v>1873</v>
      </c>
      <c r="H41" s="85"/>
      <c r="I41" s="98" t="s">
        <v>177</v>
      </c>
      <c r="J41" s="95">
        <v>3317194</v>
      </c>
      <c r="K41" s="97">
        <v>969</v>
      </c>
      <c r="L41" s="95">
        <v>116745.59101999999</v>
      </c>
      <c r="M41" s="96">
        <v>3.0003966969785459E-3</v>
      </c>
      <c r="N41" s="96">
        <v>6.3339243089120034E-2</v>
      </c>
      <c r="O41" s="96">
        <v>4.2030499107943292E-3</v>
      </c>
    </row>
    <row r="42" spans="2:59">
      <c r="B42" s="88" t="s">
        <v>1888</v>
      </c>
      <c r="C42" s="85" t="s">
        <v>1889</v>
      </c>
      <c r="D42" s="98" t="s">
        <v>30</v>
      </c>
      <c r="E42" s="85"/>
      <c r="F42" s="98" t="s">
        <v>1685</v>
      </c>
      <c r="G42" s="85" t="s">
        <v>1873</v>
      </c>
      <c r="H42" s="85"/>
      <c r="I42" s="98" t="s">
        <v>177</v>
      </c>
      <c r="J42" s="95">
        <v>2300</v>
      </c>
      <c r="K42" s="97">
        <v>87683</v>
      </c>
      <c r="L42" s="95">
        <v>7324.6870899999994</v>
      </c>
      <c r="M42" s="96">
        <v>3.0445394194924844E-2</v>
      </c>
      <c r="N42" s="96">
        <v>3.9739413890651368E-3</v>
      </c>
      <c r="O42" s="96">
        <v>2.6370182506461285E-4</v>
      </c>
    </row>
    <row r="43" spans="2:59">
      <c r="B43" s="88" t="s">
        <v>1890</v>
      </c>
      <c r="C43" s="85" t="s">
        <v>1891</v>
      </c>
      <c r="D43" s="98" t="s">
        <v>30</v>
      </c>
      <c r="E43" s="85"/>
      <c r="F43" s="98" t="s">
        <v>1685</v>
      </c>
      <c r="G43" s="85" t="s">
        <v>1873</v>
      </c>
      <c r="H43" s="85"/>
      <c r="I43" s="98" t="s">
        <v>177</v>
      </c>
      <c r="J43" s="95">
        <v>399705.59000000008</v>
      </c>
      <c r="K43" s="97">
        <v>1858</v>
      </c>
      <c r="L43" s="95">
        <v>26973.156450000002</v>
      </c>
      <c r="M43" s="96">
        <v>5.8431340281085353E-3</v>
      </c>
      <c r="N43" s="96">
        <v>1.4634037125862299E-2</v>
      </c>
      <c r="O43" s="96">
        <v>9.7108183547241938E-4</v>
      </c>
    </row>
    <row r="44" spans="2:59">
      <c r="B44" s="88" t="s">
        <v>1892</v>
      </c>
      <c r="C44" s="85" t="s">
        <v>1893</v>
      </c>
      <c r="D44" s="98" t="s">
        <v>30</v>
      </c>
      <c r="E44" s="85"/>
      <c r="F44" s="98" t="s">
        <v>1685</v>
      </c>
      <c r="G44" s="85" t="s">
        <v>1873</v>
      </c>
      <c r="H44" s="85"/>
      <c r="I44" s="98" t="s">
        <v>177</v>
      </c>
      <c r="J44" s="95">
        <v>318737.80000000005</v>
      </c>
      <c r="K44" s="97">
        <v>2457.31</v>
      </c>
      <c r="L44" s="95">
        <v>28447.189010000006</v>
      </c>
      <c r="M44" s="96">
        <v>1.2128201932838651E-3</v>
      </c>
      <c r="N44" s="96">
        <v>1.5433759889038199E-2</v>
      </c>
      <c r="O44" s="96">
        <v>1.0241496418511168E-3</v>
      </c>
    </row>
    <row r="45" spans="2:59">
      <c r="B45" s="88" t="s">
        <v>1894</v>
      </c>
      <c r="C45" s="85" t="s">
        <v>1895</v>
      </c>
      <c r="D45" s="98" t="s">
        <v>30</v>
      </c>
      <c r="E45" s="85"/>
      <c r="F45" s="98" t="s">
        <v>1685</v>
      </c>
      <c r="G45" s="85" t="s">
        <v>1873</v>
      </c>
      <c r="H45" s="85"/>
      <c r="I45" s="98" t="s">
        <v>187</v>
      </c>
      <c r="J45" s="95">
        <v>21654</v>
      </c>
      <c r="K45" s="97">
        <v>8785</v>
      </c>
      <c r="L45" s="95">
        <v>6235.3717300000008</v>
      </c>
      <c r="M45" s="96">
        <v>2.8462179208384737E-2</v>
      </c>
      <c r="N45" s="96">
        <v>3.3829433926103308E-3</v>
      </c>
      <c r="O45" s="96">
        <v>2.2448452540752735E-4</v>
      </c>
    </row>
    <row r="46" spans="2:59">
      <c r="B46" s="88" t="s">
        <v>1896</v>
      </c>
      <c r="C46" s="85" t="s">
        <v>1897</v>
      </c>
      <c r="D46" s="98" t="s">
        <v>30</v>
      </c>
      <c r="E46" s="85"/>
      <c r="F46" s="98" t="s">
        <v>1685</v>
      </c>
      <c r="G46" s="85" t="s">
        <v>1873</v>
      </c>
      <c r="H46" s="85"/>
      <c r="I46" s="98" t="s">
        <v>187</v>
      </c>
      <c r="J46" s="95">
        <v>96436.34</v>
      </c>
      <c r="K46" s="97">
        <v>10119.41</v>
      </c>
      <c r="L46" s="95">
        <v>31987.3577</v>
      </c>
      <c r="M46" s="96">
        <v>1.4036212068391727E-2</v>
      </c>
      <c r="N46" s="96">
        <v>1.73544457434101E-2</v>
      </c>
      <c r="O46" s="96">
        <v>1.1516020412668027E-3</v>
      </c>
    </row>
    <row r="47" spans="2:59">
      <c r="B47" s="88" t="s">
        <v>1898</v>
      </c>
      <c r="C47" s="85" t="s">
        <v>1899</v>
      </c>
      <c r="D47" s="98" t="s">
        <v>151</v>
      </c>
      <c r="E47" s="85"/>
      <c r="F47" s="98" t="s">
        <v>1685</v>
      </c>
      <c r="G47" s="85" t="s">
        <v>1873</v>
      </c>
      <c r="H47" s="85"/>
      <c r="I47" s="98" t="s">
        <v>177</v>
      </c>
      <c r="J47" s="95">
        <v>274523.25</v>
      </c>
      <c r="K47" s="97">
        <v>18798.79</v>
      </c>
      <c r="L47" s="95">
        <v>187436.80489999999</v>
      </c>
      <c r="M47" s="96">
        <v>5.670906204296236E-3</v>
      </c>
      <c r="N47" s="96">
        <v>0.1016921088469647</v>
      </c>
      <c r="O47" s="96">
        <v>6.7480599415489523E-3</v>
      </c>
    </row>
    <row r="48" spans="2:59">
      <c r="B48" s="150"/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</row>
    <row r="49" spans="2:15">
      <c r="B49" s="150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</row>
    <row r="50" spans="2:15">
      <c r="C50" s="1"/>
      <c r="D50" s="1"/>
      <c r="E50" s="1"/>
    </row>
    <row r="51" spans="2:15">
      <c r="B51" s="100" t="s">
        <v>271</v>
      </c>
      <c r="C51" s="1"/>
      <c r="D51" s="1"/>
      <c r="E51" s="1"/>
    </row>
    <row r="52" spans="2:15">
      <c r="B52" s="100" t="s">
        <v>126</v>
      </c>
      <c r="C52" s="1"/>
      <c r="D52" s="1"/>
      <c r="E52" s="1"/>
    </row>
    <row r="53" spans="2:15">
      <c r="B53" s="100" t="s">
        <v>253</v>
      </c>
      <c r="C53" s="1"/>
      <c r="D53" s="1"/>
      <c r="E53" s="1"/>
    </row>
    <row r="54" spans="2:15">
      <c r="B54" s="100" t="s">
        <v>261</v>
      </c>
      <c r="C54" s="1"/>
      <c r="D54" s="1"/>
      <c r="E54" s="1"/>
    </row>
    <row r="55" spans="2:15">
      <c r="C55" s="1"/>
      <c r="D55" s="1"/>
      <c r="E55" s="1"/>
    </row>
    <row r="56" spans="2:15">
      <c r="C56" s="1"/>
      <c r="D56" s="1"/>
      <c r="E56" s="1"/>
    </row>
    <row r="57" spans="2:15">
      <c r="C57" s="1"/>
      <c r="D57" s="1"/>
      <c r="E57" s="1"/>
    </row>
    <row r="58" spans="2:15">
      <c r="C58" s="1"/>
      <c r="D58" s="1"/>
      <c r="E58" s="1"/>
    </row>
    <row r="59" spans="2:15">
      <c r="C59" s="1"/>
      <c r="D59" s="1"/>
      <c r="E59" s="1"/>
    </row>
    <row r="60" spans="2:15">
      <c r="C60" s="1"/>
      <c r="D60" s="1"/>
      <c r="E60" s="1"/>
    </row>
    <row r="61" spans="2:15">
      <c r="C61" s="1"/>
      <c r="D61" s="1"/>
      <c r="E61" s="1"/>
    </row>
    <row r="62" spans="2:15">
      <c r="C62" s="1"/>
      <c r="D62" s="1"/>
      <c r="E62" s="1"/>
    </row>
    <row r="63" spans="2:15">
      <c r="C63" s="1"/>
      <c r="D63" s="1"/>
      <c r="E63" s="1"/>
    </row>
    <row r="64" spans="2:1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1:A1048576 B1:B37 C5:C1048576 AG42:AG1048576 AH1:XFD1048576 AG1:AG37 B39:B50 B52:B1048576 D1:AF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F61FDB63-C1AA-4A11-9572-B280539EC5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Migdal</cp:lastModifiedBy>
  <cp:lastPrinted>2017-05-01T10:11:51Z</cp:lastPrinted>
  <dcterms:created xsi:type="dcterms:W3CDTF">2005-07-19T07:39:38Z</dcterms:created>
  <dcterms:modified xsi:type="dcterms:W3CDTF">2019-06-04T11:43:11Z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