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קונצרני'!$B$5:$U$94</definedName>
    <definedName name="_xlnm.Print_Area" localSheetId="9">אופציות!$B$5:$L$22</definedName>
    <definedName name="_xlnm.Print_Area" localSheetId="21">הלוואות!$B$5:$Q$48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קונצרני'!$B$5:$S$23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מסחריות'!$B$5:$S$20</definedName>
    <definedName name="_xlnm.Print_Area" localSheetId="11">'מוצרים מובנים'!$B$5:$Q$27</definedName>
    <definedName name="_xlnm.Print_Area" localSheetId="1">מזומנים!$B$5:$L$30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ממשלתיות'!$B$5:$R$45</definedName>
    <definedName name="_xlnm.Print_Area" localSheetId="3">'תעודות חוב מסחריות'!$B$5:$U$18</definedName>
    <definedName name="_xlnm.Print_Area" localSheetId="6">'תעודות סל'!$B$5:$N$27</definedName>
    <definedName name="_xlnm.Print_Titles" localSheetId="1">מזומנים!$10:$10</definedName>
  </definedNames>
  <calcPr calcId="145621" concurrentCalc="0"/>
</workbook>
</file>

<file path=xl/calcChain.xml><?xml version="1.0" encoding="utf-8"?>
<calcChain xmlns="http://schemas.openxmlformats.org/spreadsheetml/2006/main">
  <c r="L13" i="16" l="1"/>
  <c r="K13" i="16"/>
  <c r="I13" i="16"/>
</calcChain>
</file>

<file path=xl/sharedStrings.xml><?xml version="1.0" encoding="utf-8"?>
<sst xmlns="http://schemas.openxmlformats.org/spreadsheetml/2006/main" count="4798" uniqueCount="750">
  <si>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</si>
  <si>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</si>
  <si>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</si>
  <si>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</si>
  <si>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</si>
  <si>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</si>
  <si>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</si>
  <si>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</si>
  <si>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</si>
  <si>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</si>
  <si>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</si>
  <si>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</si>
  <si>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</si>
  <si>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</si>
  <si>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</si>
  <si>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</si>
  <si>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</si>
  <si>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</si>
  <si>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</si>
  <si>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</si>
  <si>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</si>
  <si>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</si>
  <si>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</si>
  <si>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</si>
  <si>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</si>
  <si>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</si>
  <si>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</si>
  <si>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</si>
  <si>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</si>
  <si>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</si>
  <si>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</si>
  <si>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</si>
  <si>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</si>
  <si>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</si>
  <si>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</si>
  <si>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</si>
  <si>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</si>
  <si>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</si>
  <si>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</si>
  <si>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</si>
  <si>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</si>
  <si>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</si>
  <si>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</si>
  <si>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</si>
  <si>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</si>
  <si>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</si>
  <si>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</si>
  <si>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</si>
  <si>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</si>
  <si>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</si>
  <si>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</si>
  <si>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</si>
  <si>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</si>
  <si>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</si>
  <si>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</si>
  <si>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</si>
  <si>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</si>
  <si>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</si>
  <si>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</si>
  <si>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</si>
  <si>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</si>
  <si>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</si>
  <si>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</si>
  <si>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</si>
  <si>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</si>
  <si>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</si>
  <si>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</si>
  <si>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</si>
  <si>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</si>
  <si>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</si>
  <si>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</si>
  <si>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</si>
  <si>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</si>
  <si>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</si>
  <si>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</si>
  <si>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</si>
  <si>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</si>
  <si>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</si>
  <si>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</si>
  <si>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</si>
  <si>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</si>
  <si>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</si>
  <si>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</si>
  <si>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</si>
  <si>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</si>
  <si>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</si>
  <si>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</si>
  <si>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</si>
  <si>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</si>
  <si>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</si>
  <si>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</si>
  <si>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</si>
  <si>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</si>
  <si>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</si>
  <si>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</si>
  <si>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</si>
  <si>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</si>
  <si>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</si>
  <si>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</si>
  <si>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</si>
  <si>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</si>
  <si>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</si>
  <si>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</si>
  <si>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</si>
  <si>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</si>
  <si>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</si>
  <si>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</si>
  <si>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</si>
  <si>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</si>
  <si>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</si>
  <si>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</si>
  <si>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</si>
  <si>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</si>
  <si>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</si>
  <si>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</si>
  <si>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</si>
  <si>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</si>
  <si>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</si>
  <si>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</si>
  <si>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</si>
  <si>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</si>
  <si>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</si>
  <si>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</si>
  <si>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</si>
  <si>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</si>
  <si>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</si>
  <si>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</si>
  <si>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</si>
  <si>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</si>
  <si>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</si>
  <si>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</si>
  <si>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</si>
  <si>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</si>
  <si>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</si>
  <si>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</si>
  <si>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</si>
  <si>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</si>
  <si>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</si>
  <si>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</si>
  <si>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</si>
  <si>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</si>
  <si>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</si>
  <si>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</si>
  <si>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</si>
  <si>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</si>
  <si>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</si>
  <si>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</si>
  <si>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</si>
  <si>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</si>
  <si>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</si>
  <si>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</si>
  <si>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</si>
  <si>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</si>
  <si>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</si>
  <si>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</si>
  <si>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</si>
  <si>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</si>
  <si>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</si>
  <si>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</si>
  <si>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</si>
  <si>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</si>
  <si>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</si>
  <si>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</si>
  <si>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</si>
  <si>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</si>
  <si>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</si>
  <si>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</si>
  <si>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</si>
  <si>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</si>
  <si>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</si>
  <si>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</si>
  <si>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</si>
  <si>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שיקלי</t>
  </si>
  <si>
    <t>028</t>
  </si>
  <si>
    <t xml:space="preserve">סה"כ בישראל: </t>
  </si>
  <si>
    <t/>
  </si>
  <si>
    <t xml:space="preserve">יתרות מזומנים ועו"ש בש"ח </t>
  </si>
  <si>
    <t>30009590</t>
  </si>
  <si>
    <t>26</t>
  </si>
  <si>
    <t>Aa3 IL</t>
  </si>
  <si>
    <t>מידרוג</t>
  </si>
  <si>
    <t>שקל חדש</t>
  </si>
  <si>
    <t>30090270</t>
  </si>
  <si>
    <t>10</t>
  </si>
  <si>
    <t>AAA IL</t>
  </si>
  <si>
    <t>S&amp;P מעלות</t>
  </si>
  <si>
    <t>יתרות המזומנים בעו"ש ההשקעות ג' בנק הפועלים בע"מ</t>
  </si>
  <si>
    <t>999999655</t>
  </si>
  <si>
    <t>12</t>
  </si>
  <si>
    <t>30091530</t>
  </si>
  <si>
    <t>11</t>
  </si>
  <si>
    <t>AA+ IL</t>
  </si>
  <si>
    <t>30098610</t>
  </si>
  <si>
    <t>27295738</t>
  </si>
  <si>
    <t>27854250</t>
  </si>
  <si>
    <t xml:space="preserve">יתרות מזומנים ועו"ש נקובים במט"ח 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</si>
  <si>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</si>
  <si>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</si>
  <si>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</si>
  <si>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</si>
  <si>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שיקלי יו בנק בנק יו-בנק בע"מ</t>
  </si>
  <si>
    <t>68009590</t>
  </si>
  <si>
    <t xml:space="preserve">פקדונות במט"ח עד שלושה חודשים </t>
  </si>
  <si>
    <t xml:space="preserve">סה"כ בחו"ל: </t>
  </si>
  <si>
    <t>סה"כ צמודות למדד</t>
  </si>
  <si>
    <t>ממצ"מ 1020</t>
  </si>
  <si>
    <t>1137181</t>
  </si>
  <si>
    <t>TASE</t>
  </si>
  <si>
    <t>RF</t>
  </si>
  <si>
    <t>15/02/2016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</si>
  <si>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</si>
  <si>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</si>
  <si>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</si>
  <si>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</si>
  <si>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</si>
  <si>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</si>
  <si>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</si>
  <si>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</si>
  <si>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</si>
  <si>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</si>
  <si>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</si>
  <si>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</si>
  <si>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</si>
  <si>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</si>
  <si>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</si>
  <si>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</si>
  <si>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</si>
  <si>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</si>
  <si>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</si>
  <si>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</si>
  <si>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</si>
  <si>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</si>
  <si>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</si>
  <si>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</si>
  <si>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</si>
  <si>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</si>
  <si>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</si>
  <si>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</si>
  <si>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</si>
  <si>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</si>
  <si>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</si>
  <si>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</si>
  <si>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</si>
  <si>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</si>
  <si>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</si>
  <si>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</si>
  <si>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</si>
  <si>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</si>
  <si>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</si>
  <si>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</si>
  <si>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</si>
  <si>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</si>
  <si>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</si>
  <si>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</si>
  <si>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</si>
  <si>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</si>
  <si>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</si>
  <si>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</si>
  <si>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</si>
  <si>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</si>
  <si>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</si>
  <si>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</si>
  <si>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</si>
  <si>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</si>
  <si>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</si>
  <si>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</si>
  <si>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</si>
  <si>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</si>
  <si>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</si>
  <si>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</si>
  <si>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</si>
  <si>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</si>
  <si>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</si>
  <si>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</si>
  <si>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</si>
  <si>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</si>
  <si>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</si>
  <si>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</si>
  <si>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</si>
  <si>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</si>
  <si>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</si>
  <si>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</si>
  <si>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</si>
  <si>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</si>
  <si>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</si>
  <si>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</si>
  <si>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</si>
  <si>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</si>
  <si>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נתיבי גז אגח ד - הוסחר 1131994</t>
  </si>
  <si>
    <t>1147503</t>
  </si>
  <si>
    <t>513436394</t>
  </si>
  <si>
    <t>שרותים</t>
  </si>
  <si>
    <t>07/06/2018</t>
  </si>
  <si>
    <t>אלביט מערכות אג1</t>
  </si>
  <si>
    <t>1119635</t>
  </si>
  <si>
    <t>520043027</t>
  </si>
  <si>
    <t>ביטחוניות</t>
  </si>
  <si>
    <t>Aa1 IL</t>
  </si>
  <si>
    <t>10/06/2010</t>
  </si>
  <si>
    <t>פועלים הנפקות אגח 29</t>
  </si>
  <si>
    <t>1940485</t>
  </si>
  <si>
    <t>520032640</t>
  </si>
  <si>
    <t>בנקים</t>
  </si>
  <si>
    <t>Aaa IL</t>
  </si>
  <si>
    <t>13/09/2010</t>
  </si>
  <si>
    <t>דלתא אגח ה</t>
  </si>
  <si>
    <t>6270136</t>
  </si>
  <si>
    <t>520025602</t>
  </si>
  <si>
    <t>אופנה והלבשה</t>
  </si>
  <si>
    <t>A1 IL</t>
  </si>
  <si>
    <t>08/04/2012</t>
  </si>
  <si>
    <t>תעשיה אווירית אגח ג</t>
  </si>
  <si>
    <t>1127547</t>
  </si>
  <si>
    <t>520027194</t>
  </si>
  <si>
    <t>AA IL</t>
  </si>
  <si>
    <t>13/01/2013</t>
  </si>
  <si>
    <t>שטראוס אגח ד</t>
  </si>
  <si>
    <t>7460363</t>
  </si>
  <si>
    <t>520003781</t>
  </si>
  <si>
    <t>מזון</t>
  </si>
  <si>
    <t>Aa2 IL</t>
  </si>
  <si>
    <t>23/01/2013</t>
  </si>
  <si>
    <t>אלקטרה אגח ד</t>
  </si>
  <si>
    <t>7390149</t>
  </si>
  <si>
    <t>520028911</t>
  </si>
  <si>
    <t>השקעה ואחזקות</t>
  </si>
  <si>
    <t>01/07/2014</t>
  </si>
  <si>
    <t>אבגול אגח ג</t>
  </si>
  <si>
    <t>1133289</t>
  </si>
  <si>
    <t>510119068</t>
  </si>
  <si>
    <t>עץ, נייר ודפוס</t>
  </si>
  <si>
    <t>A IL</t>
  </si>
  <si>
    <t>14/08/2014</t>
  </si>
  <si>
    <t>נייר חדרה אגח 6</t>
  </si>
  <si>
    <t>6320105</t>
  </si>
  <si>
    <t>520018383</t>
  </si>
  <si>
    <t>A+ IL</t>
  </si>
  <si>
    <t>02/02/2014</t>
  </si>
  <si>
    <t>פניקס הון אגח ד</t>
  </si>
  <si>
    <t>1133529</t>
  </si>
  <si>
    <t>514290345</t>
  </si>
  <si>
    <t>ביטוח</t>
  </si>
  <si>
    <t>28/09/2014</t>
  </si>
  <si>
    <t>בינלאומי הנפקות אגח ח</t>
  </si>
  <si>
    <t>1134212</t>
  </si>
  <si>
    <t>513141879</t>
  </si>
  <si>
    <t>15/01/2015</t>
  </si>
  <si>
    <t>מזרחי טפחות הנפקות 40</t>
  </si>
  <si>
    <t>2310167</t>
  </si>
  <si>
    <t>520032046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</si>
  <si>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</si>
  <si>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</si>
  <si>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</si>
  <si>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</si>
  <si>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</si>
  <si>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</si>
  <si>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</si>
  <si>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</si>
  <si>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</si>
  <si>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</si>
  <si>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</si>
  <si>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פטרוכימים אגח 1</t>
  </si>
  <si>
    <t>7560154</t>
  </si>
  <si>
    <t>520029315</t>
  </si>
  <si>
    <t>אנרגיה</t>
  </si>
  <si>
    <t>לא מדורג</t>
  </si>
  <si>
    <t>29/06/2015</t>
  </si>
  <si>
    <t>בזן אגח ה</t>
  </si>
  <si>
    <t>2590388</t>
  </si>
  <si>
    <t>520036658</t>
  </si>
  <si>
    <t>A- IL</t>
  </si>
  <si>
    <t>29/07/2015</t>
  </si>
  <si>
    <t>הראל הנפקות אגח יא</t>
  </si>
  <si>
    <t>1136316</t>
  </si>
  <si>
    <t>513834200</t>
  </si>
  <si>
    <t>AA- IL</t>
  </si>
  <si>
    <t>03/09/2015</t>
  </si>
  <si>
    <t>כלכלית ים אגח יג</t>
  </si>
  <si>
    <t>1980366</t>
  </si>
  <si>
    <t>520017070</t>
  </si>
  <si>
    <t>נדל"ן ובינוי</t>
  </si>
  <si>
    <t>A2 IL</t>
  </si>
  <si>
    <t>20/10/2014</t>
  </si>
  <si>
    <t>פניקס הון אגח ו</t>
  </si>
  <si>
    <t>1136696</t>
  </si>
  <si>
    <t>16/11/2015</t>
  </si>
  <si>
    <t>אמות אגח ה</t>
  </si>
  <si>
    <t>1138114</t>
  </si>
  <si>
    <t>520026683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</si>
  <si>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</si>
  <si>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</si>
  <si>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</si>
  <si>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</si>
  <si>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</si>
  <si>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</si>
  <si>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בזק אגח 9</t>
  </si>
  <si>
    <t>2300176</t>
  </si>
  <si>
    <t>520031931</t>
  </si>
  <si>
    <t>תקשורת ומדיה</t>
  </si>
  <si>
    <t>09/06/2016</t>
  </si>
  <si>
    <t>כיל אגח ה</t>
  </si>
  <si>
    <t>2810299</t>
  </si>
  <si>
    <t>520027830</t>
  </si>
  <si>
    <t>כימיה, גומי ופלסטיק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</si>
  <si>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</si>
  <si>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</si>
  <si>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</si>
  <si>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</si>
  <si>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</si>
  <si>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</si>
  <si>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</si>
  <si>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</si>
  <si>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</si>
  <si>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</si>
  <si>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510454333</t>
  </si>
  <si>
    <t>06/11/2016</t>
  </si>
  <si>
    <t>מליסרון אגח טו</t>
  </si>
  <si>
    <t>3230240</t>
  </si>
  <si>
    <t>520037789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</si>
  <si>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</si>
  <si>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</si>
  <si>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</si>
  <si>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</si>
  <si>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</si>
  <si>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</si>
  <si>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</si>
  <si>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520022732</t>
  </si>
  <si>
    <t>מסחר</t>
  </si>
  <si>
    <t>09/10/2013</t>
  </si>
  <si>
    <t>אול יר אגח ב</t>
  </si>
  <si>
    <t>1139781</t>
  </si>
  <si>
    <t>1841580</t>
  </si>
  <si>
    <t>A3 IL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</si>
  <si>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</si>
  <si>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</si>
  <si>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</si>
  <si>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</si>
  <si>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</si>
  <si>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</si>
  <si>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</si>
  <si>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</si>
  <si>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</si>
  <si>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</si>
  <si>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</si>
  <si>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</si>
  <si>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</si>
  <si>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</si>
  <si>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</si>
  <si>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</si>
  <si>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</si>
  <si>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28/02/2017</t>
  </si>
  <si>
    <t>פז נפט  אגח ה</t>
  </si>
  <si>
    <t>1139534</t>
  </si>
  <si>
    <t>510216054</t>
  </si>
  <si>
    <t>01/03/2017</t>
  </si>
  <si>
    <t>חשמל אגח 26</t>
  </si>
  <si>
    <t>6000202</t>
  </si>
  <si>
    <t>520000472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</si>
  <si>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</si>
  <si>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</si>
  <si>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</si>
  <si>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</si>
  <si>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</si>
  <si>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</si>
  <si>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</si>
  <si>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</si>
  <si>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</si>
  <si>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</si>
  <si>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</si>
  <si>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</si>
  <si>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</si>
  <si>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</si>
  <si>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</si>
  <si>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</si>
  <si>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</si>
  <si>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</si>
  <si>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520034372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</si>
  <si>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</si>
  <si>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</si>
  <si>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</si>
  <si>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</si>
  <si>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</si>
  <si>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</si>
  <si>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</si>
  <si>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</si>
  <si>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</si>
  <si>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</si>
  <si>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</si>
  <si>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</si>
  <si>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</si>
  <si>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</si>
  <si>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</si>
  <si>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</si>
  <si>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</si>
  <si>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</si>
  <si>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520017450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</si>
  <si>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</si>
  <si>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</si>
  <si>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</si>
  <si>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</si>
  <si>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</si>
  <si>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</si>
  <si>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</si>
  <si>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</si>
  <si>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</si>
  <si>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</si>
  <si>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</si>
  <si>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</si>
  <si>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</si>
  <si>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</si>
  <si>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</si>
  <si>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</si>
  <si>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</si>
  <si>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</si>
  <si>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</si>
  <si>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</si>
  <si>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</si>
  <si>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</si>
  <si>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</si>
  <si>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</si>
  <si>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</si>
  <si>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520001736</t>
  </si>
  <si>
    <t>05/08/2018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</si>
  <si>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</si>
  <si>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</si>
  <si>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</si>
  <si>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</si>
  <si>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</si>
  <si>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</si>
  <si>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</si>
  <si>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</si>
  <si>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</si>
  <si>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</si>
  <si>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</si>
  <si>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</si>
  <si>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520029935</t>
  </si>
  <si>
    <t>דיסקונט אגח יד</t>
  </si>
  <si>
    <t>7480163</t>
  </si>
  <si>
    <t>פרטנר אגח ז</t>
  </si>
  <si>
    <t>1156397</t>
  </si>
  <si>
    <t>06/01/2019</t>
  </si>
  <si>
    <t>לאומי אגח 180</t>
  </si>
  <si>
    <t>6040422</t>
  </si>
  <si>
    <t>520018078</t>
  </si>
  <si>
    <t>31/01/2019</t>
  </si>
  <si>
    <t>דור אלון אגח ו חסום</t>
  </si>
  <si>
    <t>11406561</t>
  </si>
  <si>
    <t>28/02/2019</t>
  </si>
  <si>
    <t>דיסקונט התחייבות נדחה יא</t>
  </si>
  <si>
    <t>6910137</t>
  </si>
  <si>
    <t>520007030</t>
  </si>
  <si>
    <t>20/06/2010</t>
  </si>
  <si>
    <t>פועלים הנפקות התחייבות יא</t>
  </si>
  <si>
    <t>1940410</t>
  </si>
  <si>
    <t>29/03/2007</t>
  </si>
  <si>
    <t>מזרחי טפחות הנפקות 37</t>
  </si>
  <si>
    <t>2310134</t>
  </si>
  <si>
    <t>02/06/2014</t>
  </si>
  <si>
    <t>איי די איי אגח ד</t>
  </si>
  <si>
    <t>1133099</t>
  </si>
  <si>
    <t>514486042</t>
  </si>
  <si>
    <t>23/07/2014</t>
  </si>
  <si>
    <t>איי די איי אגח ה</t>
  </si>
  <si>
    <t>1155878</t>
  </si>
  <si>
    <t>25/11/2018</t>
  </si>
  <si>
    <t>לאומי שה נדחה 201</t>
  </si>
  <si>
    <t>6040158</t>
  </si>
  <si>
    <t>09/02/2010</t>
  </si>
  <si>
    <t>בזק אגח 7</t>
  </si>
  <si>
    <t>2300150</t>
  </si>
  <si>
    <t>03/07/2011</t>
  </si>
  <si>
    <t>פז נפט אגח ד</t>
  </si>
  <si>
    <t>1132505</t>
  </si>
  <si>
    <t>15/06/2014</t>
  </si>
  <si>
    <t>דקסיה הנפקות אגח יא</t>
  </si>
  <si>
    <t>1134154</t>
  </si>
  <si>
    <t>513704304</t>
  </si>
  <si>
    <t>20/01/2015</t>
  </si>
  <si>
    <t>דיסקונט התחייבות נדחה יב</t>
  </si>
  <si>
    <t>6910160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</si>
  <si>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</si>
  <si>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</si>
  <si>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</si>
  <si>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</si>
  <si>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</si>
  <si>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</si>
  <si>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</si>
  <si>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</si>
  <si>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</si>
  <si>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</si>
  <si>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שקלי</t>
  </si>
  <si>
    <t>1145184</t>
  </si>
  <si>
    <t>513534974</t>
  </si>
  <si>
    <t>אגח</t>
  </si>
  <si>
    <t>קסם קרן סל תלבונד שקלי</t>
  </si>
  <si>
    <t>1146414</t>
  </si>
  <si>
    <t>510938608</t>
  </si>
  <si>
    <t>פסגות קרן סל תלבונד שקלי</t>
  </si>
  <si>
    <t>1148261</t>
  </si>
  <si>
    <t>513865626</t>
  </si>
  <si>
    <t>הראל קרן סל תלבונד שקלי</t>
  </si>
  <si>
    <t>1150523</t>
  </si>
  <si>
    <t>513930768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</si>
  <si>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</si>
  <si>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</si>
  <si>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</si>
  <si>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</si>
  <si>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</si>
  <si>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</si>
  <si>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</si>
  <si>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</si>
  <si>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</si>
  <si>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</si>
  <si>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</si>
  <si>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</si>
  <si>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</si>
  <si>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</si>
  <si>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</si>
  <si>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</si>
  <si>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</si>
  <si>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</si>
  <si>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</si>
  <si>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</si>
  <si>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</si>
  <si>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</si>
  <si>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</si>
  <si>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</si>
  <si>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</si>
  <si>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</si>
  <si>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</si>
  <si>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</si>
  <si>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</si>
  <si>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</si>
  <si>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</si>
  <si>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</si>
  <si>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</si>
  <si>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513623314</t>
  </si>
  <si>
    <t>14/09/2016</t>
  </si>
  <si>
    <t>סה"כ תעודות חוב מסחריות של חברות זרות</t>
  </si>
  <si>
    <t>סה"כ תעודות חוב מסחריות של חברות ישראליות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</si>
  <si>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</si>
  <si>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</si>
  <si>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</si>
  <si>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</si>
  <si>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</si>
  <si>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</si>
  <si>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</si>
  <si>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</si>
  <si>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</si>
  <si>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</si>
  <si>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</si>
  <si>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</si>
  <si>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</si>
  <si>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</si>
  <si>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</si>
  <si>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</si>
  <si>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</si>
  <si>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</si>
  <si>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</si>
  <si>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</si>
  <si>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</si>
  <si>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</si>
  <si>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</si>
  <si>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</si>
  <si>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</si>
  <si>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</si>
  <si>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</si>
  <si>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</si>
  <si>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</si>
  <si>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</si>
  <si>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</si>
  <si>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</si>
  <si>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</si>
  <si>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</si>
  <si>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</si>
  <si>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</si>
  <si>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</si>
  <si>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</si>
  <si>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</si>
  <si>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</si>
  <si>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</si>
  <si>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</si>
  <si>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</si>
  <si>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</si>
  <si>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</si>
  <si>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</si>
  <si>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</si>
  <si>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</si>
  <si>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</si>
  <si>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</si>
  <si>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</si>
  <si>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</si>
  <si>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</si>
  <si>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</si>
  <si>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</si>
  <si>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</si>
  <si>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</si>
  <si>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</si>
  <si>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</si>
  <si>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</si>
  <si>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</si>
  <si>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2080288</t>
  </si>
  <si>
    <t>21/08/2018</t>
  </si>
  <si>
    <t>2080303</t>
  </si>
  <si>
    <t>04/10/2018</t>
  </si>
  <si>
    <t>2080308</t>
  </si>
  <si>
    <t>17/10/2018</t>
  </si>
  <si>
    <t>2080326</t>
  </si>
  <si>
    <t>2080340</t>
  </si>
  <si>
    <t>20/01/2019</t>
  </si>
  <si>
    <t>2080349</t>
  </si>
  <si>
    <t>19/02/2019</t>
  </si>
  <si>
    <t>2080355</t>
  </si>
  <si>
    <t>20/03/2019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</si>
  <si>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</si>
  <si>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</si>
  <si>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</si>
  <si>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</si>
  <si>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</si>
  <si>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</si>
  <si>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</si>
  <si>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</si>
  <si>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</si>
  <si>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</si>
  <si>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</si>
  <si>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</si>
  <si>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</si>
  <si>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</si>
  <si>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</si>
  <si>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</si>
  <si>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</si>
  <si>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</si>
  <si>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קמור אגח ח</t>
  </si>
  <si>
    <t>1320134</t>
  </si>
  <si>
    <t>קמור ח חש11/12</t>
  </si>
  <si>
    <t>1320167</t>
  </si>
  <si>
    <t>שקל  יובנק בנק יו-בנק בע"מ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</si>
  <si>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</si>
  <si>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</si>
  <si>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</si>
  <si>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שקל עדכון ידני   לאומי בנק לאומי לישראל בע"מ</t>
  </si>
  <si>
    <t>סה"כ יתרות התחייבות להשקעה</t>
  </si>
  <si>
    <t>מסגרת רד דיזיין</t>
  </si>
  <si>
    <t>2020</t>
  </si>
  <si>
    <t>מסגרת קרן לעסקים קטנים</t>
  </si>
  <si>
    <t>יין יפני</t>
  </si>
  <si>
    <t>AA+</t>
  </si>
  <si>
    <t>עמית א</t>
  </si>
  <si>
    <t>עמית ב</t>
  </si>
  <si>
    <t>הלוואות 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</si>
</sst>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1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9/Q1-2019/&#1491;&#1497;&#1493;&#1493;&#1495;&#1497;_&#1492;&#1513;&#1511;&#1506;&#1493;&#1514;/&#1504;&#1499;&#1505;_&#1489;&#1493;&#1491;&#1491;_&#1512;&#1489;&#1506;&#1493;&#1503;/&#1514;&#1497;&#1511;&#1493;&#1504;&#1497;&#1501;%20&#1497;&#1491;&#1504;&#1497;&#1501;%20-31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יקונים לאחר בדיקה"/>
      <sheetName val="מחמ תשואה"/>
      <sheetName val="עדכון תשואות סיבוב 2"/>
      <sheetName val="עדכון תשואות"/>
      <sheetName val="תשואות 3103"/>
      <sheetName val="ענף"/>
      <sheetName val="גיליון3"/>
      <sheetName val="גיליון4"/>
    </sheetNames>
    <sheetDataSet>
      <sheetData sheetId="0"/>
      <sheetData sheetId="1">
        <row r="12">
          <cell r="C12">
            <v>6.1364970212694832E-2</v>
          </cell>
          <cell r="D12">
            <v>2.1372679305645481</v>
          </cell>
        </row>
        <row r="15">
          <cell r="F15">
            <v>-0.40313599999999999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57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4" t="s">
        <v>48</v>
      </c>
      <c r="C11" s="132">
        <v>21793.087973230104</v>
      </c>
      <c r="D11" s="49">
        <v>5.1625743438874702E-2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393101.79329890665</v>
      </c>
      <c r="D12" s="49">
        <v>0.93122059393967427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5" t="s">
        <v>12</v>
      </c>
      <c r="C13" s="132">
        <v>304434.92243930663</v>
      </c>
      <c r="D13" s="49">
        <v>0.72117724752872114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5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5" t="s">
        <v>21</v>
      </c>
      <c r="C15" s="132">
        <v>55464.072721200006</v>
      </c>
      <c r="D15" s="49">
        <v>0.13138908960019952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5" t="s">
        <v>22</v>
      </c>
      <c r="C16" s="132">
        <v>1.3999999999999999E-6</v>
      </c>
      <c r="D16" s="49">
        <v>3.3164662531168615E-12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5" t="s">
        <v>23</v>
      </c>
      <c r="C17" s="132">
        <v>33202.798131999996</v>
      </c>
      <c r="D17" s="49">
        <v>7.8654256795592542E-2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5" t="s">
        <v>49</v>
      </c>
      <c r="C18" s="132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5" t="s">
        <v>25</v>
      </c>
      <c r="C19" s="132">
        <v>4.0000000000000003E-7</v>
      </c>
      <c r="D19" s="49">
        <v>9.4756178660481779E-13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5" t="s">
        <v>26</v>
      </c>
      <c r="C20" s="132">
        <v>1.8000000000000001E-6</v>
      </c>
      <c r="D20" s="49">
        <v>4.2640280397216795E-12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5" t="s">
        <v>27</v>
      </c>
      <c r="C21" s="132">
        <v>4.0000000000000003E-7</v>
      </c>
      <c r="D21" s="49">
        <v>9.4756178660481779E-13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5" t="s">
        <v>28</v>
      </c>
      <c r="C22" s="132">
        <v>2.4000000000000003E-6</v>
      </c>
      <c r="D22" s="49">
        <v>5.6853707196289063E-12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2922.6947526000004</v>
      </c>
      <c r="D23" s="49">
        <v>6.9235846536854547E-3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5" t="s">
        <v>12</v>
      </c>
      <c r="C24" s="132">
        <v>1.3999999999999999E-6</v>
      </c>
      <c r="D24" s="49">
        <v>3.3164662531168615E-12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5" t="s">
        <v>19</v>
      </c>
      <c r="C25" s="132">
        <v>1509.4500012000001</v>
      </c>
      <c r="D25" s="49">
        <v>3.5757428498192907E-3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5" t="s">
        <v>21</v>
      </c>
      <c r="C26" s="132">
        <v>1413.2447412000001</v>
      </c>
      <c r="D26" s="49">
        <v>3.3478417797033382E-3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5" t="s">
        <v>22</v>
      </c>
      <c r="C27" s="132">
        <v>6.0000000000000008E-7</v>
      </c>
      <c r="D27" s="49">
        <v>1.4213426799072266E-12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5" t="s">
        <v>32</v>
      </c>
      <c r="C28" s="132">
        <v>1.6000000000000001E-6</v>
      </c>
      <c r="D28" s="49">
        <v>3.7902471464192711E-12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5" t="s">
        <v>33</v>
      </c>
      <c r="C29" s="132">
        <v>4.0000000000000003E-7</v>
      </c>
      <c r="D29" s="49">
        <v>9.4756178660481779E-13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5" t="s">
        <v>34</v>
      </c>
      <c r="C30" s="132">
        <v>1.9999999999999999E-6</v>
      </c>
      <c r="D30" s="49">
        <v>4.7378089330240879E-12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5" t="s">
        <v>35</v>
      </c>
      <c r="C31" s="132">
        <v>1.8000000000000001E-6</v>
      </c>
      <c r="D31" s="49">
        <v>4.2640280397216795E-12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5" t="s">
        <v>36</v>
      </c>
      <c r="C32" s="132">
        <v>2.4000000000000003E-6</v>
      </c>
      <c r="D32" s="49">
        <v>5.6853707196289063E-12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5" t="s">
        <v>38</v>
      </c>
      <c r="C33" s="132">
        <v>4314.4664125999998</v>
      </c>
      <c r="D33" s="49">
        <v>1.0220558755424335E-2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5" t="s">
        <v>40</v>
      </c>
      <c r="C34" s="132">
        <v>1.2000000000000002E-6</v>
      </c>
      <c r="D34" s="49">
        <v>2.8426853598144532E-12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5" t="s">
        <v>52</v>
      </c>
      <c r="C35" s="132">
        <v>8.0000000000000007E-7</v>
      </c>
      <c r="D35" s="49">
        <v>1.8951235732096356E-12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2">
        <v>4.0000000000000003E-7</v>
      </c>
      <c r="D36" s="49">
        <v>9.4756178660481779E-13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5" t="s">
        <v>96</v>
      </c>
      <c r="C37" s="132">
        <v>4.0184003999999991</v>
      </c>
      <c r="D37" s="49">
        <v>9.5192066557937821E-6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422136.06084013678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6" t="s">
        <v>103</v>
      </c>
      <c r="C43" s="115">
        <v>2072.9868104000002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136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137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143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138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144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745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142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141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0" priority="21" stopIfTrue="1">
      <formula>$G10&gt;0</formula>
    </cfRule>
    <cfRule type="expression" dxfId="129" priority="22" stopIfTrue="1">
      <formula>LEFT(#REF!,3)="TIR"</formula>
    </cfRule>
  </conditionalFormatting>
  <conditionalFormatting sqref="A11:A24">
    <cfRule type="expression" dxfId="128" priority="23" stopIfTrue="1">
      <formula>$F11&gt;0</formula>
    </cfRule>
    <cfRule type="expression" dxfId="127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63</v>
      </c>
      <c r="C11" s="103"/>
      <c r="D11" s="103"/>
      <c r="E11" s="103"/>
      <c r="F11" s="192"/>
      <c r="G11" s="193"/>
      <c r="H11" s="197"/>
      <c r="I11" s="146">
        <v>1.8000000000000001E-6</v>
      </c>
      <c r="J11" s="103"/>
      <c r="K11" s="103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75" t="s">
        <v>175</v>
      </c>
      <c r="H12" s="198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7" s="159" customFormat="1" x14ac:dyDescent="0.2">
      <c r="B13" s="130" t="s">
        <v>610</v>
      </c>
      <c r="C13" s="162" t="s">
        <v>175</v>
      </c>
      <c r="D13" s="162" t="s">
        <v>175</v>
      </c>
      <c r="E13" s="162" t="s">
        <v>175</v>
      </c>
      <c r="F13" s="163" t="s">
        <v>175</v>
      </c>
      <c r="G13" s="177" t="s">
        <v>175</v>
      </c>
      <c r="H13" s="199" t="s">
        <v>175</v>
      </c>
      <c r="I13" s="168">
        <v>0</v>
      </c>
      <c r="J13" s="162" t="s">
        <v>175</v>
      </c>
      <c r="K13" s="162">
        <v>0</v>
      </c>
      <c r="L13" s="166">
        <v>0</v>
      </c>
    </row>
    <row r="14" spans="1:17" s="159" customFormat="1" x14ac:dyDescent="0.2">
      <c r="B14" s="130" t="s">
        <v>611</v>
      </c>
      <c r="C14" s="162" t="s">
        <v>175</v>
      </c>
      <c r="D14" s="162" t="s">
        <v>175</v>
      </c>
      <c r="E14" s="162" t="s">
        <v>175</v>
      </c>
      <c r="F14" s="163" t="s">
        <v>175</v>
      </c>
      <c r="G14" s="177" t="s">
        <v>175</v>
      </c>
      <c r="H14" s="199" t="s">
        <v>175</v>
      </c>
      <c r="I14" s="168">
        <v>0</v>
      </c>
      <c r="J14" s="162" t="s">
        <v>175</v>
      </c>
      <c r="K14" s="162">
        <v>0</v>
      </c>
      <c r="L14" s="166">
        <v>0</v>
      </c>
    </row>
    <row r="15" spans="1:17" s="159" customFormat="1" x14ac:dyDescent="0.2">
      <c r="B15" s="130" t="s">
        <v>612</v>
      </c>
      <c r="C15" s="162" t="s">
        <v>175</v>
      </c>
      <c r="D15" s="162" t="s">
        <v>175</v>
      </c>
      <c r="E15" s="162" t="s">
        <v>175</v>
      </c>
      <c r="F15" s="163" t="s">
        <v>175</v>
      </c>
      <c r="G15" s="177" t="s">
        <v>175</v>
      </c>
      <c r="H15" s="199" t="s">
        <v>175</v>
      </c>
      <c r="I15" s="168">
        <v>0</v>
      </c>
      <c r="J15" s="162" t="s">
        <v>175</v>
      </c>
      <c r="K15" s="162">
        <v>0</v>
      </c>
      <c r="L15" s="166">
        <v>0</v>
      </c>
    </row>
    <row r="16" spans="1:17" s="159" customFormat="1" x14ac:dyDescent="0.2">
      <c r="B16" s="130" t="s">
        <v>153</v>
      </c>
      <c r="C16" s="162" t="s">
        <v>175</v>
      </c>
      <c r="D16" s="162" t="s">
        <v>175</v>
      </c>
      <c r="E16" s="162" t="s">
        <v>175</v>
      </c>
      <c r="F16" s="163" t="s">
        <v>175</v>
      </c>
      <c r="G16" s="177" t="s">
        <v>175</v>
      </c>
      <c r="H16" s="199" t="s">
        <v>175</v>
      </c>
      <c r="I16" s="168">
        <v>0</v>
      </c>
      <c r="J16" s="162" t="s">
        <v>175</v>
      </c>
      <c r="K16" s="162">
        <v>0</v>
      </c>
      <c r="L16" s="166">
        <v>0</v>
      </c>
    </row>
    <row r="17" spans="2:16" s="159" customFormat="1" x14ac:dyDescent="0.2">
      <c r="B17" s="130" t="s">
        <v>283</v>
      </c>
      <c r="C17" s="162" t="s">
        <v>175</v>
      </c>
      <c r="D17" s="162" t="s">
        <v>175</v>
      </c>
      <c r="E17" s="162" t="s">
        <v>175</v>
      </c>
      <c r="F17" s="163" t="s">
        <v>175</v>
      </c>
      <c r="G17" s="177" t="s">
        <v>175</v>
      </c>
      <c r="H17" s="199" t="s">
        <v>175</v>
      </c>
      <c r="I17" s="168">
        <v>0</v>
      </c>
      <c r="J17" s="162" t="s">
        <v>175</v>
      </c>
      <c r="K17" s="162">
        <v>0</v>
      </c>
      <c r="L17" s="166">
        <v>0</v>
      </c>
    </row>
    <row r="18" spans="2:16" s="159" customFormat="1" x14ac:dyDescent="0.2">
      <c r="B18" s="130" t="s">
        <v>610</v>
      </c>
      <c r="C18" s="162" t="s">
        <v>175</v>
      </c>
      <c r="D18" s="162" t="s">
        <v>175</v>
      </c>
      <c r="E18" s="162" t="s">
        <v>175</v>
      </c>
      <c r="F18" s="163" t="s">
        <v>175</v>
      </c>
      <c r="G18" s="177" t="s">
        <v>175</v>
      </c>
      <c r="H18" s="199" t="s">
        <v>175</v>
      </c>
      <c r="I18" s="168">
        <v>0</v>
      </c>
      <c r="J18" s="162" t="s">
        <v>175</v>
      </c>
      <c r="K18" s="162">
        <v>0</v>
      </c>
      <c r="L18" s="166">
        <v>0</v>
      </c>
    </row>
    <row r="19" spans="2:16" s="159" customFormat="1" x14ac:dyDescent="0.2">
      <c r="B19" s="130" t="s">
        <v>613</v>
      </c>
      <c r="C19" s="162" t="s">
        <v>175</v>
      </c>
      <c r="D19" s="162" t="s">
        <v>175</v>
      </c>
      <c r="E19" s="162" t="s">
        <v>175</v>
      </c>
      <c r="F19" s="163" t="s">
        <v>175</v>
      </c>
      <c r="G19" s="177" t="s">
        <v>175</v>
      </c>
      <c r="H19" s="199" t="s">
        <v>175</v>
      </c>
      <c r="I19" s="168">
        <v>0</v>
      </c>
      <c r="J19" s="162" t="s">
        <v>175</v>
      </c>
      <c r="K19" s="162">
        <v>0</v>
      </c>
      <c r="L19" s="166">
        <v>0</v>
      </c>
    </row>
    <row r="20" spans="2:16" s="159" customFormat="1" x14ac:dyDescent="0.2">
      <c r="B20" s="130" t="s">
        <v>612</v>
      </c>
      <c r="C20" s="162" t="s">
        <v>175</v>
      </c>
      <c r="D20" s="162" t="s">
        <v>175</v>
      </c>
      <c r="E20" s="162" t="s">
        <v>175</v>
      </c>
      <c r="F20" s="163" t="s">
        <v>175</v>
      </c>
      <c r="G20" s="177" t="s">
        <v>175</v>
      </c>
      <c r="H20" s="199" t="s">
        <v>175</v>
      </c>
      <c r="I20" s="168">
        <v>0</v>
      </c>
      <c r="J20" s="162" t="s">
        <v>175</v>
      </c>
      <c r="K20" s="162">
        <v>0</v>
      </c>
      <c r="L20" s="166">
        <v>0</v>
      </c>
    </row>
    <row r="21" spans="2:16" s="159" customFormat="1" x14ac:dyDescent="0.2">
      <c r="B21" s="130" t="s">
        <v>614</v>
      </c>
      <c r="C21" s="162" t="s">
        <v>175</v>
      </c>
      <c r="D21" s="162" t="s">
        <v>175</v>
      </c>
      <c r="E21" s="162" t="s">
        <v>175</v>
      </c>
      <c r="F21" s="163" t="s">
        <v>175</v>
      </c>
      <c r="G21" s="177" t="s">
        <v>175</v>
      </c>
      <c r="H21" s="199" t="s">
        <v>175</v>
      </c>
      <c r="I21" s="168">
        <v>0</v>
      </c>
      <c r="J21" s="162" t="s">
        <v>175</v>
      </c>
      <c r="K21" s="162">
        <v>0</v>
      </c>
      <c r="L21" s="166">
        <v>0</v>
      </c>
    </row>
    <row r="22" spans="2:16" s="159" customFormat="1" x14ac:dyDescent="0.2">
      <c r="B22" s="130" t="s">
        <v>153</v>
      </c>
      <c r="C22" s="162" t="s">
        <v>175</v>
      </c>
      <c r="D22" s="162" t="s">
        <v>175</v>
      </c>
      <c r="E22" s="162" t="s">
        <v>175</v>
      </c>
      <c r="F22" s="163" t="s">
        <v>175</v>
      </c>
      <c r="G22" s="177" t="s">
        <v>175</v>
      </c>
      <c r="H22" s="199" t="s">
        <v>175</v>
      </c>
      <c r="I22" s="168">
        <v>0</v>
      </c>
      <c r="J22" s="162" t="s">
        <v>175</v>
      </c>
      <c r="K22" s="162">
        <v>0</v>
      </c>
      <c r="L22" s="166">
        <v>0</v>
      </c>
    </row>
    <row r="23" spans="2:16" s="159" customFormat="1" x14ac:dyDescent="0.2">
      <c r="B23" s="113" t="s">
        <v>166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90"/>
      <c r="N23" s="190"/>
      <c r="O23" s="174"/>
      <c r="P23" s="174"/>
    </row>
    <row r="24" spans="2:16" s="159" customFormat="1" x14ac:dyDescent="0.2">
      <c r="B24" s="113" t="s">
        <v>167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90"/>
      <c r="N24" s="190"/>
      <c r="O24" s="174"/>
      <c r="P24" s="174"/>
    </row>
    <row r="25" spans="2:16" s="159" customFormat="1" x14ac:dyDescent="0.2">
      <c r="B25" s="113" t="s">
        <v>168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90"/>
      <c r="N25" s="190"/>
      <c r="O25" s="174"/>
      <c r="P25" s="174"/>
    </row>
    <row r="26" spans="2:16" s="159" customFormat="1" x14ac:dyDescent="0.2">
      <c r="B26" s="113" t="s">
        <v>169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90"/>
      <c r="N26" s="190"/>
      <c r="O26" s="174"/>
      <c r="P26" s="174"/>
    </row>
    <row r="27" spans="2:16" s="159" customFormat="1" x14ac:dyDescent="0.2">
      <c r="B27" s="113" t="s">
        <v>170</v>
      </c>
      <c r="C27" s="169"/>
      <c r="D27" s="169"/>
      <c r="E27" s="169"/>
      <c r="F27" s="169"/>
      <c r="G27" s="170"/>
      <c r="H27" s="170"/>
      <c r="I27" s="170"/>
      <c r="J27" s="171"/>
      <c r="K27" s="172"/>
      <c r="L27" s="173"/>
      <c r="M27" s="190"/>
      <c r="N27" s="190"/>
      <c r="O27" s="174"/>
      <c r="P27" s="174"/>
    </row>
  </sheetData>
  <mergeCells count="2">
    <mergeCell ref="B7:L7"/>
    <mergeCell ref="B6:L6"/>
  </mergeCells>
  <phoneticPr fontId="3" type="noConversion"/>
  <conditionalFormatting sqref="K1:K5 J23:J55557 G11:J22">
    <cfRule type="expression" dxfId="89" priority="179" stopIfTrue="1">
      <formula>LEFT(#REF!,3)="TIR"</formula>
    </cfRule>
  </conditionalFormatting>
  <conditionalFormatting sqref="K11:L22 C11:G22">
    <cfRule type="expression" dxfId="88" priority="182" stopIfTrue="1">
      <formula>LEFT(#REF!,3)="TIR"</formula>
    </cfRule>
  </conditionalFormatting>
  <conditionalFormatting sqref="B11:B22 J11:J22">
    <cfRule type="expression" dxfId="87" priority="184" stopIfTrue="1">
      <formula>#REF!&gt;0</formula>
    </cfRule>
    <cfRule type="expression" dxfId="86" priority="185" stopIfTrue="1">
      <formula>LEFT(#REF!,3)="TIR"</formula>
    </cfRule>
  </conditionalFormatting>
  <conditionalFormatting sqref="I12:I22 K12:L22">
    <cfRule type="expression" dxfId="85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8.5703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27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9" customFormat="1" ht="12.75" customHeight="1" thickBot="1" x14ac:dyDescent="0.25">
      <c r="B11" s="191" t="s">
        <v>69</v>
      </c>
      <c r="C11" s="103"/>
      <c r="D11" s="103"/>
      <c r="E11" s="103"/>
      <c r="F11" s="192"/>
      <c r="G11" s="193"/>
      <c r="H11" s="192"/>
      <c r="I11" s="195">
        <v>4.0000000000000003E-7</v>
      </c>
      <c r="J11" s="103">
        <v>1</v>
      </c>
      <c r="K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/>
      <c r="F12" s="163" t="s">
        <v>175</v>
      </c>
      <c r="G12" s="175" t="s">
        <v>175</v>
      </c>
      <c r="H12" s="163" t="s">
        <v>175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0" t="s">
        <v>283</v>
      </c>
      <c r="C13" s="162" t="s">
        <v>175</v>
      </c>
      <c r="D13" s="166" t="s">
        <v>175</v>
      </c>
      <c r="E13" s="166"/>
      <c r="F13" s="167" t="s">
        <v>175</v>
      </c>
      <c r="G13" s="177" t="s">
        <v>175</v>
      </c>
      <c r="H13" s="167" t="s">
        <v>175</v>
      </c>
      <c r="I13" s="168">
        <v>0</v>
      </c>
      <c r="J13" s="162">
        <v>0</v>
      </c>
      <c r="K13" s="162">
        <v>0</v>
      </c>
    </row>
    <row r="14" spans="1:17" s="159" customFormat="1" x14ac:dyDescent="0.2">
      <c r="B14" s="113" t="s">
        <v>166</v>
      </c>
      <c r="C14" s="169"/>
      <c r="D14" s="113"/>
      <c r="E14" s="113"/>
      <c r="F14" s="170"/>
      <c r="G14" s="188"/>
      <c r="H14" s="188"/>
      <c r="I14" s="189"/>
      <c r="J14" s="189"/>
      <c r="K14" s="174"/>
      <c r="L14" s="190"/>
      <c r="M14" s="190"/>
      <c r="N14" s="190"/>
      <c r="O14" s="174"/>
      <c r="P14" s="174"/>
    </row>
    <row r="15" spans="1:17" s="159" customFormat="1" x14ac:dyDescent="0.2">
      <c r="B15" s="113" t="s">
        <v>167</v>
      </c>
      <c r="C15" s="169"/>
      <c r="D15" s="113"/>
      <c r="E15" s="113"/>
      <c r="F15" s="170"/>
      <c r="G15" s="188"/>
      <c r="H15" s="188"/>
      <c r="I15" s="189"/>
      <c r="J15" s="189"/>
      <c r="K15" s="174"/>
      <c r="L15" s="190"/>
      <c r="M15" s="190"/>
      <c r="N15" s="190"/>
      <c r="O15" s="174"/>
      <c r="P15" s="174"/>
    </row>
    <row r="16" spans="1:17" s="159" customFormat="1" x14ac:dyDescent="0.2">
      <c r="B16" s="113" t="s">
        <v>168</v>
      </c>
      <c r="C16" s="169"/>
      <c r="D16" s="113"/>
      <c r="E16" s="113"/>
      <c r="F16" s="170"/>
      <c r="G16" s="188"/>
      <c r="H16" s="188"/>
      <c r="I16" s="189"/>
      <c r="J16" s="189"/>
      <c r="K16" s="174"/>
      <c r="L16" s="190"/>
      <c r="M16" s="190"/>
      <c r="N16" s="190"/>
      <c r="O16" s="174"/>
      <c r="P16" s="174"/>
    </row>
    <row r="17" spans="2:16" s="159" customFormat="1" x14ac:dyDescent="0.2">
      <c r="B17" s="113" t="s">
        <v>169</v>
      </c>
      <c r="C17" s="169"/>
      <c r="D17" s="113"/>
      <c r="E17" s="113"/>
      <c r="F17" s="170"/>
      <c r="G17" s="188"/>
      <c r="H17" s="188"/>
      <c r="I17" s="189"/>
      <c r="J17" s="189"/>
      <c r="K17" s="174"/>
      <c r="L17" s="190"/>
      <c r="M17" s="190"/>
      <c r="N17" s="190"/>
      <c r="O17" s="174"/>
      <c r="P17" s="174"/>
    </row>
    <row r="18" spans="2:16" s="159" customFormat="1" x14ac:dyDescent="0.2">
      <c r="B18" s="113" t="s">
        <v>170</v>
      </c>
      <c r="C18" s="169"/>
      <c r="D18" s="113"/>
      <c r="E18" s="113"/>
      <c r="F18" s="170"/>
      <c r="G18" s="188"/>
      <c r="H18" s="188"/>
      <c r="I18" s="189"/>
      <c r="J18" s="189"/>
      <c r="K18" s="174"/>
      <c r="L18" s="190"/>
      <c r="M18" s="190"/>
      <c r="N18" s="190"/>
      <c r="O18" s="174"/>
      <c r="P18" s="174"/>
    </row>
  </sheetData>
  <mergeCells count="2">
    <mergeCell ref="B7:K7"/>
    <mergeCell ref="B6:K6"/>
  </mergeCells>
  <phoneticPr fontId="3" type="noConversion"/>
  <conditionalFormatting sqref="K1:K5 K14:K55548 G11:H13">
    <cfRule type="expression" dxfId="84" priority="203" stopIfTrue="1">
      <formula>LEFT(#REF!,3)="TIR"</formula>
    </cfRule>
  </conditionalFormatting>
  <conditionalFormatting sqref="J11:K13 C11:F13">
    <cfRule type="expression" dxfId="83" priority="206" stopIfTrue="1">
      <formula>LEFT(#REF!,3)="TIR"</formula>
    </cfRule>
  </conditionalFormatting>
  <conditionalFormatting sqref="B11:B13 J12:J13 I11:J11">
    <cfRule type="expression" dxfId="82" priority="208" stopIfTrue="1">
      <formula>#REF!&gt;0</formula>
    </cfRule>
    <cfRule type="expression" dxfId="81" priority="209" stopIfTrue="1">
      <formula>LEFT(#REF!,3)="TIR"</formula>
    </cfRule>
  </conditionalFormatting>
  <conditionalFormatting sqref="K12:K13">
    <cfRule type="expression" dxfId="80" priority="214" stopIfTrue="1">
      <formula>OR(LEFT(#REF!,3)="TIR",LEFT(#REF!,2)="IR")</formula>
    </cfRule>
  </conditionalFormatting>
  <conditionalFormatting sqref="I12:J13">
    <cfRule type="expression" dxfId="79" priority="215" stopIfTrue="1">
      <formula>#REF!&gt;0</formula>
    </cfRule>
    <cfRule type="expression" dxfId="78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2.4000000000000003E-6</v>
      </c>
      <c r="O11" s="100"/>
      <c r="P11" s="100">
        <v>1</v>
      </c>
      <c r="Q11" s="118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3" t="s">
        <v>175</v>
      </c>
      <c r="N12" s="164">
        <v>0</v>
      </c>
      <c r="O12" s="162" t="s">
        <v>175</v>
      </c>
      <c r="P12" s="162">
        <v>0</v>
      </c>
      <c r="Q12" s="162">
        <v>0</v>
      </c>
    </row>
    <row r="13" spans="1:17" s="159" customFormat="1" x14ac:dyDescent="0.2">
      <c r="B13" s="130" t="s">
        <v>615</v>
      </c>
      <c r="C13" s="162" t="s">
        <v>175</v>
      </c>
      <c r="D13" s="166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8">
        <v>0</v>
      </c>
      <c r="O13" s="166" t="s">
        <v>175</v>
      </c>
      <c r="P13" s="166">
        <v>0</v>
      </c>
      <c r="Q13" s="166">
        <v>0</v>
      </c>
    </row>
    <row r="14" spans="1:17" s="159" customFormat="1" x14ac:dyDescent="0.2">
      <c r="B14" s="130" t="s">
        <v>616</v>
      </c>
      <c r="C14" s="162" t="s">
        <v>175</v>
      </c>
      <c r="D14" s="166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7" t="s">
        <v>175</v>
      </c>
      <c r="J14" s="166" t="s">
        <v>175</v>
      </c>
      <c r="K14" s="166" t="s">
        <v>175</v>
      </c>
      <c r="L14" s="177" t="s">
        <v>175</v>
      </c>
      <c r="M14" s="167" t="s">
        <v>175</v>
      </c>
      <c r="N14" s="168">
        <v>0</v>
      </c>
      <c r="O14" s="166" t="s">
        <v>175</v>
      </c>
      <c r="P14" s="166">
        <v>0</v>
      </c>
      <c r="Q14" s="166">
        <v>0</v>
      </c>
    </row>
    <row r="15" spans="1:17" s="159" customFormat="1" x14ac:dyDescent="0.2">
      <c r="B15" s="130" t="s">
        <v>617</v>
      </c>
      <c r="C15" s="162" t="s">
        <v>175</v>
      </c>
      <c r="D15" s="166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8">
        <v>0</v>
      </c>
      <c r="O15" s="166" t="s">
        <v>175</v>
      </c>
      <c r="P15" s="166">
        <v>0</v>
      </c>
      <c r="Q15" s="166">
        <v>0</v>
      </c>
    </row>
    <row r="16" spans="1:17" s="159" customFormat="1" x14ac:dyDescent="0.2">
      <c r="B16" s="130" t="s">
        <v>618</v>
      </c>
      <c r="C16" s="162" t="s">
        <v>175</v>
      </c>
      <c r="D16" s="166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8">
        <v>0</v>
      </c>
      <c r="O16" s="166" t="s">
        <v>175</v>
      </c>
      <c r="P16" s="166">
        <v>0</v>
      </c>
      <c r="Q16" s="166">
        <v>0</v>
      </c>
    </row>
    <row r="17" spans="2:17" s="159" customFormat="1" x14ac:dyDescent="0.2">
      <c r="B17" s="130" t="s">
        <v>619</v>
      </c>
      <c r="C17" s="162" t="s">
        <v>175</v>
      </c>
      <c r="D17" s="166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7" t="s">
        <v>175</v>
      </c>
      <c r="J17" s="166" t="s">
        <v>175</v>
      </c>
      <c r="K17" s="166" t="s">
        <v>175</v>
      </c>
      <c r="L17" s="177" t="s">
        <v>175</v>
      </c>
      <c r="M17" s="167" t="s">
        <v>175</v>
      </c>
      <c r="N17" s="168">
        <v>0</v>
      </c>
      <c r="O17" s="166" t="s">
        <v>175</v>
      </c>
      <c r="P17" s="166">
        <v>0</v>
      </c>
      <c r="Q17" s="166">
        <v>0</v>
      </c>
    </row>
    <row r="18" spans="2:17" s="159" customFormat="1" x14ac:dyDescent="0.2">
      <c r="B18" s="130" t="s">
        <v>620</v>
      </c>
      <c r="C18" s="162" t="s">
        <v>175</v>
      </c>
      <c r="D18" s="166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7" t="s">
        <v>175</v>
      </c>
      <c r="J18" s="166" t="s">
        <v>175</v>
      </c>
      <c r="K18" s="166" t="s">
        <v>175</v>
      </c>
      <c r="L18" s="177" t="s">
        <v>175</v>
      </c>
      <c r="M18" s="167" t="s">
        <v>175</v>
      </c>
      <c r="N18" s="168">
        <v>0</v>
      </c>
      <c r="O18" s="166" t="s">
        <v>175</v>
      </c>
      <c r="P18" s="166">
        <v>0</v>
      </c>
      <c r="Q18" s="166">
        <v>0</v>
      </c>
    </row>
    <row r="19" spans="2:17" s="159" customFormat="1" x14ac:dyDescent="0.2">
      <c r="B19" s="130" t="s">
        <v>621</v>
      </c>
      <c r="C19" s="162" t="s">
        <v>175</v>
      </c>
      <c r="D19" s="166" t="s">
        <v>175</v>
      </c>
      <c r="E19" s="167" t="s">
        <v>175</v>
      </c>
      <c r="F19" s="167" t="s">
        <v>175</v>
      </c>
      <c r="G19" s="167" t="s">
        <v>175</v>
      </c>
      <c r="H19" s="167" t="s">
        <v>175</v>
      </c>
      <c r="I19" s="167" t="s">
        <v>175</v>
      </c>
      <c r="J19" s="166" t="s">
        <v>175</v>
      </c>
      <c r="K19" s="166" t="s">
        <v>175</v>
      </c>
      <c r="L19" s="177" t="s">
        <v>175</v>
      </c>
      <c r="M19" s="167" t="s">
        <v>175</v>
      </c>
      <c r="N19" s="168">
        <v>0</v>
      </c>
      <c r="O19" s="166" t="s">
        <v>175</v>
      </c>
      <c r="P19" s="166">
        <v>0</v>
      </c>
      <c r="Q19" s="166">
        <v>0</v>
      </c>
    </row>
    <row r="20" spans="2:17" s="159" customFormat="1" x14ac:dyDescent="0.2">
      <c r="B20" s="130" t="s">
        <v>283</v>
      </c>
      <c r="C20" s="162" t="s">
        <v>175</v>
      </c>
      <c r="D20" s="166" t="s">
        <v>175</v>
      </c>
      <c r="E20" s="167" t="s">
        <v>175</v>
      </c>
      <c r="F20" s="167" t="s">
        <v>175</v>
      </c>
      <c r="G20" s="167" t="s">
        <v>175</v>
      </c>
      <c r="H20" s="167" t="s">
        <v>175</v>
      </c>
      <c r="I20" s="167" t="s">
        <v>175</v>
      </c>
      <c r="J20" s="166" t="s">
        <v>175</v>
      </c>
      <c r="K20" s="166" t="s">
        <v>175</v>
      </c>
      <c r="L20" s="177" t="s">
        <v>175</v>
      </c>
      <c r="M20" s="167" t="s">
        <v>175</v>
      </c>
      <c r="N20" s="168">
        <v>0</v>
      </c>
      <c r="O20" s="166" t="s">
        <v>175</v>
      </c>
      <c r="P20" s="166">
        <v>0</v>
      </c>
      <c r="Q20" s="166">
        <v>0</v>
      </c>
    </row>
    <row r="21" spans="2:17" s="159" customFormat="1" x14ac:dyDescent="0.2">
      <c r="B21" s="130" t="s">
        <v>622</v>
      </c>
      <c r="C21" s="162" t="s">
        <v>175</v>
      </c>
      <c r="D21" s="166" t="s">
        <v>175</v>
      </c>
      <c r="E21" s="167" t="s">
        <v>175</v>
      </c>
      <c r="F21" s="167" t="s">
        <v>175</v>
      </c>
      <c r="G21" s="167" t="s">
        <v>175</v>
      </c>
      <c r="H21" s="167" t="s">
        <v>175</v>
      </c>
      <c r="I21" s="167" t="s">
        <v>175</v>
      </c>
      <c r="J21" s="166" t="s">
        <v>175</v>
      </c>
      <c r="K21" s="166" t="s">
        <v>175</v>
      </c>
      <c r="L21" s="177" t="s">
        <v>175</v>
      </c>
      <c r="M21" s="167" t="s">
        <v>175</v>
      </c>
      <c r="N21" s="168">
        <v>0</v>
      </c>
      <c r="O21" s="166" t="s">
        <v>175</v>
      </c>
      <c r="P21" s="166">
        <v>0</v>
      </c>
      <c r="Q21" s="166">
        <v>0</v>
      </c>
    </row>
    <row r="22" spans="2:17" s="159" customFormat="1" x14ac:dyDescent="0.2">
      <c r="B22" s="130" t="s">
        <v>623</v>
      </c>
      <c r="C22" s="162" t="s">
        <v>175</v>
      </c>
      <c r="D22" s="166" t="s">
        <v>175</v>
      </c>
      <c r="E22" s="167" t="s">
        <v>175</v>
      </c>
      <c r="F22" s="167" t="s">
        <v>175</v>
      </c>
      <c r="G22" s="167" t="s">
        <v>175</v>
      </c>
      <c r="H22" s="167" t="s">
        <v>175</v>
      </c>
      <c r="I22" s="167" t="s">
        <v>175</v>
      </c>
      <c r="J22" s="166" t="s">
        <v>175</v>
      </c>
      <c r="K22" s="166" t="s">
        <v>175</v>
      </c>
      <c r="L22" s="177" t="s">
        <v>175</v>
      </c>
      <c r="M22" s="167" t="s">
        <v>175</v>
      </c>
      <c r="N22" s="168">
        <v>0</v>
      </c>
      <c r="O22" s="166" t="s">
        <v>175</v>
      </c>
      <c r="P22" s="166">
        <v>0</v>
      </c>
      <c r="Q22" s="166">
        <v>0</v>
      </c>
    </row>
    <row r="23" spans="2:17" s="159" customFormat="1" x14ac:dyDescent="0.2">
      <c r="B23" s="130" t="s">
        <v>624</v>
      </c>
      <c r="C23" s="162" t="s">
        <v>175</v>
      </c>
      <c r="D23" s="166" t="s">
        <v>175</v>
      </c>
      <c r="E23" s="167" t="s">
        <v>175</v>
      </c>
      <c r="F23" s="167" t="s">
        <v>175</v>
      </c>
      <c r="G23" s="167" t="s">
        <v>175</v>
      </c>
      <c r="H23" s="167" t="s">
        <v>175</v>
      </c>
      <c r="I23" s="167" t="s">
        <v>175</v>
      </c>
      <c r="J23" s="166" t="s">
        <v>175</v>
      </c>
      <c r="K23" s="166" t="s">
        <v>175</v>
      </c>
      <c r="L23" s="177" t="s">
        <v>175</v>
      </c>
      <c r="M23" s="167" t="s">
        <v>175</v>
      </c>
      <c r="N23" s="168">
        <v>0</v>
      </c>
      <c r="O23" s="166" t="s">
        <v>175</v>
      </c>
      <c r="P23" s="166">
        <v>0</v>
      </c>
      <c r="Q23" s="166">
        <v>0</v>
      </c>
    </row>
    <row r="24" spans="2:17" s="159" customFormat="1" x14ac:dyDescent="0.2">
      <c r="B24" s="130" t="s">
        <v>618</v>
      </c>
      <c r="C24" s="162" t="s">
        <v>175</v>
      </c>
      <c r="D24" s="166" t="s">
        <v>175</v>
      </c>
      <c r="E24" s="167" t="s">
        <v>175</v>
      </c>
      <c r="F24" s="167" t="s">
        <v>175</v>
      </c>
      <c r="G24" s="167" t="s">
        <v>175</v>
      </c>
      <c r="H24" s="167" t="s">
        <v>175</v>
      </c>
      <c r="I24" s="167" t="s">
        <v>175</v>
      </c>
      <c r="J24" s="166" t="s">
        <v>175</v>
      </c>
      <c r="K24" s="166" t="s">
        <v>175</v>
      </c>
      <c r="L24" s="177" t="s">
        <v>175</v>
      </c>
      <c r="M24" s="167" t="s">
        <v>175</v>
      </c>
      <c r="N24" s="168">
        <v>0</v>
      </c>
      <c r="O24" s="166" t="s">
        <v>175</v>
      </c>
      <c r="P24" s="166">
        <v>0</v>
      </c>
      <c r="Q24" s="166">
        <v>0</v>
      </c>
    </row>
    <row r="25" spans="2:17" s="159" customFormat="1" x14ac:dyDescent="0.2">
      <c r="B25" s="130" t="s">
        <v>619</v>
      </c>
      <c r="C25" s="162" t="s">
        <v>175</v>
      </c>
      <c r="D25" s="166" t="s">
        <v>175</v>
      </c>
      <c r="E25" s="167" t="s">
        <v>175</v>
      </c>
      <c r="F25" s="167" t="s">
        <v>175</v>
      </c>
      <c r="G25" s="167" t="s">
        <v>175</v>
      </c>
      <c r="H25" s="167" t="s">
        <v>175</v>
      </c>
      <c r="I25" s="167" t="s">
        <v>175</v>
      </c>
      <c r="J25" s="166" t="s">
        <v>175</v>
      </c>
      <c r="K25" s="166" t="s">
        <v>175</v>
      </c>
      <c r="L25" s="177" t="s">
        <v>175</v>
      </c>
      <c r="M25" s="167" t="s">
        <v>175</v>
      </c>
      <c r="N25" s="168">
        <v>0</v>
      </c>
      <c r="O25" s="166" t="s">
        <v>175</v>
      </c>
      <c r="P25" s="166">
        <v>0</v>
      </c>
      <c r="Q25" s="166">
        <v>0</v>
      </c>
    </row>
    <row r="26" spans="2:17" s="159" customFormat="1" x14ac:dyDescent="0.2">
      <c r="B26" s="130" t="s">
        <v>620</v>
      </c>
      <c r="C26" s="162" t="s">
        <v>175</v>
      </c>
      <c r="D26" s="166" t="s">
        <v>175</v>
      </c>
      <c r="E26" s="167" t="s">
        <v>175</v>
      </c>
      <c r="F26" s="167" t="s">
        <v>175</v>
      </c>
      <c r="G26" s="167" t="s">
        <v>175</v>
      </c>
      <c r="H26" s="167" t="s">
        <v>175</v>
      </c>
      <c r="I26" s="167" t="s">
        <v>175</v>
      </c>
      <c r="J26" s="166" t="s">
        <v>175</v>
      </c>
      <c r="K26" s="166" t="s">
        <v>175</v>
      </c>
      <c r="L26" s="177" t="s">
        <v>175</v>
      </c>
      <c r="M26" s="167" t="s">
        <v>175</v>
      </c>
      <c r="N26" s="168">
        <v>0</v>
      </c>
      <c r="O26" s="166" t="s">
        <v>175</v>
      </c>
      <c r="P26" s="166">
        <v>0</v>
      </c>
      <c r="Q26" s="166">
        <v>0</v>
      </c>
    </row>
    <row r="27" spans="2:17" s="159" customFormat="1" x14ac:dyDescent="0.2">
      <c r="B27" s="130" t="s">
        <v>621</v>
      </c>
      <c r="C27" s="162" t="s">
        <v>175</v>
      </c>
      <c r="D27" s="166" t="s">
        <v>175</v>
      </c>
      <c r="E27" s="167" t="s">
        <v>175</v>
      </c>
      <c r="F27" s="167" t="s">
        <v>175</v>
      </c>
      <c r="G27" s="167" t="s">
        <v>175</v>
      </c>
      <c r="H27" s="167" t="s">
        <v>175</v>
      </c>
      <c r="I27" s="167" t="s">
        <v>175</v>
      </c>
      <c r="J27" s="166" t="s">
        <v>175</v>
      </c>
      <c r="K27" s="166" t="s">
        <v>175</v>
      </c>
      <c r="L27" s="177" t="s">
        <v>175</v>
      </c>
      <c r="M27" s="167" t="s">
        <v>175</v>
      </c>
      <c r="N27" s="168">
        <v>0</v>
      </c>
      <c r="O27" s="166" t="s">
        <v>175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77" priority="221" stopIfTrue="1">
      <formula>OR(LEFT(#REF!,3)="TIR",LEFT(#REF!,2)="IR")</formula>
    </cfRule>
  </conditionalFormatting>
  <conditionalFormatting sqref="B12:B27 N12:N27">
    <cfRule type="expression" dxfId="76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7" t="s">
        <v>58</v>
      </c>
      <c r="C11" s="160" t="s">
        <v>175</v>
      </c>
      <c r="D11" s="160"/>
      <c r="E11" s="160"/>
      <c r="F11" s="160" t="s">
        <v>175</v>
      </c>
      <c r="G11" s="160" t="s">
        <v>175</v>
      </c>
      <c r="H11" s="160" t="s">
        <v>175</v>
      </c>
      <c r="I11" s="160" t="s">
        <v>175</v>
      </c>
      <c r="J11" s="160" t="s">
        <v>175</v>
      </c>
      <c r="K11" s="200" t="s">
        <v>175</v>
      </c>
      <c r="L11" s="160" t="s">
        <v>175</v>
      </c>
      <c r="M11" s="145">
        <v>1.3999999999999999E-6</v>
      </c>
      <c r="N11" s="160" t="s">
        <v>175</v>
      </c>
      <c r="O11" s="144">
        <v>1</v>
      </c>
      <c r="P11" s="91">
        <v>0</v>
      </c>
    </row>
    <row r="12" spans="1:16" s="159" customFormat="1" x14ac:dyDescent="0.2">
      <c r="B12" s="129" t="s">
        <v>149</v>
      </c>
      <c r="C12" s="162" t="s">
        <v>175</v>
      </c>
      <c r="D12" s="182" t="s">
        <v>175</v>
      </c>
      <c r="E12" s="182" t="s">
        <v>175</v>
      </c>
      <c r="F12" s="182" t="s">
        <v>175</v>
      </c>
      <c r="G12" s="182" t="s">
        <v>175</v>
      </c>
      <c r="H12" s="182" t="s">
        <v>175</v>
      </c>
      <c r="I12" s="183" t="s">
        <v>175</v>
      </c>
      <c r="J12" s="183" t="s">
        <v>175</v>
      </c>
      <c r="K12" s="184" t="s">
        <v>175</v>
      </c>
      <c r="L12" s="182" t="s">
        <v>175</v>
      </c>
      <c r="M12" s="164">
        <v>0</v>
      </c>
      <c r="N12" s="183" t="s">
        <v>175</v>
      </c>
      <c r="O12" s="162">
        <v>0</v>
      </c>
      <c r="P12" s="162">
        <v>0</v>
      </c>
    </row>
    <row r="13" spans="1:16" s="159" customFormat="1" x14ac:dyDescent="0.2">
      <c r="B13" s="130" t="s">
        <v>625</v>
      </c>
      <c r="C13" s="162" t="s">
        <v>175</v>
      </c>
      <c r="D13" s="185" t="s">
        <v>175</v>
      </c>
      <c r="E13" s="185" t="s">
        <v>175</v>
      </c>
      <c r="F13" s="185" t="s">
        <v>175</v>
      </c>
      <c r="G13" s="185" t="s">
        <v>175</v>
      </c>
      <c r="H13" s="185" t="s">
        <v>175</v>
      </c>
      <c r="I13" s="186" t="s">
        <v>175</v>
      </c>
      <c r="J13" s="186" t="s">
        <v>175</v>
      </c>
      <c r="K13" s="187" t="s">
        <v>175</v>
      </c>
      <c r="L13" s="185" t="s">
        <v>175</v>
      </c>
      <c r="M13" s="168">
        <v>0</v>
      </c>
      <c r="N13" s="186" t="s">
        <v>175</v>
      </c>
      <c r="O13" s="166">
        <v>0</v>
      </c>
      <c r="P13" s="166">
        <v>0</v>
      </c>
    </row>
    <row r="14" spans="1:16" s="159" customFormat="1" x14ac:dyDescent="0.2">
      <c r="B14" s="130" t="s">
        <v>626</v>
      </c>
      <c r="C14" s="162" t="s">
        <v>175</v>
      </c>
      <c r="D14" s="185" t="s">
        <v>175</v>
      </c>
      <c r="E14" s="185" t="s">
        <v>175</v>
      </c>
      <c r="F14" s="185" t="s">
        <v>175</v>
      </c>
      <c r="G14" s="185" t="s">
        <v>175</v>
      </c>
      <c r="H14" s="185" t="s">
        <v>175</v>
      </c>
      <c r="I14" s="186" t="s">
        <v>175</v>
      </c>
      <c r="J14" s="186" t="s">
        <v>175</v>
      </c>
      <c r="K14" s="187" t="s">
        <v>175</v>
      </c>
      <c r="L14" s="185" t="s">
        <v>175</v>
      </c>
      <c r="M14" s="168">
        <v>0</v>
      </c>
      <c r="N14" s="186" t="s">
        <v>175</v>
      </c>
      <c r="O14" s="166">
        <v>0</v>
      </c>
      <c r="P14" s="166">
        <v>0</v>
      </c>
    </row>
    <row r="15" spans="1:16" s="159" customFormat="1" x14ac:dyDescent="0.2">
      <c r="B15" s="130" t="s">
        <v>627</v>
      </c>
      <c r="C15" s="162" t="s">
        <v>175</v>
      </c>
      <c r="D15" s="185" t="s">
        <v>175</v>
      </c>
      <c r="E15" s="185" t="s">
        <v>175</v>
      </c>
      <c r="F15" s="185" t="s">
        <v>175</v>
      </c>
      <c r="G15" s="185" t="s">
        <v>175</v>
      </c>
      <c r="H15" s="185" t="s">
        <v>175</v>
      </c>
      <c r="I15" s="186" t="s">
        <v>175</v>
      </c>
      <c r="J15" s="186" t="s">
        <v>175</v>
      </c>
      <c r="K15" s="187" t="s">
        <v>175</v>
      </c>
      <c r="L15" s="185" t="s">
        <v>175</v>
      </c>
      <c r="M15" s="168">
        <v>0</v>
      </c>
      <c r="N15" s="186" t="s">
        <v>175</v>
      </c>
      <c r="O15" s="166">
        <v>0</v>
      </c>
      <c r="P15" s="166">
        <v>0</v>
      </c>
    </row>
    <row r="16" spans="1:16" s="159" customFormat="1" x14ac:dyDescent="0.2">
      <c r="B16" s="130" t="s">
        <v>628</v>
      </c>
      <c r="C16" s="162" t="s">
        <v>175</v>
      </c>
      <c r="D16" s="185" t="s">
        <v>175</v>
      </c>
      <c r="E16" s="185" t="s">
        <v>175</v>
      </c>
      <c r="F16" s="185" t="s">
        <v>175</v>
      </c>
      <c r="G16" s="185" t="s">
        <v>175</v>
      </c>
      <c r="H16" s="185" t="s">
        <v>175</v>
      </c>
      <c r="I16" s="186" t="s">
        <v>175</v>
      </c>
      <c r="J16" s="186" t="s">
        <v>175</v>
      </c>
      <c r="K16" s="187" t="s">
        <v>175</v>
      </c>
      <c r="L16" s="185" t="s">
        <v>175</v>
      </c>
      <c r="M16" s="168">
        <v>0</v>
      </c>
      <c r="N16" s="186" t="s">
        <v>175</v>
      </c>
      <c r="O16" s="166">
        <v>0</v>
      </c>
      <c r="P16" s="166">
        <v>0</v>
      </c>
    </row>
    <row r="17" spans="2:16" s="159" customFormat="1" x14ac:dyDescent="0.2">
      <c r="B17" s="130" t="s">
        <v>629</v>
      </c>
      <c r="C17" s="162" t="s">
        <v>175</v>
      </c>
      <c r="D17" s="185" t="s">
        <v>175</v>
      </c>
      <c r="E17" s="185" t="s">
        <v>175</v>
      </c>
      <c r="F17" s="185" t="s">
        <v>175</v>
      </c>
      <c r="G17" s="185" t="s">
        <v>175</v>
      </c>
      <c r="H17" s="185" t="s">
        <v>175</v>
      </c>
      <c r="I17" s="186" t="s">
        <v>175</v>
      </c>
      <c r="J17" s="186" t="s">
        <v>175</v>
      </c>
      <c r="K17" s="187" t="s">
        <v>175</v>
      </c>
      <c r="L17" s="185" t="s">
        <v>175</v>
      </c>
      <c r="M17" s="168">
        <v>0</v>
      </c>
      <c r="N17" s="186" t="s">
        <v>175</v>
      </c>
      <c r="O17" s="166">
        <v>0</v>
      </c>
      <c r="P17" s="166">
        <v>0</v>
      </c>
    </row>
    <row r="18" spans="2:16" s="159" customFormat="1" x14ac:dyDescent="0.2">
      <c r="B18" s="130" t="s">
        <v>283</v>
      </c>
      <c r="C18" s="162" t="s">
        <v>175</v>
      </c>
      <c r="D18" s="185" t="s">
        <v>175</v>
      </c>
      <c r="E18" s="185" t="s">
        <v>175</v>
      </c>
      <c r="F18" s="185" t="s">
        <v>175</v>
      </c>
      <c r="G18" s="185" t="s">
        <v>175</v>
      </c>
      <c r="H18" s="185" t="s">
        <v>175</v>
      </c>
      <c r="I18" s="186" t="s">
        <v>175</v>
      </c>
      <c r="J18" s="186" t="s">
        <v>175</v>
      </c>
      <c r="K18" s="187" t="s">
        <v>175</v>
      </c>
      <c r="L18" s="185" t="s">
        <v>175</v>
      </c>
      <c r="M18" s="168">
        <v>0</v>
      </c>
      <c r="N18" s="186" t="s">
        <v>175</v>
      </c>
      <c r="O18" s="166">
        <v>0</v>
      </c>
      <c r="P18" s="166">
        <v>0</v>
      </c>
    </row>
    <row r="19" spans="2:16" s="159" customFormat="1" x14ac:dyDescent="0.2">
      <c r="B19" s="130" t="s">
        <v>630</v>
      </c>
      <c r="C19" s="162" t="s">
        <v>175</v>
      </c>
      <c r="D19" s="185" t="s">
        <v>175</v>
      </c>
      <c r="E19" s="185" t="s">
        <v>175</v>
      </c>
      <c r="F19" s="185" t="s">
        <v>175</v>
      </c>
      <c r="G19" s="185" t="s">
        <v>175</v>
      </c>
      <c r="H19" s="185" t="s">
        <v>175</v>
      </c>
      <c r="I19" s="186" t="s">
        <v>175</v>
      </c>
      <c r="J19" s="186" t="s">
        <v>175</v>
      </c>
      <c r="K19" s="187" t="s">
        <v>175</v>
      </c>
      <c r="L19" s="185" t="s">
        <v>175</v>
      </c>
      <c r="M19" s="168">
        <v>0</v>
      </c>
      <c r="N19" s="186" t="s">
        <v>175</v>
      </c>
      <c r="O19" s="166">
        <v>0</v>
      </c>
      <c r="P19" s="166">
        <v>0</v>
      </c>
    </row>
    <row r="20" spans="2:16" s="159" customFormat="1" x14ac:dyDescent="0.2">
      <c r="B20" s="130" t="s">
        <v>631</v>
      </c>
      <c r="C20" s="162" t="s">
        <v>175</v>
      </c>
      <c r="D20" s="185" t="s">
        <v>175</v>
      </c>
      <c r="E20" s="185" t="s">
        <v>175</v>
      </c>
      <c r="F20" s="185" t="s">
        <v>175</v>
      </c>
      <c r="G20" s="185" t="s">
        <v>175</v>
      </c>
      <c r="H20" s="185" t="s">
        <v>175</v>
      </c>
      <c r="I20" s="186" t="s">
        <v>175</v>
      </c>
      <c r="J20" s="186" t="s">
        <v>175</v>
      </c>
      <c r="K20" s="187" t="s">
        <v>175</v>
      </c>
      <c r="L20" s="185" t="s">
        <v>175</v>
      </c>
      <c r="M20" s="168">
        <v>0</v>
      </c>
      <c r="N20" s="186" t="s">
        <v>175</v>
      </c>
      <c r="O20" s="166">
        <v>0</v>
      </c>
      <c r="P20" s="166">
        <v>0</v>
      </c>
    </row>
    <row r="21" spans="2:16" s="159" customFormat="1" x14ac:dyDescent="0.2">
      <c r="B21" s="113" t="s">
        <v>166</v>
      </c>
      <c r="C21" s="169"/>
      <c r="D21" s="113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3" t="s">
        <v>167</v>
      </c>
      <c r="C22" s="169"/>
      <c r="D22" s="113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3" t="s">
        <v>168</v>
      </c>
      <c r="C23" s="169"/>
      <c r="D23" s="113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3" t="s">
        <v>169</v>
      </c>
      <c r="C24" s="169"/>
      <c r="D24" s="113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3" t="s">
        <v>170</v>
      </c>
      <c r="C25" s="169"/>
      <c r="D25" s="113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36" stopIfTrue="1">
      <formula>LEFT(#REF!,3)="TIR"</formula>
    </cfRule>
  </conditionalFormatting>
  <conditionalFormatting sqref="I8">
    <cfRule type="expression" dxfId="74" priority="241" stopIfTrue="1">
      <formula>LEFT(#REF!,3)="TIR"</formula>
    </cfRule>
  </conditionalFormatting>
  <conditionalFormatting sqref="H12:H20 O12:P20 C12:F20">
    <cfRule type="expression" dxfId="73" priority="242" stopIfTrue="1">
      <formula>OR(LEFT(#REF!,3)="TIR",LEFT(#REF!,2)="IR")</formula>
    </cfRule>
  </conditionalFormatting>
  <conditionalFormatting sqref="B12:B20 M12:M20">
    <cfRule type="expression" dxfId="72" priority="245" stopIfTrue="1">
      <formula>#REF!&gt;0</formula>
    </cfRule>
    <cfRule type="expression" dxfId="71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8554687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710937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28515625" style="16" bestFit="1" customWidth="1"/>
    <col min="12" max="12" width="10.5703125" style="97" bestFit="1" customWidth="1"/>
    <col min="13" max="13" width="12.140625" style="97" bestFit="1" customWidth="1"/>
    <col min="14" max="14" width="12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39"/>
      <c r="H11" s="179" t="s">
        <v>175</v>
      </c>
      <c r="I11" s="179" t="s">
        <v>175</v>
      </c>
      <c r="J11" s="179" t="s">
        <v>175</v>
      </c>
      <c r="K11" s="179" t="s">
        <v>175</v>
      </c>
      <c r="L11" s="100" t="s">
        <v>175</v>
      </c>
      <c r="M11" s="100" t="s">
        <v>175</v>
      </c>
      <c r="N11" s="140" t="s">
        <v>175</v>
      </c>
      <c r="O11" s="139"/>
      <c r="P11" s="141">
        <v>1509.4500012000001</v>
      </c>
      <c r="Q11" s="160" t="s">
        <v>175</v>
      </c>
      <c r="R11" s="144">
        <v>1</v>
      </c>
      <c r="S11" s="91">
        <v>3.5757428498192907E-3</v>
      </c>
    </row>
    <row r="12" spans="1:19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82" t="s">
        <v>175</v>
      </c>
      <c r="I12" s="182" t="s">
        <v>175</v>
      </c>
      <c r="J12" s="182" t="s">
        <v>175</v>
      </c>
      <c r="K12" s="182" t="s">
        <v>175</v>
      </c>
      <c r="L12" s="162" t="s">
        <v>175</v>
      </c>
      <c r="M12" s="162" t="s">
        <v>175</v>
      </c>
      <c r="N12" s="175" t="s">
        <v>175</v>
      </c>
      <c r="O12" s="163" t="s">
        <v>175</v>
      </c>
      <c r="P12" s="164">
        <v>1509.4500008</v>
      </c>
      <c r="Q12" s="162" t="s">
        <v>175</v>
      </c>
      <c r="R12" s="162">
        <v>0.99999999973500275</v>
      </c>
      <c r="S12" s="162">
        <v>3.5757428488717284E-3</v>
      </c>
    </row>
    <row r="13" spans="1:19" s="159" customFormat="1" x14ac:dyDescent="0.2">
      <c r="B13" s="130" t="s">
        <v>632</v>
      </c>
      <c r="C13" s="162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85" t="s">
        <v>175</v>
      </c>
      <c r="I13" s="185" t="s">
        <v>175</v>
      </c>
      <c r="J13" s="185" t="s">
        <v>175</v>
      </c>
      <c r="K13" s="185" t="s">
        <v>175</v>
      </c>
      <c r="L13" s="166" t="s">
        <v>175</v>
      </c>
      <c r="M13" s="166" t="s">
        <v>175</v>
      </c>
      <c r="N13" s="177" t="s">
        <v>175</v>
      </c>
      <c r="O13" s="167" t="s">
        <v>175</v>
      </c>
      <c r="P13" s="168">
        <v>0</v>
      </c>
      <c r="Q13" s="166" t="s">
        <v>175</v>
      </c>
      <c r="R13" s="166">
        <v>0</v>
      </c>
      <c r="S13" s="166">
        <v>0</v>
      </c>
    </row>
    <row r="14" spans="1:19" s="159" customFormat="1" x14ac:dyDescent="0.2">
      <c r="B14" s="130" t="s">
        <v>633</v>
      </c>
      <c r="C14" s="162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85" t="s">
        <v>175</v>
      </c>
      <c r="I14" s="185" t="s">
        <v>175</v>
      </c>
      <c r="J14" s="185" t="s">
        <v>175</v>
      </c>
      <c r="K14" s="185" t="s">
        <v>175</v>
      </c>
      <c r="L14" s="166" t="s">
        <v>175</v>
      </c>
      <c r="M14" s="166" t="s">
        <v>175</v>
      </c>
      <c r="N14" s="177" t="s">
        <v>175</v>
      </c>
      <c r="O14" s="167" t="s">
        <v>175</v>
      </c>
      <c r="P14" s="168">
        <v>1509.4500002</v>
      </c>
      <c r="Q14" s="166" t="s">
        <v>175</v>
      </c>
      <c r="R14" s="166">
        <v>0.99999999933750694</v>
      </c>
      <c r="S14" s="166">
        <v>3.5757428474503857E-3</v>
      </c>
    </row>
    <row r="15" spans="1:19" x14ac:dyDescent="0.2">
      <c r="B15" s="23" t="s">
        <v>634</v>
      </c>
      <c r="C15" s="41" t="s">
        <v>635</v>
      </c>
      <c r="D15" s="32" t="s">
        <v>175</v>
      </c>
      <c r="E15" s="32" t="s">
        <v>636</v>
      </c>
      <c r="F15" s="32" t="s">
        <v>302</v>
      </c>
      <c r="G15" s="94" t="s">
        <v>309</v>
      </c>
      <c r="H15" s="33" t="s">
        <v>180</v>
      </c>
      <c r="I15" s="33" t="s">
        <v>637</v>
      </c>
      <c r="J15" s="33">
        <v>1.29</v>
      </c>
      <c r="K15" s="33" t="s">
        <v>181</v>
      </c>
      <c r="L15" s="32">
        <v>9.4999998807907098E-3</v>
      </c>
      <c r="M15" s="32">
        <v>9.3000000000000027E-3</v>
      </c>
      <c r="N15" s="102">
        <v>1500000</v>
      </c>
      <c r="O15" s="94">
        <v>100.63</v>
      </c>
      <c r="P15" s="122">
        <v>1509.45</v>
      </c>
      <c r="Q15" s="32" t="s">
        <v>175</v>
      </c>
      <c r="R15" s="32">
        <v>0.99999999920500837</v>
      </c>
      <c r="S15" s="32">
        <v>3.575742846976605E-3</v>
      </c>
    </row>
    <row r="16" spans="1:19" s="159" customFormat="1" x14ac:dyDescent="0.2">
      <c r="B16" s="130" t="s">
        <v>286</v>
      </c>
      <c r="C16" s="162" t="s">
        <v>175</v>
      </c>
      <c r="D16" s="166" t="s">
        <v>175</v>
      </c>
      <c r="E16" s="166" t="s">
        <v>175</v>
      </c>
      <c r="F16" s="166" t="s">
        <v>175</v>
      </c>
      <c r="G16" s="167" t="s">
        <v>175</v>
      </c>
      <c r="H16" s="185" t="s">
        <v>175</v>
      </c>
      <c r="I16" s="185" t="s">
        <v>175</v>
      </c>
      <c r="J16" s="185" t="s">
        <v>175</v>
      </c>
      <c r="K16" s="185" t="s">
        <v>175</v>
      </c>
      <c r="L16" s="166" t="s">
        <v>175</v>
      </c>
      <c r="M16" s="166" t="s">
        <v>175</v>
      </c>
      <c r="N16" s="177" t="s">
        <v>175</v>
      </c>
      <c r="O16" s="167" t="s">
        <v>175</v>
      </c>
      <c r="P16" s="168">
        <v>0</v>
      </c>
      <c r="Q16" s="166" t="s">
        <v>175</v>
      </c>
      <c r="R16" s="166">
        <v>0</v>
      </c>
      <c r="S16" s="166">
        <v>0</v>
      </c>
    </row>
    <row r="17" spans="2:19" s="159" customFormat="1" x14ac:dyDescent="0.2">
      <c r="B17" s="130" t="s">
        <v>153</v>
      </c>
      <c r="C17" s="162" t="s">
        <v>175</v>
      </c>
      <c r="D17" s="166" t="s">
        <v>175</v>
      </c>
      <c r="E17" s="166" t="s">
        <v>175</v>
      </c>
      <c r="F17" s="166" t="s">
        <v>175</v>
      </c>
      <c r="G17" s="167" t="s">
        <v>175</v>
      </c>
      <c r="H17" s="185" t="s">
        <v>175</v>
      </c>
      <c r="I17" s="185" t="s">
        <v>175</v>
      </c>
      <c r="J17" s="185" t="s">
        <v>175</v>
      </c>
      <c r="K17" s="185" t="s">
        <v>175</v>
      </c>
      <c r="L17" s="166" t="s">
        <v>175</v>
      </c>
      <c r="M17" s="166" t="s">
        <v>175</v>
      </c>
      <c r="N17" s="177" t="s">
        <v>175</v>
      </c>
      <c r="O17" s="167" t="s">
        <v>175</v>
      </c>
      <c r="P17" s="168">
        <v>0</v>
      </c>
      <c r="Q17" s="166" t="s">
        <v>175</v>
      </c>
      <c r="R17" s="166">
        <v>0</v>
      </c>
      <c r="S17" s="166">
        <v>0</v>
      </c>
    </row>
    <row r="18" spans="2:19" s="159" customFormat="1" x14ac:dyDescent="0.2">
      <c r="B18" s="130" t="s">
        <v>283</v>
      </c>
      <c r="C18" s="162" t="s">
        <v>175</v>
      </c>
      <c r="D18" s="166" t="s">
        <v>175</v>
      </c>
      <c r="E18" s="166" t="s">
        <v>175</v>
      </c>
      <c r="F18" s="166" t="s">
        <v>175</v>
      </c>
      <c r="G18" s="167" t="s">
        <v>175</v>
      </c>
      <c r="H18" s="185" t="s">
        <v>175</v>
      </c>
      <c r="I18" s="185" t="s">
        <v>175</v>
      </c>
      <c r="J18" s="185" t="s">
        <v>175</v>
      </c>
      <c r="K18" s="185" t="s">
        <v>175</v>
      </c>
      <c r="L18" s="166" t="s">
        <v>175</v>
      </c>
      <c r="M18" s="166" t="s">
        <v>175</v>
      </c>
      <c r="N18" s="177" t="s">
        <v>175</v>
      </c>
      <c r="O18" s="167" t="s">
        <v>175</v>
      </c>
      <c r="P18" s="168">
        <v>0</v>
      </c>
      <c r="Q18" s="166" t="s">
        <v>175</v>
      </c>
      <c r="R18" s="166">
        <v>0</v>
      </c>
      <c r="S18" s="166">
        <v>0</v>
      </c>
    </row>
    <row r="19" spans="2:19" s="159" customFormat="1" x14ac:dyDescent="0.2">
      <c r="B19" s="130" t="s">
        <v>638</v>
      </c>
      <c r="C19" s="162" t="s">
        <v>175</v>
      </c>
      <c r="D19" s="166" t="s">
        <v>175</v>
      </c>
      <c r="E19" s="166" t="s">
        <v>175</v>
      </c>
      <c r="F19" s="166" t="s">
        <v>175</v>
      </c>
      <c r="G19" s="167" t="s">
        <v>175</v>
      </c>
      <c r="H19" s="185" t="s">
        <v>175</v>
      </c>
      <c r="I19" s="185" t="s">
        <v>175</v>
      </c>
      <c r="J19" s="185" t="s">
        <v>175</v>
      </c>
      <c r="K19" s="185" t="s">
        <v>175</v>
      </c>
      <c r="L19" s="166" t="s">
        <v>175</v>
      </c>
      <c r="M19" s="166" t="s">
        <v>175</v>
      </c>
      <c r="N19" s="177" t="s">
        <v>175</v>
      </c>
      <c r="O19" s="167" t="s">
        <v>175</v>
      </c>
      <c r="P19" s="168">
        <v>0</v>
      </c>
      <c r="Q19" s="166" t="s">
        <v>175</v>
      </c>
      <c r="R19" s="166">
        <v>0</v>
      </c>
      <c r="S19" s="166">
        <v>0</v>
      </c>
    </row>
    <row r="20" spans="2:19" s="159" customFormat="1" x14ac:dyDescent="0.2">
      <c r="B20" s="130" t="s">
        <v>639</v>
      </c>
      <c r="C20" s="162" t="s">
        <v>175</v>
      </c>
      <c r="D20" s="166" t="s">
        <v>175</v>
      </c>
      <c r="E20" s="166" t="s">
        <v>175</v>
      </c>
      <c r="F20" s="166" t="s">
        <v>175</v>
      </c>
      <c r="G20" s="167" t="s">
        <v>175</v>
      </c>
      <c r="H20" s="185" t="s">
        <v>175</v>
      </c>
      <c r="I20" s="185" t="s">
        <v>175</v>
      </c>
      <c r="J20" s="185" t="s">
        <v>175</v>
      </c>
      <c r="K20" s="185" t="s">
        <v>175</v>
      </c>
      <c r="L20" s="166" t="s">
        <v>175</v>
      </c>
      <c r="M20" s="166" t="s">
        <v>175</v>
      </c>
      <c r="N20" s="177" t="s">
        <v>175</v>
      </c>
      <c r="O20" s="167" t="s">
        <v>175</v>
      </c>
      <c r="P20" s="168">
        <v>0</v>
      </c>
      <c r="Q20" s="166" t="s">
        <v>175</v>
      </c>
      <c r="R20" s="166">
        <v>0</v>
      </c>
      <c r="S20" s="166">
        <v>0</v>
      </c>
    </row>
    <row r="21" spans="2:19" s="159" customFormat="1" x14ac:dyDescent="0.2">
      <c r="B21" s="113" t="s">
        <v>166</v>
      </c>
      <c r="C21" s="169"/>
      <c r="D21" s="169"/>
      <c r="E21" s="169"/>
      <c r="F21" s="113"/>
      <c r="G21" s="188"/>
      <c r="H21" s="188"/>
      <c r="I21" s="188"/>
      <c r="J21" s="189"/>
      <c r="K21" s="174"/>
      <c r="L21" s="173"/>
      <c r="M21" s="173"/>
      <c r="N21" s="190"/>
      <c r="O21" s="172"/>
      <c r="P21" s="174"/>
      <c r="Q21" s="178"/>
    </row>
    <row r="22" spans="2:19" s="159" customFormat="1" x14ac:dyDescent="0.2">
      <c r="B22" s="113" t="s">
        <v>167</v>
      </c>
      <c r="C22" s="169"/>
      <c r="D22" s="169"/>
      <c r="E22" s="169"/>
      <c r="F22" s="113"/>
      <c r="G22" s="188"/>
      <c r="H22" s="188"/>
      <c r="I22" s="188"/>
      <c r="J22" s="189"/>
      <c r="K22" s="174"/>
      <c r="L22" s="173"/>
      <c r="M22" s="173"/>
      <c r="N22" s="190"/>
      <c r="O22" s="172"/>
      <c r="P22" s="174"/>
      <c r="Q22" s="178"/>
    </row>
    <row r="23" spans="2:19" s="159" customFormat="1" x14ac:dyDescent="0.2">
      <c r="B23" s="113" t="s">
        <v>168</v>
      </c>
      <c r="C23" s="169"/>
      <c r="D23" s="169"/>
      <c r="E23" s="169"/>
      <c r="F23" s="113"/>
      <c r="G23" s="188"/>
      <c r="H23" s="188"/>
      <c r="I23" s="188"/>
      <c r="J23" s="189"/>
      <c r="K23" s="174"/>
      <c r="L23" s="173"/>
      <c r="M23" s="173"/>
      <c r="N23" s="190"/>
      <c r="O23" s="172"/>
      <c r="P23" s="174"/>
      <c r="Q23" s="178"/>
    </row>
    <row r="24" spans="2:19" s="159" customFormat="1" x14ac:dyDescent="0.2">
      <c r="B24" s="113" t="s">
        <v>169</v>
      </c>
      <c r="C24" s="169"/>
      <c r="D24" s="169"/>
      <c r="E24" s="169"/>
      <c r="F24" s="113"/>
      <c r="G24" s="188"/>
      <c r="H24" s="188"/>
      <c r="I24" s="188"/>
      <c r="J24" s="189"/>
      <c r="K24" s="174"/>
      <c r="L24" s="173"/>
      <c r="M24" s="173"/>
      <c r="N24" s="190"/>
      <c r="O24" s="172"/>
      <c r="P24" s="174"/>
      <c r="Q24" s="178"/>
    </row>
    <row r="25" spans="2:19" s="159" customFormat="1" x14ac:dyDescent="0.2">
      <c r="B25" s="113" t="s">
        <v>170</v>
      </c>
      <c r="C25" s="169"/>
      <c r="D25" s="169"/>
      <c r="E25" s="169"/>
      <c r="F25" s="113"/>
      <c r="G25" s="188"/>
      <c r="H25" s="188"/>
      <c r="I25" s="188"/>
      <c r="J25" s="189"/>
      <c r="K25" s="174"/>
      <c r="L25" s="173"/>
      <c r="M25" s="173"/>
      <c r="N25" s="190"/>
      <c r="O25" s="172"/>
      <c r="P25" s="174"/>
      <c r="Q25" s="178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70" priority="260" stopIfTrue="1">
      <formula>LEFT(#REF!,3)="TIR"</formula>
    </cfRule>
  </conditionalFormatting>
  <conditionalFormatting sqref="L8">
    <cfRule type="expression" dxfId="69" priority="265" stopIfTrue="1">
      <formula>LEFT(#REF!,3)="TIR"</formula>
    </cfRule>
  </conditionalFormatting>
  <conditionalFormatting sqref="K11:K20 C11:I20">
    <cfRule type="expression" dxfId="68" priority="266" stopIfTrue="1">
      <formula>LEFT(#REF!,3)="TIR"</formula>
    </cfRule>
  </conditionalFormatting>
  <conditionalFormatting sqref="B11:B20 P12:P20">
    <cfRule type="expression" dxfId="67" priority="268" stopIfTrue="1">
      <formula>#REF!&gt;0</formula>
    </cfRule>
    <cfRule type="expression" dxfId="66" priority="269" stopIfTrue="1">
      <formula>LEFT(#REF!,3)="TIR"</formula>
    </cfRule>
  </conditionalFormatting>
  <conditionalFormatting sqref="R12:S20">
    <cfRule type="expression" dxfId="65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6.7109375" style="93" bestFit="1" customWidth="1"/>
    <col min="8" max="8" width="8.85546875" style="93" bestFit="1" customWidth="1"/>
    <col min="9" max="9" width="12.140625" style="93" bestFit="1" customWidth="1"/>
    <col min="10" max="10" width="10.42578125" style="45" bestFit="1" customWidth="1"/>
    <col min="11" max="11" width="9.28515625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9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1413.2447412000001</v>
      </c>
      <c r="Q11" s="100"/>
      <c r="R11" s="100">
        <v>1</v>
      </c>
      <c r="S11" s="118">
        <v>3.3478417797033382E-3</v>
      </c>
    </row>
    <row r="12" spans="1:19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63" t="s">
        <v>175</v>
      </c>
      <c r="I12" s="163" t="s">
        <v>175</v>
      </c>
      <c r="J12" s="175" t="s">
        <v>175</v>
      </c>
      <c r="K12" s="163" t="s">
        <v>175</v>
      </c>
      <c r="L12" s="162" t="s">
        <v>175</v>
      </c>
      <c r="M12" s="162" t="s">
        <v>175</v>
      </c>
      <c r="N12" s="175" t="s">
        <v>175</v>
      </c>
      <c r="O12" s="163" t="s">
        <v>175</v>
      </c>
      <c r="P12" s="176">
        <v>1413.2447408</v>
      </c>
      <c r="Q12" s="162" t="s">
        <v>175</v>
      </c>
      <c r="R12" s="162">
        <v>0.99999999971696341</v>
      </c>
      <c r="S12" s="162">
        <v>3.3478417787557763E-3</v>
      </c>
    </row>
    <row r="13" spans="1:19" s="159" customFormat="1" x14ac:dyDescent="0.2">
      <c r="B13" s="130" t="s">
        <v>632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3" t="s">
        <v>175</v>
      </c>
      <c r="H13" s="167" t="s">
        <v>175</v>
      </c>
      <c r="I13" s="167" t="s">
        <v>175</v>
      </c>
      <c r="J13" s="175" t="s">
        <v>175</v>
      </c>
      <c r="K13" s="167" t="s">
        <v>175</v>
      </c>
      <c r="L13" s="166" t="s">
        <v>175</v>
      </c>
      <c r="M13" s="166" t="s">
        <v>175</v>
      </c>
      <c r="N13" s="177" t="s">
        <v>175</v>
      </c>
      <c r="O13" s="167" t="s">
        <v>175</v>
      </c>
      <c r="P13" s="168">
        <v>0</v>
      </c>
      <c r="Q13" s="166" t="s">
        <v>175</v>
      </c>
      <c r="R13" s="162">
        <v>0</v>
      </c>
      <c r="S13" s="162">
        <v>0</v>
      </c>
    </row>
    <row r="14" spans="1:19" s="159" customFormat="1" x14ac:dyDescent="0.2">
      <c r="B14" s="130" t="s">
        <v>633</v>
      </c>
      <c r="C14" s="166" t="s">
        <v>175</v>
      </c>
      <c r="D14" s="166" t="s">
        <v>175</v>
      </c>
      <c r="E14" s="166" t="s">
        <v>175</v>
      </c>
      <c r="F14" s="166" t="s">
        <v>99</v>
      </c>
      <c r="G14" s="163" t="s">
        <v>175</v>
      </c>
      <c r="H14" s="167" t="s">
        <v>175</v>
      </c>
      <c r="I14" s="167" t="s">
        <v>175</v>
      </c>
      <c r="J14" s="175" t="s">
        <v>175</v>
      </c>
      <c r="K14" s="167" t="s">
        <v>175</v>
      </c>
      <c r="L14" s="166" t="s">
        <v>175</v>
      </c>
      <c r="M14" s="166" t="s">
        <v>175</v>
      </c>
      <c r="N14" s="177" t="s">
        <v>175</v>
      </c>
      <c r="O14" s="167" t="s">
        <v>175</v>
      </c>
      <c r="P14" s="168">
        <v>1413.2447402</v>
      </c>
      <c r="Q14" s="166" t="s">
        <v>175</v>
      </c>
      <c r="R14" s="162">
        <v>0.99999999929240857</v>
      </c>
      <c r="S14" s="162">
        <v>3.3478417773344332E-3</v>
      </c>
    </row>
    <row r="15" spans="1:19" x14ac:dyDescent="0.2">
      <c r="B15" s="23" t="s">
        <v>643</v>
      </c>
      <c r="C15" s="32" t="s">
        <v>644</v>
      </c>
      <c r="D15" s="32" t="s">
        <v>175</v>
      </c>
      <c r="E15" s="32" t="s">
        <v>645</v>
      </c>
      <c r="F15" s="32" t="s">
        <v>629</v>
      </c>
      <c r="G15" s="99" t="s">
        <v>303</v>
      </c>
      <c r="H15" s="94" t="s">
        <v>180</v>
      </c>
      <c r="I15" s="94" t="s">
        <v>646</v>
      </c>
      <c r="J15" s="137">
        <v>7.25</v>
      </c>
      <c r="K15" s="94" t="s">
        <v>181</v>
      </c>
      <c r="L15" s="32">
        <v>3.7400000000000003E-2</v>
      </c>
      <c r="M15" s="32">
        <v>2.7699999999999999E-2</v>
      </c>
      <c r="N15" s="102">
        <v>408500</v>
      </c>
      <c r="O15" s="94">
        <v>107.35</v>
      </c>
      <c r="P15" s="122">
        <v>438.52474999999998</v>
      </c>
      <c r="Q15" s="32">
        <v>7.9311456185516974E-4</v>
      </c>
      <c r="R15" s="41">
        <v>0.31029639609884152</v>
      </c>
      <c r="S15" s="41">
        <v>1.0388232389510774E-3</v>
      </c>
    </row>
    <row r="16" spans="1:19" x14ac:dyDescent="0.2">
      <c r="B16" s="23" t="s">
        <v>647</v>
      </c>
      <c r="C16" s="32" t="s">
        <v>648</v>
      </c>
      <c r="D16" s="32" t="s">
        <v>175</v>
      </c>
      <c r="E16" s="32" t="s">
        <v>645</v>
      </c>
      <c r="F16" s="32" t="s">
        <v>629</v>
      </c>
      <c r="G16" s="99" t="s">
        <v>303</v>
      </c>
      <c r="H16" s="94" t="s">
        <v>180</v>
      </c>
      <c r="I16" s="94" t="s">
        <v>646</v>
      </c>
      <c r="J16" s="137">
        <v>3.78</v>
      </c>
      <c r="K16" s="94" t="s">
        <v>181</v>
      </c>
      <c r="L16" s="32">
        <v>2.5000000000000001E-2</v>
      </c>
      <c r="M16" s="32">
        <v>1.7000000000000001E-2</v>
      </c>
      <c r="N16" s="102">
        <v>322000</v>
      </c>
      <c r="O16" s="94">
        <v>103.15</v>
      </c>
      <c r="P16" s="122">
        <v>332.14299999999997</v>
      </c>
      <c r="Q16" s="32">
        <v>4.4395667424058591E-4</v>
      </c>
      <c r="R16" s="41">
        <v>0.23502157150641445</v>
      </c>
      <c r="S16" s="41">
        <v>7.8681503622070976E-4</v>
      </c>
    </row>
    <row r="17" spans="2:19" x14ac:dyDescent="0.2">
      <c r="B17" s="23" t="s">
        <v>649</v>
      </c>
      <c r="C17" s="32" t="s">
        <v>650</v>
      </c>
      <c r="D17" s="32" t="s">
        <v>175</v>
      </c>
      <c r="E17" s="32" t="s">
        <v>651</v>
      </c>
      <c r="F17" s="32" t="s">
        <v>302</v>
      </c>
      <c r="G17" s="99" t="s">
        <v>309</v>
      </c>
      <c r="H17" s="94" t="s">
        <v>180</v>
      </c>
      <c r="I17" s="94" t="s">
        <v>652</v>
      </c>
      <c r="J17" s="137">
        <v>7.84</v>
      </c>
      <c r="K17" s="94" t="s">
        <v>181</v>
      </c>
      <c r="L17" s="32">
        <v>5.1799999999999999E-2</v>
      </c>
      <c r="M17" s="32">
        <v>4.6799999999999994E-2</v>
      </c>
      <c r="N17" s="102">
        <v>157000</v>
      </c>
      <c r="O17" s="94">
        <v>105.23</v>
      </c>
      <c r="P17" s="122">
        <v>165.21110000000002</v>
      </c>
      <c r="Q17" s="32">
        <v>1.1300655006118189E-3</v>
      </c>
      <c r="R17" s="41">
        <v>0.1169019740060859</v>
      </c>
      <c r="S17" s="41">
        <v>3.91369312707368E-4</v>
      </c>
    </row>
    <row r="18" spans="2:19" x14ac:dyDescent="0.2">
      <c r="B18" s="23" t="s">
        <v>640</v>
      </c>
      <c r="C18" s="32" t="s">
        <v>641</v>
      </c>
      <c r="D18" s="32" t="s">
        <v>175</v>
      </c>
      <c r="E18" s="32" t="s">
        <v>642</v>
      </c>
      <c r="F18" s="32" t="s">
        <v>341</v>
      </c>
      <c r="G18" s="99" t="s">
        <v>381</v>
      </c>
      <c r="H18" s="94" t="s">
        <v>180</v>
      </c>
      <c r="I18" s="94" t="s">
        <v>407</v>
      </c>
      <c r="J18" s="137">
        <v>4.99</v>
      </c>
      <c r="K18" s="94" t="s">
        <v>181</v>
      </c>
      <c r="L18" s="32">
        <v>4.5999999999999999E-2</v>
      </c>
      <c r="M18" s="32">
        <v>3.2599999999999997E-2</v>
      </c>
      <c r="N18" s="102">
        <v>441760.04</v>
      </c>
      <c r="O18" s="94">
        <v>108.06</v>
      </c>
      <c r="P18" s="122">
        <v>477.36589000000004</v>
      </c>
      <c r="Q18" s="32">
        <v>7.1714292207792209E-4</v>
      </c>
      <c r="R18" s="41">
        <v>0.33778005753954826</v>
      </c>
      <c r="S18" s="41">
        <v>1.1308341889814972E-3</v>
      </c>
    </row>
    <row r="19" spans="2:19" s="159" customFormat="1" x14ac:dyDescent="0.2">
      <c r="B19" s="130" t="s">
        <v>286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3" t="s">
        <v>175</v>
      </c>
      <c r="H19" s="167" t="s">
        <v>175</v>
      </c>
      <c r="I19" s="167" t="s">
        <v>175</v>
      </c>
      <c r="J19" s="175" t="s">
        <v>175</v>
      </c>
      <c r="K19" s="167" t="s">
        <v>175</v>
      </c>
      <c r="L19" s="166" t="s">
        <v>175</v>
      </c>
      <c r="M19" s="166" t="s">
        <v>175</v>
      </c>
      <c r="N19" s="177" t="s">
        <v>175</v>
      </c>
      <c r="O19" s="167" t="s">
        <v>175</v>
      </c>
      <c r="P19" s="168">
        <v>0</v>
      </c>
      <c r="Q19" s="166" t="s">
        <v>175</v>
      </c>
      <c r="R19" s="162">
        <v>0</v>
      </c>
      <c r="S19" s="162">
        <v>0</v>
      </c>
    </row>
    <row r="20" spans="2:19" s="159" customFormat="1" x14ac:dyDescent="0.2">
      <c r="B20" s="130" t="s">
        <v>153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3" t="s">
        <v>175</v>
      </c>
      <c r="H20" s="167" t="s">
        <v>175</v>
      </c>
      <c r="I20" s="167" t="s">
        <v>175</v>
      </c>
      <c r="J20" s="175" t="s">
        <v>175</v>
      </c>
      <c r="K20" s="167" t="s">
        <v>175</v>
      </c>
      <c r="L20" s="166" t="s">
        <v>175</v>
      </c>
      <c r="M20" s="166" t="s">
        <v>175</v>
      </c>
      <c r="N20" s="177" t="s">
        <v>175</v>
      </c>
      <c r="O20" s="167" t="s">
        <v>175</v>
      </c>
      <c r="P20" s="168">
        <v>0</v>
      </c>
      <c r="Q20" s="166" t="s">
        <v>175</v>
      </c>
      <c r="R20" s="162">
        <v>0</v>
      </c>
      <c r="S20" s="162">
        <v>0</v>
      </c>
    </row>
    <row r="21" spans="2:19" s="159" customFormat="1" x14ac:dyDescent="0.2">
      <c r="B21" s="130" t="s">
        <v>283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3" t="s">
        <v>175</v>
      </c>
      <c r="H21" s="167" t="s">
        <v>175</v>
      </c>
      <c r="I21" s="167" t="s">
        <v>175</v>
      </c>
      <c r="J21" s="175" t="s">
        <v>175</v>
      </c>
      <c r="K21" s="167" t="s">
        <v>175</v>
      </c>
      <c r="L21" s="166" t="s">
        <v>175</v>
      </c>
      <c r="M21" s="166" t="s">
        <v>175</v>
      </c>
      <c r="N21" s="177" t="s">
        <v>175</v>
      </c>
      <c r="O21" s="167" t="s">
        <v>175</v>
      </c>
      <c r="P21" s="168">
        <v>0</v>
      </c>
      <c r="Q21" s="166" t="s">
        <v>175</v>
      </c>
      <c r="R21" s="162">
        <v>0</v>
      </c>
      <c r="S21" s="162">
        <v>0</v>
      </c>
    </row>
    <row r="22" spans="2:19" s="159" customFormat="1" x14ac:dyDescent="0.2">
      <c r="B22" s="130" t="s">
        <v>653</v>
      </c>
      <c r="C22" s="166" t="s">
        <v>175</v>
      </c>
      <c r="D22" s="166" t="s">
        <v>175</v>
      </c>
      <c r="E22" s="166" t="s">
        <v>175</v>
      </c>
      <c r="F22" s="166" t="s">
        <v>175</v>
      </c>
      <c r="G22" s="163" t="s">
        <v>175</v>
      </c>
      <c r="H22" s="167" t="s">
        <v>175</v>
      </c>
      <c r="I22" s="167" t="s">
        <v>175</v>
      </c>
      <c r="J22" s="175" t="s">
        <v>175</v>
      </c>
      <c r="K22" s="167" t="s">
        <v>175</v>
      </c>
      <c r="L22" s="166" t="s">
        <v>175</v>
      </c>
      <c r="M22" s="166" t="s">
        <v>175</v>
      </c>
      <c r="N22" s="177" t="s">
        <v>175</v>
      </c>
      <c r="O22" s="167" t="s">
        <v>175</v>
      </c>
      <c r="P22" s="168">
        <v>0</v>
      </c>
      <c r="Q22" s="166" t="s">
        <v>175</v>
      </c>
      <c r="R22" s="162">
        <v>0</v>
      </c>
      <c r="S22" s="162">
        <v>0</v>
      </c>
    </row>
    <row r="23" spans="2:19" s="159" customFormat="1" x14ac:dyDescent="0.2">
      <c r="B23" s="130" t="s">
        <v>654</v>
      </c>
      <c r="C23" s="166" t="s">
        <v>175</v>
      </c>
      <c r="D23" s="166" t="s">
        <v>175</v>
      </c>
      <c r="E23" s="166" t="s">
        <v>175</v>
      </c>
      <c r="F23" s="166" t="s">
        <v>175</v>
      </c>
      <c r="G23" s="163" t="s">
        <v>175</v>
      </c>
      <c r="H23" s="167" t="s">
        <v>175</v>
      </c>
      <c r="I23" s="167" t="s">
        <v>175</v>
      </c>
      <c r="J23" s="175" t="s">
        <v>175</v>
      </c>
      <c r="K23" s="167" t="s">
        <v>175</v>
      </c>
      <c r="L23" s="166" t="s">
        <v>175</v>
      </c>
      <c r="M23" s="166" t="s">
        <v>175</v>
      </c>
      <c r="N23" s="177" t="s">
        <v>175</v>
      </c>
      <c r="O23" s="167" t="s">
        <v>175</v>
      </c>
      <c r="P23" s="168">
        <v>0</v>
      </c>
      <c r="Q23" s="166" t="s">
        <v>175</v>
      </c>
      <c r="R23" s="162">
        <v>0</v>
      </c>
      <c r="S23" s="162">
        <v>0</v>
      </c>
    </row>
    <row r="24" spans="2:19" s="159" customFormat="1" x14ac:dyDescent="0.2">
      <c r="B24" s="113" t="s">
        <v>166</v>
      </c>
      <c r="C24" s="169"/>
      <c r="D24" s="169"/>
      <c r="E24" s="169"/>
      <c r="F24" s="113"/>
      <c r="G24" s="170"/>
      <c r="H24" s="170"/>
      <c r="I24" s="170"/>
      <c r="J24" s="171"/>
      <c r="K24" s="172"/>
      <c r="L24" s="173"/>
      <c r="M24" s="173"/>
      <c r="N24" s="173"/>
      <c r="O24" s="172"/>
      <c r="P24" s="172"/>
      <c r="Q24" s="178"/>
      <c r="R24" s="178"/>
      <c r="S24" s="178"/>
    </row>
    <row r="25" spans="2:19" s="159" customFormat="1" x14ac:dyDescent="0.2">
      <c r="B25" s="113" t="s">
        <v>167</v>
      </c>
      <c r="C25" s="169"/>
      <c r="D25" s="169"/>
      <c r="E25" s="169"/>
      <c r="F25" s="113"/>
      <c r="G25" s="170"/>
      <c r="H25" s="170"/>
      <c r="I25" s="170"/>
      <c r="J25" s="171"/>
      <c r="K25" s="172"/>
      <c r="L25" s="173"/>
      <c r="M25" s="173"/>
      <c r="N25" s="173"/>
      <c r="O25" s="172"/>
      <c r="P25" s="172"/>
      <c r="Q25" s="178"/>
      <c r="R25" s="178"/>
      <c r="S25" s="178"/>
    </row>
    <row r="26" spans="2:19" s="159" customFormat="1" x14ac:dyDescent="0.2">
      <c r="B26" s="113" t="s">
        <v>168</v>
      </c>
      <c r="C26" s="169"/>
      <c r="D26" s="169"/>
      <c r="E26" s="169"/>
      <c r="F26" s="113"/>
      <c r="G26" s="170"/>
      <c r="H26" s="170"/>
      <c r="I26" s="170"/>
      <c r="J26" s="171"/>
      <c r="K26" s="172"/>
      <c r="L26" s="173"/>
      <c r="M26" s="173"/>
      <c r="N26" s="173"/>
      <c r="O26" s="172"/>
      <c r="P26" s="172"/>
      <c r="Q26" s="178"/>
      <c r="R26" s="178"/>
      <c r="S26" s="178"/>
    </row>
    <row r="27" spans="2:19" s="159" customFormat="1" x14ac:dyDescent="0.2">
      <c r="B27" s="113" t="s">
        <v>169</v>
      </c>
      <c r="C27" s="169"/>
      <c r="D27" s="169"/>
      <c r="E27" s="169"/>
      <c r="F27" s="113"/>
      <c r="G27" s="170"/>
      <c r="H27" s="170"/>
      <c r="I27" s="170"/>
      <c r="J27" s="171"/>
      <c r="K27" s="172"/>
      <c r="L27" s="173"/>
      <c r="M27" s="173"/>
      <c r="N27" s="173"/>
      <c r="O27" s="172"/>
      <c r="P27" s="172"/>
      <c r="Q27" s="178"/>
      <c r="R27" s="178"/>
      <c r="S27" s="178"/>
    </row>
    <row r="28" spans="2:19" s="159" customFormat="1" x14ac:dyDescent="0.2">
      <c r="B28" s="113" t="s">
        <v>170</v>
      </c>
      <c r="C28" s="169"/>
      <c r="D28" s="169"/>
      <c r="E28" s="169"/>
      <c r="F28" s="113"/>
      <c r="G28" s="170"/>
      <c r="H28" s="170"/>
      <c r="I28" s="170"/>
      <c r="J28" s="171"/>
      <c r="K28" s="172"/>
      <c r="L28" s="173"/>
      <c r="M28" s="173"/>
      <c r="N28" s="173"/>
      <c r="O28" s="172"/>
      <c r="P28" s="172"/>
      <c r="Q28" s="178"/>
      <c r="R28" s="178"/>
      <c r="S28" s="178"/>
    </row>
  </sheetData>
  <sortState ref="B15:AB18">
    <sortCondition ref="B15:B18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23 R11:S23 C11:I23">
    <cfRule type="expression" dxfId="64" priority="284" stopIfTrue="1">
      <formula>OR(LEFT(#REF!,3)="TIR",LEFT(#REF!,2)="IR")</formula>
    </cfRule>
  </conditionalFormatting>
  <conditionalFormatting sqref="K1:K5 K24:K55558 Q11:R23 L11:O23 J11:J23">
    <cfRule type="expression" dxfId="63" priority="287" stopIfTrue="1">
      <formula>LEFT(#REF!,3)="TIR"</formula>
    </cfRule>
  </conditionalFormatting>
  <conditionalFormatting sqref="L8">
    <cfRule type="expression" dxfId="62" priority="292" stopIfTrue="1">
      <formula>LEFT(#REF!,3)="TIR"</formula>
    </cfRule>
  </conditionalFormatting>
  <conditionalFormatting sqref="B11:B23 P11:P23">
    <cfRule type="expression" dxfId="61" priority="293" stopIfTrue="1">
      <formula>#REF!&gt;0</formula>
    </cfRule>
    <cfRule type="expression" dxfId="60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9" customFormat="1" ht="12.75" customHeight="1" thickBot="1" x14ac:dyDescent="0.25">
      <c r="B11" s="138" t="s">
        <v>66</v>
      </c>
      <c r="C11" s="100"/>
      <c r="D11" s="100"/>
      <c r="E11" s="100"/>
      <c r="F11" s="100"/>
      <c r="G11" s="139"/>
      <c r="H11" s="140"/>
      <c r="I11" s="139"/>
      <c r="J11" s="143">
        <v>6.0000000000000008E-7</v>
      </c>
      <c r="K11" s="100"/>
      <c r="L11" s="100">
        <v>1</v>
      </c>
      <c r="M11" s="91">
        <v>0</v>
      </c>
    </row>
    <row r="12" spans="1:18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75" t="s">
        <v>175</v>
      </c>
      <c r="I12" s="163" t="s">
        <v>175</v>
      </c>
      <c r="J12" s="176">
        <v>0</v>
      </c>
      <c r="K12" s="162" t="s">
        <v>175</v>
      </c>
      <c r="L12" s="162">
        <v>0</v>
      </c>
      <c r="M12" s="162">
        <v>0</v>
      </c>
    </row>
    <row r="13" spans="1:18" s="159" customFormat="1" x14ac:dyDescent="0.2">
      <c r="B13" s="130" t="s">
        <v>283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77" t="s">
        <v>175</v>
      </c>
      <c r="I13" s="163" t="s">
        <v>175</v>
      </c>
      <c r="J13" s="164">
        <v>0</v>
      </c>
      <c r="K13" s="162" t="s">
        <v>175</v>
      </c>
      <c r="L13" s="162">
        <v>0</v>
      </c>
      <c r="M13" s="162">
        <v>0</v>
      </c>
    </row>
    <row r="14" spans="1:18" s="159" customFormat="1" x14ac:dyDescent="0.2">
      <c r="B14" s="130" t="s">
        <v>155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77" t="s">
        <v>175</v>
      </c>
      <c r="I14" s="163" t="s">
        <v>175</v>
      </c>
      <c r="J14" s="164">
        <v>0</v>
      </c>
      <c r="K14" s="162" t="s">
        <v>175</v>
      </c>
      <c r="L14" s="162">
        <v>0</v>
      </c>
      <c r="M14" s="162">
        <v>0</v>
      </c>
    </row>
    <row r="15" spans="1:18" s="159" customFormat="1" x14ac:dyDescent="0.2">
      <c r="B15" s="130" t="s">
        <v>156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7" t="s">
        <v>175</v>
      </c>
      <c r="H15" s="177" t="s">
        <v>175</v>
      </c>
      <c r="I15" s="163" t="s">
        <v>175</v>
      </c>
      <c r="J15" s="164">
        <v>0</v>
      </c>
      <c r="K15" s="162" t="s">
        <v>175</v>
      </c>
      <c r="L15" s="162">
        <v>0</v>
      </c>
      <c r="M15" s="162">
        <v>0</v>
      </c>
    </row>
    <row r="16" spans="1:18" s="159" customFormat="1" x14ac:dyDescent="0.2">
      <c r="B16" s="113" t="s">
        <v>166</v>
      </c>
      <c r="C16" s="169"/>
      <c r="D16" s="169"/>
      <c r="E16" s="169"/>
      <c r="F16" s="113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69"/>
      <c r="D17" s="169"/>
      <c r="E17" s="169"/>
      <c r="F17" s="113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69"/>
      <c r="D18" s="169"/>
      <c r="E18" s="169"/>
      <c r="F18" s="113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69"/>
      <c r="D19" s="169"/>
      <c r="E19" s="169"/>
      <c r="F19" s="113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69"/>
      <c r="D20" s="169"/>
      <c r="E20" s="169"/>
      <c r="F20" s="113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06" stopIfTrue="1">
      <formula>LEFT(#REF!,3)="TIR"</formula>
    </cfRule>
  </conditionalFormatting>
  <conditionalFormatting sqref="L11:L15 M12:M15 C11:G15">
    <cfRule type="expression" dxfId="58" priority="309" stopIfTrue="1">
      <formula>OR(LEFT(#REF!,3)="TIR",LEFT(#REF!,2)="IR")</formula>
    </cfRule>
  </conditionalFormatting>
  <conditionalFormatting sqref="B11:B15 J11:J15">
    <cfRule type="expression" dxfId="57" priority="312" stopIfTrue="1">
      <formula>#REF!&gt;0</formula>
    </cfRule>
    <cfRule type="expression" dxfId="56" priority="313" stopIfTrue="1">
      <formula>LEFT(#REF!,3)="TIR"</formula>
    </cfRule>
  </conditionalFormatting>
  <conditionalFormatting sqref="D11:E15">
    <cfRule type="expression" dxfId="55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57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38" t="s">
        <v>67</v>
      </c>
      <c r="C11" s="100" t="s">
        <v>175</v>
      </c>
      <c r="D11" s="139" t="s">
        <v>175</v>
      </c>
      <c r="E11" s="139" t="s">
        <v>175</v>
      </c>
      <c r="F11" s="140" t="s">
        <v>175</v>
      </c>
      <c r="G11" s="139" t="s">
        <v>175</v>
      </c>
      <c r="H11" s="143">
        <v>1.6000000000000001E-6</v>
      </c>
      <c r="I11" s="100" t="s">
        <v>175</v>
      </c>
      <c r="J11" s="100">
        <v>1</v>
      </c>
      <c r="K11" s="118">
        <v>0</v>
      </c>
    </row>
    <row r="12" spans="1:18" s="159" customFormat="1" x14ac:dyDescent="0.2">
      <c r="B12" s="129" t="s">
        <v>655</v>
      </c>
      <c r="C12" s="162" t="s">
        <v>175</v>
      </c>
      <c r="D12" s="163" t="s">
        <v>175</v>
      </c>
      <c r="E12" s="163" t="s">
        <v>175</v>
      </c>
      <c r="F12" s="175" t="s">
        <v>175</v>
      </c>
      <c r="G12" s="163" t="s">
        <v>175</v>
      </c>
      <c r="H12" s="176">
        <v>0</v>
      </c>
      <c r="I12" s="162" t="s">
        <v>175</v>
      </c>
      <c r="J12" s="162">
        <v>0</v>
      </c>
      <c r="K12" s="162">
        <v>0</v>
      </c>
    </row>
    <row r="13" spans="1:18" s="159" customFormat="1" x14ac:dyDescent="0.2">
      <c r="B13" s="130" t="s">
        <v>656</v>
      </c>
      <c r="C13" s="166" t="s">
        <v>175</v>
      </c>
      <c r="D13" s="167" t="s">
        <v>175</v>
      </c>
      <c r="E13" s="167" t="s">
        <v>175</v>
      </c>
      <c r="F13" s="177" t="s">
        <v>175</v>
      </c>
      <c r="G13" s="167" t="s">
        <v>175</v>
      </c>
      <c r="H13" s="168">
        <v>0</v>
      </c>
      <c r="I13" s="166" t="s">
        <v>175</v>
      </c>
      <c r="J13" s="166">
        <v>0</v>
      </c>
      <c r="K13" s="166">
        <v>0</v>
      </c>
    </row>
    <row r="14" spans="1:18" s="159" customFormat="1" x14ac:dyDescent="0.2">
      <c r="B14" s="130" t="s">
        <v>657</v>
      </c>
      <c r="C14" s="166" t="s">
        <v>175</v>
      </c>
      <c r="D14" s="167" t="s">
        <v>175</v>
      </c>
      <c r="E14" s="167" t="s">
        <v>175</v>
      </c>
      <c r="F14" s="177" t="s">
        <v>175</v>
      </c>
      <c r="G14" s="167" t="s">
        <v>175</v>
      </c>
      <c r="H14" s="168">
        <v>0</v>
      </c>
      <c r="I14" s="166" t="s">
        <v>175</v>
      </c>
      <c r="J14" s="166">
        <v>0</v>
      </c>
      <c r="K14" s="166">
        <v>0</v>
      </c>
    </row>
    <row r="15" spans="1:18" s="159" customFormat="1" x14ac:dyDescent="0.2">
      <c r="B15" s="130" t="s">
        <v>658</v>
      </c>
      <c r="C15" s="166" t="s">
        <v>175</v>
      </c>
      <c r="D15" s="167" t="s">
        <v>175</v>
      </c>
      <c r="E15" s="167" t="s">
        <v>175</v>
      </c>
      <c r="F15" s="177" t="s">
        <v>175</v>
      </c>
      <c r="G15" s="167" t="s">
        <v>175</v>
      </c>
      <c r="H15" s="168">
        <v>0</v>
      </c>
      <c r="I15" s="166" t="s">
        <v>175</v>
      </c>
      <c r="J15" s="166">
        <v>0</v>
      </c>
      <c r="K15" s="166">
        <v>0</v>
      </c>
    </row>
    <row r="16" spans="1:18" s="159" customFormat="1" x14ac:dyDescent="0.2">
      <c r="B16" s="130" t="s">
        <v>659</v>
      </c>
      <c r="C16" s="166" t="s">
        <v>175</v>
      </c>
      <c r="D16" s="167" t="s">
        <v>175</v>
      </c>
      <c r="E16" s="167" t="s">
        <v>175</v>
      </c>
      <c r="F16" s="177" t="s">
        <v>175</v>
      </c>
      <c r="G16" s="167" t="s">
        <v>175</v>
      </c>
      <c r="H16" s="168">
        <v>0</v>
      </c>
      <c r="I16" s="166" t="s">
        <v>175</v>
      </c>
      <c r="J16" s="166">
        <v>0</v>
      </c>
      <c r="K16" s="166">
        <v>0</v>
      </c>
    </row>
    <row r="17" spans="2:14" s="159" customFormat="1" x14ac:dyDescent="0.2">
      <c r="B17" s="130" t="s">
        <v>660</v>
      </c>
      <c r="C17" s="166" t="s">
        <v>175</v>
      </c>
      <c r="D17" s="167" t="s">
        <v>175</v>
      </c>
      <c r="E17" s="167" t="s">
        <v>175</v>
      </c>
      <c r="F17" s="177" t="s">
        <v>175</v>
      </c>
      <c r="G17" s="167" t="s">
        <v>175</v>
      </c>
      <c r="H17" s="168">
        <v>0</v>
      </c>
      <c r="I17" s="166" t="s">
        <v>175</v>
      </c>
      <c r="J17" s="166">
        <v>0</v>
      </c>
      <c r="K17" s="166">
        <v>0</v>
      </c>
    </row>
    <row r="18" spans="2:14" s="159" customFormat="1" x14ac:dyDescent="0.2">
      <c r="B18" s="130" t="s">
        <v>656</v>
      </c>
      <c r="C18" s="166" t="s">
        <v>175</v>
      </c>
      <c r="D18" s="167" t="s">
        <v>175</v>
      </c>
      <c r="E18" s="167" t="s">
        <v>175</v>
      </c>
      <c r="F18" s="177" t="s">
        <v>175</v>
      </c>
      <c r="G18" s="167" t="s">
        <v>175</v>
      </c>
      <c r="H18" s="168">
        <v>0</v>
      </c>
      <c r="I18" s="166" t="s">
        <v>175</v>
      </c>
      <c r="J18" s="166">
        <v>0</v>
      </c>
      <c r="K18" s="166">
        <v>0</v>
      </c>
    </row>
    <row r="19" spans="2:14" s="159" customFormat="1" x14ac:dyDescent="0.2">
      <c r="B19" s="130" t="s">
        <v>657</v>
      </c>
      <c r="C19" s="166" t="s">
        <v>175</v>
      </c>
      <c r="D19" s="167" t="s">
        <v>175</v>
      </c>
      <c r="E19" s="167" t="s">
        <v>175</v>
      </c>
      <c r="F19" s="177" t="s">
        <v>175</v>
      </c>
      <c r="G19" s="167" t="s">
        <v>175</v>
      </c>
      <c r="H19" s="168">
        <v>0</v>
      </c>
      <c r="I19" s="166" t="s">
        <v>175</v>
      </c>
      <c r="J19" s="166">
        <v>0</v>
      </c>
      <c r="K19" s="166">
        <v>0</v>
      </c>
    </row>
    <row r="20" spans="2:14" s="159" customFormat="1" x14ac:dyDescent="0.2">
      <c r="B20" s="130" t="s">
        <v>658</v>
      </c>
      <c r="C20" s="166" t="s">
        <v>175</v>
      </c>
      <c r="D20" s="167" t="s">
        <v>175</v>
      </c>
      <c r="E20" s="167" t="s">
        <v>175</v>
      </c>
      <c r="F20" s="177" t="s">
        <v>175</v>
      </c>
      <c r="G20" s="167" t="s">
        <v>175</v>
      </c>
      <c r="H20" s="168">
        <v>0</v>
      </c>
      <c r="I20" s="166" t="s">
        <v>175</v>
      </c>
      <c r="J20" s="166">
        <v>0</v>
      </c>
      <c r="K20" s="166">
        <v>0</v>
      </c>
    </row>
    <row r="21" spans="2:14" s="159" customFormat="1" x14ac:dyDescent="0.2">
      <c r="B21" s="130" t="s">
        <v>659</v>
      </c>
      <c r="C21" s="166" t="s">
        <v>175</v>
      </c>
      <c r="D21" s="167" t="s">
        <v>175</v>
      </c>
      <c r="E21" s="167" t="s">
        <v>175</v>
      </c>
      <c r="F21" s="177" t="s">
        <v>175</v>
      </c>
      <c r="G21" s="167" t="s">
        <v>175</v>
      </c>
      <c r="H21" s="168">
        <v>0</v>
      </c>
      <c r="I21" s="166" t="s">
        <v>175</v>
      </c>
      <c r="J21" s="166">
        <v>0</v>
      </c>
      <c r="K21" s="166">
        <v>0</v>
      </c>
    </row>
    <row r="22" spans="2:14" s="159" customFormat="1" x14ac:dyDescent="0.2">
      <c r="B22" s="113" t="s">
        <v>166</v>
      </c>
      <c r="C22" s="169"/>
      <c r="D22" s="170"/>
      <c r="E22" s="170"/>
      <c r="F22" s="170"/>
      <c r="G22" s="171"/>
      <c r="H22" s="172"/>
      <c r="I22" s="173"/>
      <c r="J22" s="173"/>
      <c r="K22" s="173"/>
      <c r="L22" s="190"/>
      <c r="M22" s="174"/>
      <c r="N22" s="174"/>
    </row>
    <row r="23" spans="2:14" s="159" customFormat="1" x14ac:dyDescent="0.2">
      <c r="B23" s="113" t="s">
        <v>167</v>
      </c>
      <c r="C23" s="169"/>
      <c r="D23" s="170"/>
      <c r="E23" s="170"/>
      <c r="F23" s="170"/>
      <c r="G23" s="171"/>
      <c r="H23" s="172"/>
      <c r="I23" s="173"/>
      <c r="J23" s="173"/>
      <c r="K23" s="173"/>
      <c r="L23" s="190"/>
      <c r="M23" s="174"/>
      <c r="N23" s="174"/>
    </row>
    <row r="24" spans="2:14" s="159" customFormat="1" x14ac:dyDescent="0.2">
      <c r="B24" s="113" t="s">
        <v>168</v>
      </c>
      <c r="C24" s="169"/>
      <c r="D24" s="170"/>
      <c r="E24" s="170"/>
      <c r="F24" s="170"/>
      <c r="G24" s="171"/>
      <c r="H24" s="172"/>
      <c r="I24" s="173"/>
      <c r="J24" s="173"/>
      <c r="K24" s="173"/>
      <c r="L24" s="190"/>
      <c r="M24" s="174"/>
      <c r="N24" s="174"/>
    </row>
    <row r="25" spans="2:14" s="159" customFormat="1" x14ac:dyDescent="0.2">
      <c r="B25" s="113" t="s">
        <v>169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3" t="s">
        <v>170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</sheetData>
  <mergeCells count="2">
    <mergeCell ref="B7:K7"/>
    <mergeCell ref="B6:K6"/>
  </mergeCells>
  <phoneticPr fontId="3" type="noConversion"/>
  <conditionalFormatting sqref="J12:K21 C12:E21">
    <cfRule type="expression" dxfId="54" priority="320" stopIfTrue="1">
      <formula>OR(LEFT(#REF!,3)="TIR",LEFT(#REF!,2)="IR")</formula>
    </cfRule>
  </conditionalFormatting>
  <conditionalFormatting sqref="B12:B21 H12:H21">
    <cfRule type="expression" dxfId="53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38" t="s">
        <v>62</v>
      </c>
      <c r="C11" s="100" t="s">
        <v>175</v>
      </c>
      <c r="D11" s="100" t="s">
        <v>175</v>
      </c>
      <c r="E11" s="179" t="s">
        <v>175</v>
      </c>
      <c r="F11" s="179" t="s">
        <v>175</v>
      </c>
      <c r="G11" s="181" t="s">
        <v>175</v>
      </c>
      <c r="H11" s="179" t="s">
        <v>175</v>
      </c>
      <c r="I11" s="195">
        <v>4.0000000000000003E-7</v>
      </c>
      <c r="J11" s="103"/>
      <c r="K11" s="120">
        <v>1</v>
      </c>
      <c r="L11" s="119">
        <v>0</v>
      </c>
    </row>
    <row r="12" spans="1:19" s="159" customFormat="1" x14ac:dyDescent="0.2">
      <c r="B12" s="129" t="s">
        <v>661</v>
      </c>
      <c r="C12" s="162" t="s">
        <v>175</v>
      </c>
      <c r="D12" s="162" t="s">
        <v>175</v>
      </c>
      <c r="E12" s="182" t="s">
        <v>175</v>
      </c>
      <c r="F12" s="182" t="s">
        <v>175</v>
      </c>
      <c r="G12" s="184" t="s">
        <v>175</v>
      </c>
      <c r="H12" s="182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9" s="159" customFormat="1" x14ac:dyDescent="0.2">
      <c r="B13" s="130" t="s">
        <v>662</v>
      </c>
      <c r="C13" s="166" t="s">
        <v>175</v>
      </c>
      <c r="D13" s="166" t="s">
        <v>175</v>
      </c>
      <c r="E13" s="185" t="s">
        <v>175</v>
      </c>
      <c r="F13" s="185" t="s">
        <v>175</v>
      </c>
      <c r="G13" s="187" t="s">
        <v>175</v>
      </c>
      <c r="H13" s="185" t="s">
        <v>175</v>
      </c>
      <c r="I13" s="168">
        <v>0</v>
      </c>
      <c r="J13" s="166" t="s">
        <v>175</v>
      </c>
      <c r="K13" s="162">
        <v>0</v>
      </c>
      <c r="L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3" t="s">
        <v>167</v>
      </c>
      <c r="C15" s="169"/>
      <c r="D15" s="113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3" t="s">
        <v>168</v>
      </c>
      <c r="C16" s="169"/>
      <c r="D16" s="113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3" t="s">
        <v>169</v>
      </c>
      <c r="C17" s="169"/>
      <c r="D17" s="113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3" t="s">
        <v>170</v>
      </c>
      <c r="C18" s="169"/>
      <c r="D18" s="113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2" priority="326" stopIfTrue="1">
      <formula>#REF!&gt;0</formula>
    </cfRule>
  </conditionalFormatting>
  <conditionalFormatting sqref="K11:L13">
    <cfRule type="expression" dxfId="51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57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38" t="s">
        <v>63</v>
      </c>
      <c r="C11" s="100" t="s">
        <v>175</v>
      </c>
      <c r="D11" s="100" t="s">
        <v>175</v>
      </c>
      <c r="E11" s="139" t="s">
        <v>175</v>
      </c>
      <c r="F11" s="139" t="s">
        <v>175</v>
      </c>
      <c r="G11" s="140" t="s">
        <v>175</v>
      </c>
      <c r="H11" s="139" t="s">
        <v>175</v>
      </c>
      <c r="I11" s="147">
        <v>1.9999999999999999E-6</v>
      </c>
      <c r="J11" s="100" t="s">
        <v>175</v>
      </c>
      <c r="K11" s="100">
        <v>1</v>
      </c>
      <c r="L11" s="118">
        <v>0</v>
      </c>
    </row>
    <row r="12" spans="1:19" s="159" customFormat="1" x14ac:dyDescent="0.2">
      <c r="B12" s="129" t="s">
        <v>663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9" s="159" customFormat="1" x14ac:dyDescent="0.2">
      <c r="B13" s="130" t="s">
        <v>610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 t="s">
        <v>175</v>
      </c>
      <c r="K13" s="166">
        <v>0</v>
      </c>
      <c r="L13" s="166">
        <v>0</v>
      </c>
    </row>
    <row r="14" spans="1:19" s="159" customFormat="1" x14ac:dyDescent="0.2">
      <c r="B14" s="130" t="s">
        <v>664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 t="s">
        <v>175</v>
      </c>
      <c r="K14" s="166">
        <v>0</v>
      </c>
      <c r="L14" s="166">
        <v>0</v>
      </c>
    </row>
    <row r="15" spans="1:19" s="159" customFormat="1" x14ac:dyDescent="0.2">
      <c r="B15" s="130" t="s">
        <v>665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 t="s">
        <v>175</v>
      </c>
      <c r="K15" s="166">
        <v>0</v>
      </c>
      <c r="L15" s="166">
        <v>0</v>
      </c>
    </row>
    <row r="16" spans="1:19" s="159" customFormat="1" x14ac:dyDescent="0.2">
      <c r="B16" s="130" t="s">
        <v>612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77" t="s">
        <v>175</v>
      </c>
      <c r="H16" s="167" t="s">
        <v>175</v>
      </c>
      <c r="I16" s="168">
        <v>0</v>
      </c>
      <c r="J16" s="166" t="s">
        <v>175</v>
      </c>
      <c r="K16" s="166">
        <v>0</v>
      </c>
      <c r="L16" s="166">
        <v>0</v>
      </c>
    </row>
    <row r="17" spans="2:15" s="159" customFormat="1" x14ac:dyDescent="0.2">
      <c r="B17" s="130" t="s">
        <v>153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77" t="s">
        <v>175</v>
      </c>
      <c r="H17" s="167" t="s">
        <v>175</v>
      </c>
      <c r="I17" s="168">
        <v>0</v>
      </c>
      <c r="J17" s="166" t="s">
        <v>175</v>
      </c>
      <c r="K17" s="166">
        <v>0</v>
      </c>
      <c r="L17" s="166">
        <v>0</v>
      </c>
    </row>
    <row r="18" spans="2:15" s="159" customFormat="1" x14ac:dyDescent="0.2">
      <c r="B18" s="130" t="s">
        <v>666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77" t="s">
        <v>175</v>
      </c>
      <c r="H18" s="167" t="s">
        <v>175</v>
      </c>
      <c r="I18" s="168">
        <v>0</v>
      </c>
      <c r="J18" s="166" t="s">
        <v>175</v>
      </c>
      <c r="K18" s="166">
        <v>0</v>
      </c>
      <c r="L18" s="166">
        <v>0</v>
      </c>
    </row>
    <row r="19" spans="2:15" s="159" customFormat="1" x14ac:dyDescent="0.2">
      <c r="B19" s="130" t="s">
        <v>610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77" t="s">
        <v>175</v>
      </c>
      <c r="H19" s="167" t="s">
        <v>175</v>
      </c>
      <c r="I19" s="168">
        <v>0</v>
      </c>
      <c r="J19" s="166" t="s">
        <v>175</v>
      </c>
      <c r="K19" s="166">
        <v>0</v>
      </c>
      <c r="L19" s="166">
        <v>0</v>
      </c>
    </row>
    <row r="20" spans="2:15" s="159" customFormat="1" x14ac:dyDescent="0.2">
      <c r="B20" s="130" t="s">
        <v>613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77" t="s">
        <v>175</v>
      </c>
      <c r="H20" s="167" t="s">
        <v>175</v>
      </c>
      <c r="I20" s="168">
        <v>0</v>
      </c>
      <c r="J20" s="166" t="s">
        <v>175</v>
      </c>
      <c r="K20" s="166">
        <v>0</v>
      </c>
      <c r="L20" s="166">
        <v>0</v>
      </c>
    </row>
    <row r="21" spans="2:15" s="159" customFormat="1" x14ac:dyDescent="0.2">
      <c r="B21" s="130" t="s">
        <v>612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77" t="s">
        <v>175</v>
      </c>
      <c r="H21" s="167" t="s">
        <v>175</v>
      </c>
      <c r="I21" s="168">
        <v>0</v>
      </c>
      <c r="J21" s="166" t="s">
        <v>175</v>
      </c>
      <c r="K21" s="166">
        <v>0</v>
      </c>
      <c r="L21" s="166">
        <v>0</v>
      </c>
    </row>
    <row r="22" spans="2:15" s="159" customFormat="1" x14ac:dyDescent="0.2">
      <c r="B22" s="130" t="s">
        <v>614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77" t="s">
        <v>175</v>
      </c>
      <c r="H22" s="167" t="s">
        <v>175</v>
      </c>
      <c r="I22" s="168">
        <v>0</v>
      </c>
      <c r="J22" s="166" t="s">
        <v>175</v>
      </c>
      <c r="K22" s="166">
        <v>0</v>
      </c>
      <c r="L22" s="166">
        <v>0</v>
      </c>
    </row>
    <row r="23" spans="2:15" s="159" customFormat="1" x14ac:dyDescent="0.2">
      <c r="B23" s="130" t="s">
        <v>153</v>
      </c>
      <c r="C23" s="166" t="s">
        <v>175</v>
      </c>
      <c r="D23" s="166" t="s">
        <v>175</v>
      </c>
      <c r="E23" s="167" t="s">
        <v>175</v>
      </c>
      <c r="F23" s="167" t="s">
        <v>175</v>
      </c>
      <c r="G23" s="177" t="s">
        <v>175</v>
      </c>
      <c r="H23" s="167" t="s">
        <v>175</v>
      </c>
      <c r="I23" s="168">
        <v>0</v>
      </c>
      <c r="J23" s="166" t="s">
        <v>175</v>
      </c>
      <c r="K23" s="166">
        <v>0</v>
      </c>
      <c r="L23" s="166">
        <v>0</v>
      </c>
    </row>
    <row r="24" spans="2:15" s="159" customFormat="1" x14ac:dyDescent="0.2">
      <c r="B24" s="113" t="s">
        <v>166</v>
      </c>
      <c r="C24" s="169"/>
      <c r="D24" s="169"/>
      <c r="E24" s="170"/>
      <c r="F24" s="170"/>
      <c r="G24" s="170"/>
      <c r="H24" s="171"/>
      <c r="I24" s="172"/>
      <c r="J24" s="173"/>
      <c r="K24" s="173"/>
      <c r="L24" s="173"/>
      <c r="M24" s="190"/>
      <c r="N24" s="174"/>
      <c r="O24" s="174"/>
    </row>
    <row r="25" spans="2:15" s="159" customFormat="1" x14ac:dyDescent="0.2">
      <c r="B25" s="113" t="s">
        <v>167</v>
      </c>
      <c r="C25" s="169"/>
      <c r="D25" s="169"/>
      <c r="E25" s="170"/>
      <c r="F25" s="170"/>
      <c r="G25" s="170"/>
      <c r="H25" s="171"/>
      <c r="I25" s="172"/>
      <c r="J25" s="173"/>
      <c r="K25" s="173"/>
      <c r="L25" s="173"/>
      <c r="M25" s="190"/>
      <c r="N25" s="174"/>
      <c r="O25" s="174"/>
    </row>
    <row r="26" spans="2:15" s="159" customFormat="1" x14ac:dyDescent="0.2">
      <c r="B26" s="113" t="s">
        <v>168</v>
      </c>
      <c r="C26" s="169"/>
      <c r="D26" s="169"/>
      <c r="E26" s="170"/>
      <c r="F26" s="170"/>
      <c r="G26" s="170"/>
      <c r="H26" s="171"/>
      <c r="I26" s="172"/>
      <c r="J26" s="173"/>
      <c r="K26" s="173"/>
      <c r="L26" s="173"/>
      <c r="M26" s="190"/>
      <c r="N26" s="174"/>
      <c r="O26" s="174"/>
    </row>
    <row r="27" spans="2:15" s="159" customFormat="1" x14ac:dyDescent="0.2">
      <c r="B27" s="113" t="s">
        <v>169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3" t="s">
        <v>170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</sheetData>
  <mergeCells count="2">
    <mergeCell ref="B7:L7"/>
    <mergeCell ref="B6:L6"/>
  </mergeCells>
  <phoneticPr fontId="3" type="noConversion"/>
  <conditionalFormatting sqref="K12:L23 C12:F23">
    <cfRule type="expression" dxfId="50" priority="332" stopIfTrue="1">
      <formula>OR(LEFT(#REF!,3)="TIR",LEFT(#REF!,2)="IR")</formula>
    </cfRule>
  </conditionalFormatting>
  <conditionalFormatting sqref="B12:B23 I12:I23">
    <cfRule type="expression" dxfId="49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8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57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7" t="s">
        <v>87</v>
      </c>
      <c r="C11" s="160"/>
      <c r="D11" s="160"/>
      <c r="E11" s="160"/>
      <c r="F11" s="160"/>
      <c r="G11" s="160"/>
      <c r="H11" s="160"/>
      <c r="I11" s="160"/>
      <c r="J11" s="117">
        <v>21793.087973230104</v>
      </c>
      <c r="K11" s="112">
        <v>1</v>
      </c>
      <c r="L11" s="91">
        <v>5.1625743438874702E-2</v>
      </c>
    </row>
    <row r="12" spans="1:12" s="159" customFormat="1" x14ac:dyDescent="0.2">
      <c r="B12" s="161" t="s">
        <v>174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2" t="s">
        <v>175</v>
      </c>
      <c r="I12" s="162" t="s">
        <v>175</v>
      </c>
      <c r="J12" s="164">
        <v>21793.087972830104</v>
      </c>
      <c r="K12" s="162">
        <v>0.99999999998164557</v>
      </c>
      <c r="L12" s="162">
        <v>5.1625743437927141E-2</v>
      </c>
    </row>
    <row r="13" spans="1:12" s="159" customFormat="1" x14ac:dyDescent="0.2">
      <c r="B13" s="165" t="s">
        <v>176</v>
      </c>
      <c r="C13" s="166" t="s">
        <v>175</v>
      </c>
      <c r="D13" s="166" t="s">
        <v>175</v>
      </c>
      <c r="E13" s="163" t="s">
        <v>175</v>
      </c>
      <c r="F13" s="167" t="s">
        <v>175</v>
      </c>
      <c r="G13" s="167" t="s">
        <v>175</v>
      </c>
      <c r="H13" s="166" t="s">
        <v>175</v>
      </c>
      <c r="I13" s="166" t="s">
        <v>175</v>
      </c>
      <c r="J13" s="168">
        <v>14793.08797163011</v>
      </c>
      <c r="K13" s="162">
        <v>0.67879724019842624</v>
      </c>
      <c r="L13" s="162">
        <v>3.504341216950016E-2</v>
      </c>
    </row>
    <row r="14" spans="1:12" x14ac:dyDescent="0.2">
      <c r="B14" s="72" t="s">
        <v>737</v>
      </c>
      <c r="C14" s="32" t="s">
        <v>189</v>
      </c>
      <c r="D14" s="32" t="s">
        <v>190</v>
      </c>
      <c r="E14" s="99" t="s">
        <v>191</v>
      </c>
      <c r="F14" s="94" t="s">
        <v>185</v>
      </c>
      <c r="G14" s="94" t="s">
        <v>181</v>
      </c>
      <c r="H14" s="32">
        <v>0</v>
      </c>
      <c r="I14" s="32">
        <v>0</v>
      </c>
      <c r="J14" s="122">
        <v>3799.8539860321171</v>
      </c>
      <c r="K14" s="41">
        <v>0.17436051241107867</v>
      </c>
      <c r="L14" s="41">
        <v>9.0014910796050764E-3</v>
      </c>
    </row>
    <row r="15" spans="1:12" x14ac:dyDescent="0.2">
      <c r="B15" s="72" t="s">
        <v>738</v>
      </c>
      <c r="C15" s="32" t="s">
        <v>194</v>
      </c>
      <c r="D15" s="32" t="s">
        <v>190</v>
      </c>
      <c r="E15" s="99" t="s">
        <v>191</v>
      </c>
      <c r="F15" s="94" t="s">
        <v>185</v>
      </c>
      <c r="G15" s="94" t="s">
        <v>181</v>
      </c>
      <c r="H15" s="32">
        <v>0</v>
      </c>
      <c r="I15" s="32">
        <v>0</v>
      </c>
      <c r="J15" s="122">
        <v>0.10854893283255354</v>
      </c>
      <c r="K15" s="41">
        <v>4.9808881130517804E-6</v>
      </c>
      <c r="L15" s="41">
        <v>2.5714205182215195E-7</v>
      </c>
    </row>
    <row r="16" spans="1:12" x14ac:dyDescent="0.2">
      <c r="B16" s="72" t="s">
        <v>186</v>
      </c>
      <c r="C16" s="32" t="s">
        <v>187</v>
      </c>
      <c r="D16" s="32" t="s">
        <v>188</v>
      </c>
      <c r="E16" s="99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2">
        <v>45.280140000000003</v>
      </c>
      <c r="K16" s="41">
        <v>2.0777294184110393E-3</v>
      </c>
      <c r="L16" s="41">
        <v>1.0726432589029067E-4</v>
      </c>
    </row>
    <row r="17" spans="2:12" x14ac:dyDescent="0.2">
      <c r="B17" s="72" t="s">
        <v>736</v>
      </c>
      <c r="C17" s="32" t="s">
        <v>177</v>
      </c>
      <c r="D17" s="32" t="s">
        <v>178</v>
      </c>
      <c r="E17" s="99" t="s">
        <v>179</v>
      </c>
      <c r="F17" s="94" t="s">
        <v>180</v>
      </c>
      <c r="G17" s="94" t="s">
        <v>181</v>
      </c>
      <c r="H17" s="32">
        <v>0</v>
      </c>
      <c r="I17" s="32">
        <v>0</v>
      </c>
      <c r="J17" s="122">
        <v>4520.4311100000004</v>
      </c>
      <c r="K17" s="41">
        <v>0.20742499252757321</v>
      </c>
      <c r="L17" s="41">
        <v>1.0708469447038998E-2</v>
      </c>
    </row>
    <row r="18" spans="2:12" x14ac:dyDescent="0.2">
      <c r="B18" s="72" t="s">
        <v>739</v>
      </c>
      <c r="C18" s="32" t="s">
        <v>182</v>
      </c>
      <c r="D18" s="32" t="s">
        <v>183</v>
      </c>
      <c r="E18" s="99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2">
        <v>6426.9825300000002</v>
      </c>
      <c r="K18" s="41">
        <v>0.29490921790866392</v>
      </c>
      <c r="L18" s="41">
        <v>1.5224907621511878E-2</v>
      </c>
    </row>
    <row r="19" spans="2:12" x14ac:dyDescent="0.2">
      <c r="B19" s="72" t="s">
        <v>739</v>
      </c>
      <c r="C19" s="32" t="s">
        <v>192</v>
      </c>
      <c r="D19" s="32" t="s">
        <v>183</v>
      </c>
      <c r="E19" s="99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2">
        <v>0.43012353515319413</v>
      </c>
      <c r="K19" s="41">
        <v>1.9736695216462363E-5</v>
      </c>
      <c r="L19" s="41">
        <v>1.0189215635763518E-6</v>
      </c>
    </row>
    <row r="20" spans="2:12" x14ac:dyDescent="0.2">
      <c r="B20" s="72" t="s">
        <v>740</v>
      </c>
      <c r="C20" s="32" t="s">
        <v>193</v>
      </c>
      <c r="D20" s="32" t="s">
        <v>183</v>
      </c>
      <c r="E20" s="99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2">
        <v>1.5329300067251242E-3</v>
      </c>
      <c r="K20" s="41">
        <v>7.0340192661458697E-8</v>
      </c>
      <c r="L20" s="41">
        <v>3.6313647397814843E-9</v>
      </c>
    </row>
    <row r="21" spans="2:12" s="159" customFormat="1" x14ac:dyDescent="0.2">
      <c r="B21" s="165" t="s">
        <v>195</v>
      </c>
      <c r="C21" s="166" t="s">
        <v>175</v>
      </c>
      <c r="D21" s="166" t="s">
        <v>175</v>
      </c>
      <c r="E21" s="163" t="s">
        <v>175</v>
      </c>
      <c r="F21" s="167" t="s">
        <v>175</v>
      </c>
      <c r="G21" s="167" t="s">
        <v>175</v>
      </c>
      <c r="H21" s="166" t="s">
        <v>175</v>
      </c>
      <c r="I21" s="166" t="s">
        <v>175</v>
      </c>
      <c r="J21" s="168">
        <v>0</v>
      </c>
      <c r="K21" s="162">
        <v>0</v>
      </c>
      <c r="L21" s="162">
        <v>0</v>
      </c>
    </row>
    <row r="22" spans="2:12" s="159" customFormat="1" x14ac:dyDescent="0.2">
      <c r="B22" s="165" t="s">
        <v>196</v>
      </c>
      <c r="C22" s="166" t="s">
        <v>175</v>
      </c>
      <c r="D22" s="166" t="s">
        <v>175</v>
      </c>
      <c r="E22" s="163" t="s">
        <v>175</v>
      </c>
      <c r="F22" s="167" t="s">
        <v>175</v>
      </c>
      <c r="G22" s="167" t="s">
        <v>175</v>
      </c>
      <c r="H22" s="166" t="s">
        <v>175</v>
      </c>
      <c r="I22" s="166" t="s">
        <v>175</v>
      </c>
      <c r="J22" s="168">
        <v>0</v>
      </c>
      <c r="K22" s="162">
        <v>0</v>
      </c>
      <c r="L22" s="162">
        <v>0</v>
      </c>
    </row>
    <row r="23" spans="2:12" s="159" customFormat="1" x14ac:dyDescent="0.2">
      <c r="B23" s="165" t="s">
        <v>197</v>
      </c>
      <c r="C23" s="166" t="s">
        <v>175</v>
      </c>
      <c r="D23" s="166" t="s">
        <v>175</v>
      </c>
      <c r="E23" s="163" t="s">
        <v>175</v>
      </c>
      <c r="F23" s="167" t="s">
        <v>175</v>
      </c>
      <c r="G23" s="167" t="s">
        <v>175</v>
      </c>
      <c r="H23" s="166" t="s">
        <v>175</v>
      </c>
      <c r="I23" s="166" t="s">
        <v>175</v>
      </c>
      <c r="J23" s="168">
        <v>0</v>
      </c>
      <c r="K23" s="162">
        <v>0</v>
      </c>
      <c r="L23" s="162">
        <v>0</v>
      </c>
    </row>
    <row r="24" spans="2:12" s="159" customFormat="1" x14ac:dyDescent="0.2">
      <c r="B24" s="165" t="s">
        <v>198</v>
      </c>
      <c r="C24" s="166" t="s">
        <v>175</v>
      </c>
      <c r="D24" s="166" t="s">
        <v>175</v>
      </c>
      <c r="E24" s="163" t="s">
        <v>175</v>
      </c>
      <c r="F24" s="167" t="s">
        <v>175</v>
      </c>
      <c r="G24" s="167" t="s">
        <v>175</v>
      </c>
      <c r="H24" s="166" t="s">
        <v>175</v>
      </c>
      <c r="I24" s="166" t="s">
        <v>175</v>
      </c>
      <c r="J24" s="168">
        <v>0</v>
      </c>
      <c r="K24" s="162">
        <v>0</v>
      </c>
      <c r="L24" s="162">
        <v>0</v>
      </c>
    </row>
    <row r="25" spans="2:12" s="159" customFormat="1" x14ac:dyDescent="0.2">
      <c r="B25" s="165" t="s">
        <v>199</v>
      </c>
      <c r="C25" s="166" t="s">
        <v>175</v>
      </c>
      <c r="D25" s="166" t="s">
        <v>175</v>
      </c>
      <c r="E25" s="163" t="s">
        <v>175</v>
      </c>
      <c r="F25" s="167" t="s">
        <v>175</v>
      </c>
      <c r="G25" s="167" t="s">
        <v>175</v>
      </c>
      <c r="H25" s="166" t="s">
        <v>175</v>
      </c>
      <c r="I25" s="166" t="s">
        <v>175</v>
      </c>
      <c r="J25" s="168">
        <v>7000.0000001999997</v>
      </c>
      <c r="K25" s="162">
        <v>0.32120275973733342</v>
      </c>
      <c r="L25" s="162">
        <v>1.6582331266058088E-2</v>
      </c>
    </row>
    <row r="26" spans="2:12" x14ac:dyDescent="0.2">
      <c r="B26" s="72" t="s">
        <v>200</v>
      </c>
      <c r="C26" s="32" t="s">
        <v>201</v>
      </c>
      <c r="D26" s="32" t="s">
        <v>178</v>
      </c>
      <c r="E26" s="99" t="s">
        <v>179</v>
      </c>
      <c r="F26" s="94" t="s">
        <v>180</v>
      </c>
      <c r="G26" s="94" t="s">
        <v>181</v>
      </c>
      <c r="H26" s="32">
        <v>8.0000000000000004E-4</v>
      </c>
      <c r="I26" s="32">
        <v>8.0000000000000004E-4</v>
      </c>
      <c r="J26" s="122">
        <v>7000</v>
      </c>
      <c r="K26" s="41">
        <v>0.32120275972815621</v>
      </c>
      <c r="L26" s="41">
        <v>1.658233126558431E-2</v>
      </c>
    </row>
    <row r="27" spans="2:12" s="159" customFormat="1" x14ac:dyDescent="0.2">
      <c r="B27" s="165" t="s">
        <v>202</v>
      </c>
      <c r="C27" s="166" t="s">
        <v>175</v>
      </c>
      <c r="D27" s="166" t="s">
        <v>175</v>
      </c>
      <c r="E27" s="163" t="s">
        <v>175</v>
      </c>
      <c r="F27" s="167" t="s">
        <v>175</v>
      </c>
      <c r="G27" s="167" t="s">
        <v>175</v>
      </c>
      <c r="H27" s="166" t="s">
        <v>175</v>
      </c>
      <c r="I27" s="166" t="s">
        <v>175</v>
      </c>
      <c r="J27" s="168">
        <v>0</v>
      </c>
      <c r="K27" s="162">
        <v>0</v>
      </c>
      <c r="L27" s="162">
        <v>0</v>
      </c>
    </row>
    <row r="28" spans="2:12" s="159" customFormat="1" x14ac:dyDescent="0.2">
      <c r="B28" s="165" t="s">
        <v>203</v>
      </c>
      <c r="C28" s="166" t="s">
        <v>175</v>
      </c>
      <c r="D28" s="166" t="s">
        <v>175</v>
      </c>
      <c r="E28" s="163" t="s">
        <v>175</v>
      </c>
      <c r="F28" s="167" t="s">
        <v>175</v>
      </c>
      <c r="G28" s="167" t="s">
        <v>175</v>
      </c>
      <c r="H28" s="166" t="s">
        <v>175</v>
      </c>
      <c r="I28" s="166" t="s">
        <v>175</v>
      </c>
      <c r="J28" s="168">
        <v>0</v>
      </c>
      <c r="K28" s="162">
        <v>0</v>
      </c>
      <c r="L28" s="162">
        <v>0</v>
      </c>
    </row>
    <row r="29" spans="2:12" s="159" customFormat="1" x14ac:dyDescent="0.2">
      <c r="B29" s="165" t="s">
        <v>195</v>
      </c>
      <c r="C29" s="166" t="s">
        <v>175</v>
      </c>
      <c r="D29" s="166" t="s">
        <v>175</v>
      </c>
      <c r="E29" s="163" t="s">
        <v>175</v>
      </c>
      <c r="F29" s="167" t="s">
        <v>175</v>
      </c>
      <c r="G29" s="167" t="s">
        <v>175</v>
      </c>
      <c r="H29" s="166" t="s">
        <v>175</v>
      </c>
      <c r="I29" s="166" t="s">
        <v>175</v>
      </c>
      <c r="J29" s="168">
        <v>0</v>
      </c>
      <c r="K29" s="162">
        <v>0</v>
      </c>
      <c r="L29" s="162">
        <v>0</v>
      </c>
    </row>
    <row r="30" spans="2:12" s="159" customFormat="1" x14ac:dyDescent="0.2">
      <c r="B30" s="165" t="s">
        <v>202</v>
      </c>
      <c r="C30" s="166" t="s">
        <v>175</v>
      </c>
      <c r="D30" s="166" t="s">
        <v>175</v>
      </c>
      <c r="E30" s="163" t="s">
        <v>175</v>
      </c>
      <c r="F30" s="167" t="s">
        <v>175</v>
      </c>
      <c r="G30" s="167" t="s">
        <v>175</v>
      </c>
      <c r="H30" s="166" t="s">
        <v>175</v>
      </c>
      <c r="I30" s="166" t="s">
        <v>175</v>
      </c>
      <c r="J30" s="168">
        <v>0</v>
      </c>
      <c r="K30" s="162">
        <v>0</v>
      </c>
      <c r="L30" s="162">
        <v>0</v>
      </c>
    </row>
    <row r="31" spans="2:12" s="159" customFormat="1" x14ac:dyDescent="0.2">
      <c r="B31" s="113" t="s">
        <v>166</v>
      </c>
      <c r="C31" s="169"/>
      <c r="D31" s="169"/>
      <c r="E31" s="169"/>
      <c r="F31" s="170"/>
      <c r="G31" s="171"/>
      <c r="H31" s="172"/>
      <c r="I31" s="173"/>
      <c r="J31" s="172"/>
      <c r="K31" s="174"/>
    </row>
    <row r="32" spans="2:12" s="159" customFormat="1" x14ac:dyDescent="0.2">
      <c r="B32" s="113" t="s">
        <v>167</v>
      </c>
      <c r="C32" s="169"/>
      <c r="D32" s="169"/>
      <c r="E32" s="169"/>
      <c r="F32" s="170"/>
      <c r="G32" s="171"/>
      <c r="H32" s="172"/>
      <c r="I32" s="173"/>
      <c r="J32" s="172"/>
      <c r="K32" s="174"/>
    </row>
    <row r="33" spans="2:11" s="159" customFormat="1" x14ac:dyDescent="0.2">
      <c r="B33" s="113" t="s">
        <v>168</v>
      </c>
      <c r="C33" s="169"/>
      <c r="D33" s="169"/>
      <c r="E33" s="169"/>
      <c r="F33" s="170"/>
      <c r="G33" s="171"/>
      <c r="H33" s="172"/>
      <c r="I33" s="173"/>
      <c r="J33" s="172"/>
      <c r="K33" s="174"/>
    </row>
    <row r="34" spans="2:11" s="159" customFormat="1" x14ac:dyDescent="0.2">
      <c r="B34" s="113" t="s">
        <v>169</v>
      </c>
      <c r="C34" s="169"/>
      <c r="D34" s="169"/>
      <c r="E34" s="169"/>
      <c r="F34" s="170"/>
      <c r="G34" s="171"/>
      <c r="H34" s="172"/>
      <c r="I34" s="173"/>
      <c r="J34" s="172"/>
      <c r="K34" s="174"/>
    </row>
    <row r="35" spans="2:11" s="159" customFormat="1" x14ac:dyDescent="0.2">
      <c r="B35" s="113" t="s">
        <v>170</v>
      </c>
      <c r="C35" s="169"/>
      <c r="D35" s="169"/>
      <c r="E35" s="169"/>
      <c r="F35" s="170"/>
      <c r="G35" s="171"/>
      <c r="H35" s="172"/>
      <c r="I35" s="173"/>
      <c r="J35" s="172"/>
      <c r="K35" s="174"/>
    </row>
  </sheetData>
  <mergeCells count="1">
    <mergeCell ref="B7:L7"/>
  </mergeCells>
  <phoneticPr fontId="3" type="noConversion"/>
  <conditionalFormatting sqref="H1:H6 H31:H55565 H12:I30">
    <cfRule type="expression" dxfId="126" priority="34" stopIfTrue="1">
      <formula>LEFT(#REF!,3)="TIR"</formula>
    </cfRule>
  </conditionalFormatting>
  <conditionalFormatting sqref="H8">
    <cfRule type="expression" dxfId="125" priority="37" stopIfTrue="1">
      <formula>LEFT(#REF!,3)="TIR"</formula>
    </cfRule>
  </conditionalFormatting>
  <conditionalFormatting sqref="K12:L30 C12:G30">
    <cfRule type="expression" dxfId="124" priority="38" stopIfTrue="1">
      <formula>LEFT(#REF!,3)="TIR"</formula>
    </cfRule>
  </conditionalFormatting>
  <conditionalFormatting sqref="B12:B30 J12:K30">
    <cfRule type="expression" dxfId="123" priority="40" stopIfTrue="1">
      <formula>#REF!&gt;0</formula>
    </cfRule>
  </conditionalFormatting>
  <conditionalFormatting sqref="B12:B30 J12:L30">
    <cfRule type="expression" dxfId="12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8.5703125" style="12" bestFit="1" customWidth="1"/>
    <col min="4" max="4" width="9" style="13" bestFit="1" customWidth="1"/>
    <col min="5" max="5" width="8.5703125" style="93" bestFit="1" customWidth="1"/>
    <col min="6" max="6" width="11.42578125" style="93" bestFit="1" customWidth="1"/>
    <col min="7" max="7" width="8" style="93" bestFit="1" customWidth="1"/>
    <col min="8" max="8" width="4.7109375" style="45" bestFit="1" customWidth="1"/>
    <col min="9" max="9" width="8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57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35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38" t="s">
        <v>69</v>
      </c>
      <c r="C11" s="100"/>
      <c r="D11" s="100"/>
      <c r="E11" s="139"/>
      <c r="F11" s="139"/>
      <c r="G11" s="140"/>
      <c r="H11" s="139"/>
      <c r="I11" s="141">
        <v>1.8000000000000001E-6</v>
      </c>
      <c r="J11" s="100">
        <v>0</v>
      </c>
      <c r="K11" s="118">
        <v>0</v>
      </c>
    </row>
    <row r="12" spans="1:16" s="159" customFormat="1" x14ac:dyDescent="0.2">
      <c r="B12" s="129" t="s">
        <v>667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>
        <v>0</v>
      </c>
      <c r="K12" s="162">
        <v>0</v>
      </c>
    </row>
    <row r="13" spans="1:16" s="159" customFormat="1" x14ac:dyDescent="0.2">
      <c r="B13" s="130" t="s">
        <v>610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0" t="s">
        <v>612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0" t="s">
        <v>668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0" t="s">
        <v>665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77" t="s">
        <v>175</v>
      </c>
      <c r="H16" s="167" t="s">
        <v>175</v>
      </c>
      <c r="I16" s="168">
        <v>0</v>
      </c>
      <c r="J16" s="166">
        <v>0</v>
      </c>
      <c r="K16" s="166">
        <v>0</v>
      </c>
    </row>
    <row r="17" spans="2:15" s="159" customFormat="1" x14ac:dyDescent="0.2">
      <c r="B17" s="130" t="s">
        <v>664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77" t="s">
        <v>175</v>
      </c>
      <c r="H17" s="167" t="s">
        <v>175</v>
      </c>
      <c r="I17" s="168">
        <v>0</v>
      </c>
      <c r="J17" s="166">
        <v>0</v>
      </c>
      <c r="K17" s="166">
        <v>0</v>
      </c>
    </row>
    <row r="18" spans="2:15" s="159" customFormat="1" x14ac:dyDescent="0.2">
      <c r="B18" s="130" t="s">
        <v>669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77" t="s">
        <v>175</v>
      </c>
      <c r="H18" s="167" t="s">
        <v>175</v>
      </c>
      <c r="I18" s="168">
        <v>0</v>
      </c>
      <c r="J18" s="166">
        <v>0</v>
      </c>
      <c r="K18" s="166">
        <v>0</v>
      </c>
    </row>
    <row r="19" spans="2:15" s="159" customFormat="1" x14ac:dyDescent="0.2">
      <c r="B19" s="130" t="s">
        <v>610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77" t="s">
        <v>175</v>
      </c>
      <c r="H19" s="167" t="s">
        <v>175</v>
      </c>
      <c r="I19" s="168">
        <v>0</v>
      </c>
      <c r="J19" s="166">
        <v>0</v>
      </c>
      <c r="K19" s="166">
        <v>0</v>
      </c>
    </row>
    <row r="20" spans="2:15" s="159" customFormat="1" x14ac:dyDescent="0.2">
      <c r="B20" s="130" t="s">
        <v>613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77" t="s">
        <v>175</v>
      </c>
      <c r="H20" s="167" t="s">
        <v>175</v>
      </c>
      <c r="I20" s="168">
        <v>0</v>
      </c>
      <c r="J20" s="166">
        <v>0</v>
      </c>
      <c r="K20" s="166">
        <v>0</v>
      </c>
    </row>
    <row r="21" spans="2:15" s="159" customFormat="1" x14ac:dyDescent="0.2">
      <c r="B21" s="130" t="s">
        <v>612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77" t="s">
        <v>175</v>
      </c>
      <c r="H21" s="167" t="s">
        <v>175</v>
      </c>
      <c r="I21" s="168">
        <v>0</v>
      </c>
      <c r="J21" s="166">
        <v>0</v>
      </c>
      <c r="K21" s="166">
        <v>0</v>
      </c>
    </row>
    <row r="22" spans="2:15" s="159" customFormat="1" x14ac:dyDescent="0.2">
      <c r="B22" s="130" t="s">
        <v>153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77" t="s">
        <v>175</v>
      </c>
      <c r="H22" s="167" t="s">
        <v>175</v>
      </c>
      <c r="I22" s="168">
        <v>0</v>
      </c>
      <c r="J22" s="166">
        <v>0</v>
      </c>
      <c r="K22" s="166">
        <v>0</v>
      </c>
    </row>
    <row r="23" spans="2:15" s="159" customFormat="1" x14ac:dyDescent="0.2">
      <c r="B23" s="113" t="s">
        <v>166</v>
      </c>
      <c r="C23" s="169"/>
      <c r="D23" s="113"/>
      <c r="E23" s="170"/>
      <c r="F23" s="170"/>
      <c r="G23" s="170"/>
      <c r="H23" s="171"/>
      <c r="I23" s="172"/>
      <c r="J23" s="172"/>
      <c r="K23" s="173"/>
      <c r="L23" s="190"/>
      <c r="M23" s="190"/>
      <c r="N23" s="174"/>
      <c r="O23" s="174"/>
    </row>
    <row r="24" spans="2:15" s="159" customFormat="1" x14ac:dyDescent="0.2">
      <c r="B24" s="113" t="s">
        <v>167</v>
      </c>
      <c r="C24" s="169"/>
      <c r="D24" s="113"/>
      <c r="E24" s="170"/>
      <c r="F24" s="170"/>
      <c r="G24" s="170"/>
      <c r="H24" s="171"/>
      <c r="I24" s="172"/>
      <c r="J24" s="172"/>
      <c r="K24" s="173"/>
      <c r="L24" s="190"/>
      <c r="M24" s="190"/>
      <c r="N24" s="174"/>
      <c r="O24" s="174"/>
    </row>
    <row r="25" spans="2:15" s="159" customFormat="1" x14ac:dyDescent="0.2">
      <c r="B25" s="113" t="s">
        <v>168</v>
      </c>
      <c r="C25" s="169"/>
      <c r="D25" s="113"/>
      <c r="E25" s="170"/>
      <c r="F25" s="170"/>
      <c r="G25" s="170"/>
      <c r="H25" s="171"/>
      <c r="I25" s="172"/>
      <c r="J25" s="172"/>
      <c r="K25" s="173"/>
      <c r="L25" s="190"/>
      <c r="M25" s="190"/>
      <c r="N25" s="174"/>
      <c r="O25" s="174"/>
    </row>
    <row r="26" spans="2:15" s="159" customFormat="1" x14ac:dyDescent="0.2">
      <c r="B26" s="113" t="s">
        <v>169</v>
      </c>
      <c r="C26" s="169"/>
      <c r="D26" s="113"/>
      <c r="E26" s="170"/>
      <c r="F26" s="170"/>
      <c r="G26" s="170"/>
      <c r="H26" s="171"/>
      <c r="I26" s="172"/>
      <c r="J26" s="172"/>
      <c r="K26" s="173"/>
      <c r="L26" s="190"/>
      <c r="M26" s="190"/>
      <c r="N26" s="174"/>
      <c r="O26" s="174"/>
    </row>
    <row r="27" spans="2:15" s="159" customFormat="1" x14ac:dyDescent="0.2">
      <c r="B27" s="113" t="s">
        <v>170</v>
      </c>
      <c r="C27" s="169"/>
      <c r="D27" s="113"/>
      <c r="E27" s="170"/>
      <c r="F27" s="170"/>
      <c r="G27" s="170"/>
      <c r="H27" s="171"/>
      <c r="I27" s="172"/>
      <c r="J27" s="172"/>
      <c r="K27" s="173"/>
      <c r="L27" s="190"/>
      <c r="M27" s="190"/>
      <c r="N27" s="174"/>
      <c r="O27" s="174"/>
    </row>
  </sheetData>
  <mergeCells count="2">
    <mergeCell ref="B7:K7"/>
    <mergeCell ref="B6:K6"/>
  </mergeCells>
  <phoneticPr fontId="3" type="noConversion"/>
  <conditionalFormatting sqref="J12:K22 C12:F22">
    <cfRule type="expression" dxfId="48" priority="338" stopIfTrue="1">
      <formula>OR(LEFT(#REF!,3)="TIR",LEFT(#REF!,2)="IR")</formula>
    </cfRule>
  </conditionalFormatting>
  <conditionalFormatting sqref="I12:J22 B12:B22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7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9" customFormat="1" ht="12.75" customHeight="1" thickBot="1" x14ac:dyDescent="0.25">
      <c r="B11" s="138" t="s">
        <v>64</v>
      </c>
      <c r="C11" s="100" t="s">
        <v>175</v>
      </c>
      <c r="D11" s="100" t="s">
        <v>175</v>
      </c>
      <c r="E11" s="139"/>
      <c r="F11" s="139" t="s">
        <v>175</v>
      </c>
      <c r="G11" s="139" t="s">
        <v>175</v>
      </c>
      <c r="H11" s="139" t="s">
        <v>175</v>
      </c>
      <c r="I11" s="139" t="s">
        <v>175</v>
      </c>
      <c r="J11" s="100" t="s">
        <v>175</v>
      </c>
      <c r="K11" s="100" t="s">
        <v>175</v>
      </c>
      <c r="L11" s="140" t="s">
        <v>175</v>
      </c>
      <c r="M11" s="139" t="s">
        <v>175</v>
      </c>
      <c r="N11" s="141">
        <v>2.4000000000000003E-6</v>
      </c>
      <c r="O11" s="100" t="s">
        <v>175</v>
      </c>
      <c r="P11" s="100">
        <v>0</v>
      </c>
      <c r="Q11" s="118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7" t="s">
        <v>175</v>
      </c>
      <c r="N12" s="164">
        <v>0</v>
      </c>
      <c r="O12" s="162" t="s">
        <v>175</v>
      </c>
      <c r="P12" s="162">
        <v>0</v>
      </c>
      <c r="Q12" s="162">
        <v>0</v>
      </c>
    </row>
    <row r="13" spans="1:17" s="159" customFormat="1" x14ac:dyDescent="0.2">
      <c r="B13" s="130" t="s">
        <v>615</v>
      </c>
      <c r="C13" s="166" t="s">
        <v>175</v>
      </c>
      <c r="D13" s="166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8">
        <v>0</v>
      </c>
      <c r="O13" s="166" t="s">
        <v>175</v>
      </c>
      <c r="P13" s="166">
        <v>0</v>
      </c>
      <c r="Q13" s="166">
        <v>0</v>
      </c>
    </row>
    <row r="14" spans="1:17" s="159" customFormat="1" x14ac:dyDescent="0.2">
      <c r="B14" s="130" t="s">
        <v>616</v>
      </c>
      <c r="C14" s="166" t="s">
        <v>175</v>
      </c>
      <c r="D14" s="166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7" t="s">
        <v>175</v>
      </c>
      <c r="J14" s="166" t="s">
        <v>175</v>
      </c>
      <c r="K14" s="166" t="s">
        <v>175</v>
      </c>
      <c r="L14" s="177" t="s">
        <v>175</v>
      </c>
      <c r="M14" s="167" t="s">
        <v>175</v>
      </c>
      <c r="N14" s="168">
        <v>0</v>
      </c>
      <c r="O14" s="166" t="s">
        <v>175</v>
      </c>
      <c r="P14" s="166">
        <v>0</v>
      </c>
      <c r="Q14" s="166">
        <v>0</v>
      </c>
    </row>
    <row r="15" spans="1:17" s="159" customFormat="1" x14ac:dyDescent="0.2">
      <c r="B15" s="130" t="s">
        <v>617</v>
      </c>
      <c r="C15" s="166" t="s">
        <v>175</v>
      </c>
      <c r="D15" s="166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8">
        <v>0</v>
      </c>
      <c r="O15" s="166" t="s">
        <v>175</v>
      </c>
      <c r="P15" s="166">
        <v>0</v>
      </c>
      <c r="Q15" s="166">
        <v>0</v>
      </c>
    </row>
    <row r="16" spans="1:17" s="159" customFormat="1" x14ac:dyDescent="0.2">
      <c r="B16" s="130" t="s">
        <v>618</v>
      </c>
      <c r="C16" s="166" t="s">
        <v>175</v>
      </c>
      <c r="D16" s="166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8">
        <v>0</v>
      </c>
      <c r="O16" s="166" t="s">
        <v>175</v>
      </c>
      <c r="P16" s="166">
        <v>0</v>
      </c>
      <c r="Q16" s="166">
        <v>0</v>
      </c>
    </row>
    <row r="17" spans="2:17" s="159" customFormat="1" x14ac:dyDescent="0.2">
      <c r="B17" s="130" t="s">
        <v>619</v>
      </c>
      <c r="C17" s="166" t="s">
        <v>175</v>
      </c>
      <c r="D17" s="166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7" t="s">
        <v>175</v>
      </c>
      <c r="J17" s="166" t="s">
        <v>175</v>
      </c>
      <c r="K17" s="166" t="s">
        <v>175</v>
      </c>
      <c r="L17" s="177" t="s">
        <v>175</v>
      </c>
      <c r="M17" s="167" t="s">
        <v>175</v>
      </c>
      <c r="N17" s="168">
        <v>0</v>
      </c>
      <c r="O17" s="166" t="s">
        <v>175</v>
      </c>
      <c r="P17" s="166">
        <v>0</v>
      </c>
      <c r="Q17" s="166">
        <v>0</v>
      </c>
    </row>
    <row r="18" spans="2:17" s="159" customFormat="1" x14ac:dyDescent="0.2">
      <c r="B18" s="130" t="s">
        <v>620</v>
      </c>
      <c r="C18" s="166" t="s">
        <v>175</v>
      </c>
      <c r="D18" s="166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7" t="s">
        <v>175</v>
      </c>
      <c r="J18" s="166" t="s">
        <v>175</v>
      </c>
      <c r="K18" s="166" t="s">
        <v>175</v>
      </c>
      <c r="L18" s="177" t="s">
        <v>175</v>
      </c>
      <c r="M18" s="167" t="s">
        <v>175</v>
      </c>
      <c r="N18" s="168">
        <v>0</v>
      </c>
      <c r="O18" s="166" t="s">
        <v>175</v>
      </c>
      <c r="P18" s="166">
        <v>0</v>
      </c>
      <c r="Q18" s="166">
        <v>0</v>
      </c>
    </row>
    <row r="19" spans="2:17" s="159" customFormat="1" x14ac:dyDescent="0.2">
      <c r="B19" s="130" t="s">
        <v>621</v>
      </c>
      <c r="C19" s="166" t="s">
        <v>175</v>
      </c>
      <c r="D19" s="166" t="s">
        <v>175</v>
      </c>
      <c r="E19" s="167" t="s">
        <v>175</v>
      </c>
      <c r="F19" s="167" t="s">
        <v>175</v>
      </c>
      <c r="G19" s="167" t="s">
        <v>175</v>
      </c>
      <c r="H19" s="167" t="s">
        <v>175</v>
      </c>
      <c r="I19" s="167" t="s">
        <v>175</v>
      </c>
      <c r="J19" s="166" t="s">
        <v>175</v>
      </c>
      <c r="K19" s="166" t="s">
        <v>175</v>
      </c>
      <c r="L19" s="177" t="s">
        <v>175</v>
      </c>
      <c r="M19" s="167" t="s">
        <v>175</v>
      </c>
      <c r="N19" s="168">
        <v>0</v>
      </c>
      <c r="O19" s="166" t="s">
        <v>175</v>
      </c>
      <c r="P19" s="166">
        <v>0</v>
      </c>
      <c r="Q19" s="166">
        <v>0</v>
      </c>
    </row>
    <row r="20" spans="2:17" s="159" customFormat="1" x14ac:dyDescent="0.2">
      <c r="B20" s="130" t="s">
        <v>283</v>
      </c>
      <c r="C20" s="166" t="s">
        <v>175</v>
      </c>
      <c r="D20" s="166" t="s">
        <v>175</v>
      </c>
      <c r="E20" s="167" t="s">
        <v>175</v>
      </c>
      <c r="F20" s="167" t="s">
        <v>175</v>
      </c>
      <c r="G20" s="167" t="s">
        <v>175</v>
      </c>
      <c r="H20" s="167" t="s">
        <v>175</v>
      </c>
      <c r="I20" s="167" t="s">
        <v>175</v>
      </c>
      <c r="J20" s="166" t="s">
        <v>175</v>
      </c>
      <c r="K20" s="166" t="s">
        <v>175</v>
      </c>
      <c r="L20" s="177" t="s">
        <v>175</v>
      </c>
      <c r="M20" s="167" t="s">
        <v>175</v>
      </c>
      <c r="N20" s="168">
        <v>0</v>
      </c>
      <c r="O20" s="166" t="s">
        <v>175</v>
      </c>
      <c r="P20" s="166">
        <v>0</v>
      </c>
      <c r="Q20" s="166">
        <v>0</v>
      </c>
    </row>
    <row r="21" spans="2:17" s="159" customFormat="1" x14ac:dyDescent="0.2">
      <c r="B21" s="130" t="s">
        <v>615</v>
      </c>
      <c r="C21" s="166" t="s">
        <v>175</v>
      </c>
      <c r="D21" s="166" t="s">
        <v>175</v>
      </c>
      <c r="E21" s="167" t="s">
        <v>175</v>
      </c>
      <c r="F21" s="167" t="s">
        <v>175</v>
      </c>
      <c r="G21" s="167" t="s">
        <v>175</v>
      </c>
      <c r="H21" s="167" t="s">
        <v>175</v>
      </c>
      <c r="I21" s="167" t="s">
        <v>175</v>
      </c>
      <c r="J21" s="166" t="s">
        <v>175</v>
      </c>
      <c r="K21" s="166" t="s">
        <v>175</v>
      </c>
      <c r="L21" s="177" t="s">
        <v>175</v>
      </c>
      <c r="M21" s="167" t="s">
        <v>175</v>
      </c>
      <c r="N21" s="168">
        <v>0</v>
      </c>
      <c r="O21" s="166" t="s">
        <v>175</v>
      </c>
      <c r="P21" s="166">
        <v>0</v>
      </c>
      <c r="Q21" s="166">
        <v>0</v>
      </c>
    </row>
    <row r="22" spans="2:17" s="159" customFormat="1" x14ac:dyDescent="0.2">
      <c r="B22" s="130" t="s">
        <v>616</v>
      </c>
      <c r="C22" s="166" t="s">
        <v>175</v>
      </c>
      <c r="D22" s="166" t="s">
        <v>175</v>
      </c>
      <c r="E22" s="167" t="s">
        <v>175</v>
      </c>
      <c r="F22" s="167" t="s">
        <v>175</v>
      </c>
      <c r="G22" s="167" t="s">
        <v>175</v>
      </c>
      <c r="H22" s="167" t="s">
        <v>175</v>
      </c>
      <c r="I22" s="167" t="s">
        <v>175</v>
      </c>
      <c r="J22" s="166" t="s">
        <v>175</v>
      </c>
      <c r="K22" s="166" t="s">
        <v>175</v>
      </c>
      <c r="L22" s="177" t="s">
        <v>175</v>
      </c>
      <c r="M22" s="167" t="s">
        <v>175</v>
      </c>
      <c r="N22" s="168">
        <v>0</v>
      </c>
      <c r="O22" s="166" t="s">
        <v>175</v>
      </c>
      <c r="P22" s="166">
        <v>0</v>
      </c>
      <c r="Q22" s="166">
        <v>0</v>
      </c>
    </row>
    <row r="23" spans="2:17" s="159" customFormat="1" x14ac:dyDescent="0.2">
      <c r="B23" s="130" t="s">
        <v>617</v>
      </c>
      <c r="C23" s="166" t="s">
        <v>175</v>
      </c>
      <c r="D23" s="166" t="s">
        <v>175</v>
      </c>
      <c r="E23" s="167" t="s">
        <v>175</v>
      </c>
      <c r="F23" s="167" t="s">
        <v>175</v>
      </c>
      <c r="G23" s="167" t="s">
        <v>175</v>
      </c>
      <c r="H23" s="167" t="s">
        <v>175</v>
      </c>
      <c r="I23" s="167" t="s">
        <v>175</v>
      </c>
      <c r="J23" s="166" t="s">
        <v>175</v>
      </c>
      <c r="K23" s="166" t="s">
        <v>175</v>
      </c>
      <c r="L23" s="177" t="s">
        <v>175</v>
      </c>
      <c r="M23" s="167" t="s">
        <v>175</v>
      </c>
      <c r="N23" s="168">
        <v>0</v>
      </c>
      <c r="O23" s="166" t="s">
        <v>175</v>
      </c>
      <c r="P23" s="166">
        <v>0</v>
      </c>
      <c r="Q23" s="166">
        <v>0</v>
      </c>
    </row>
    <row r="24" spans="2:17" s="159" customFormat="1" x14ac:dyDescent="0.2">
      <c r="B24" s="130" t="s">
        <v>618</v>
      </c>
      <c r="C24" s="166" t="s">
        <v>175</v>
      </c>
      <c r="D24" s="166" t="s">
        <v>175</v>
      </c>
      <c r="E24" s="167" t="s">
        <v>175</v>
      </c>
      <c r="F24" s="167" t="s">
        <v>175</v>
      </c>
      <c r="G24" s="167" t="s">
        <v>175</v>
      </c>
      <c r="H24" s="167" t="s">
        <v>175</v>
      </c>
      <c r="I24" s="167" t="s">
        <v>175</v>
      </c>
      <c r="J24" s="166" t="s">
        <v>175</v>
      </c>
      <c r="K24" s="166" t="s">
        <v>175</v>
      </c>
      <c r="L24" s="177" t="s">
        <v>175</v>
      </c>
      <c r="M24" s="167" t="s">
        <v>175</v>
      </c>
      <c r="N24" s="168">
        <v>0</v>
      </c>
      <c r="O24" s="166" t="s">
        <v>175</v>
      </c>
      <c r="P24" s="166">
        <v>0</v>
      </c>
      <c r="Q24" s="166">
        <v>0</v>
      </c>
    </row>
    <row r="25" spans="2:17" s="159" customFormat="1" x14ac:dyDescent="0.2">
      <c r="B25" s="130" t="s">
        <v>619</v>
      </c>
      <c r="C25" s="166" t="s">
        <v>175</v>
      </c>
      <c r="D25" s="166" t="s">
        <v>175</v>
      </c>
      <c r="E25" s="167" t="s">
        <v>175</v>
      </c>
      <c r="F25" s="167" t="s">
        <v>175</v>
      </c>
      <c r="G25" s="167" t="s">
        <v>175</v>
      </c>
      <c r="H25" s="167" t="s">
        <v>175</v>
      </c>
      <c r="I25" s="167" t="s">
        <v>175</v>
      </c>
      <c r="J25" s="166" t="s">
        <v>175</v>
      </c>
      <c r="K25" s="166" t="s">
        <v>175</v>
      </c>
      <c r="L25" s="177" t="s">
        <v>175</v>
      </c>
      <c r="M25" s="167" t="s">
        <v>175</v>
      </c>
      <c r="N25" s="168">
        <v>0</v>
      </c>
      <c r="O25" s="166" t="s">
        <v>175</v>
      </c>
      <c r="P25" s="166">
        <v>0</v>
      </c>
      <c r="Q25" s="166">
        <v>0</v>
      </c>
    </row>
    <row r="26" spans="2:17" s="159" customFormat="1" x14ac:dyDescent="0.2">
      <c r="B26" s="130" t="s">
        <v>620</v>
      </c>
      <c r="C26" s="166" t="s">
        <v>175</v>
      </c>
      <c r="D26" s="166" t="s">
        <v>175</v>
      </c>
      <c r="E26" s="167" t="s">
        <v>175</v>
      </c>
      <c r="F26" s="167" t="s">
        <v>175</v>
      </c>
      <c r="G26" s="167" t="s">
        <v>175</v>
      </c>
      <c r="H26" s="167" t="s">
        <v>175</v>
      </c>
      <c r="I26" s="167" t="s">
        <v>175</v>
      </c>
      <c r="J26" s="166" t="s">
        <v>175</v>
      </c>
      <c r="K26" s="166" t="s">
        <v>175</v>
      </c>
      <c r="L26" s="177" t="s">
        <v>175</v>
      </c>
      <c r="M26" s="167" t="s">
        <v>175</v>
      </c>
      <c r="N26" s="168">
        <v>0</v>
      </c>
      <c r="O26" s="166" t="s">
        <v>175</v>
      </c>
      <c r="P26" s="166">
        <v>0</v>
      </c>
      <c r="Q26" s="166">
        <v>0</v>
      </c>
    </row>
    <row r="27" spans="2:17" s="159" customFormat="1" x14ac:dyDescent="0.2">
      <c r="B27" s="130" t="s">
        <v>621</v>
      </c>
      <c r="C27" s="166" t="s">
        <v>175</v>
      </c>
      <c r="D27" s="166" t="s">
        <v>175</v>
      </c>
      <c r="E27" s="167" t="s">
        <v>175</v>
      </c>
      <c r="F27" s="167" t="s">
        <v>175</v>
      </c>
      <c r="G27" s="167" t="s">
        <v>175</v>
      </c>
      <c r="H27" s="167" t="s">
        <v>175</v>
      </c>
      <c r="I27" s="167" t="s">
        <v>175</v>
      </c>
      <c r="J27" s="166" t="s">
        <v>175</v>
      </c>
      <c r="K27" s="166" t="s">
        <v>175</v>
      </c>
      <c r="L27" s="177" t="s">
        <v>175</v>
      </c>
      <c r="M27" s="167" t="s">
        <v>175</v>
      </c>
      <c r="N27" s="168">
        <v>0</v>
      </c>
      <c r="O27" s="166" t="s">
        <v>175</v>
      </c>
      <c r="P27" s="166">
        <v>0</v>
      </c>
      <c r="Q27" s="166">
        <v>0</v>
      </c>
    </row>
    <row r="28" spans="2:17" s="159" customFormat="1" x14ac:dyDescent="0.2">
      <c r="B28" s="113" t="s">
        <v>166</v>
      </c>
      <c r="C28" s="169"/>
      <c r="D28" s="113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3" t="s">
        <v>167</v>
      </c>
      <c r="C29" s="169"/>
      <c r="D29" s="113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3" t="s">
        <v>168</v>
      </c>
      <c r="C30" s="169"/>
      <c r="D30" s="113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3" t="s">
        <v>169</v>
      </c>
      <c r="C31" s="169"/>
      <c r="D31" s="113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3" t="s">
        <v>170</v>
      </c>
      <c r="C32" s="169"/>
      <c r="D32" s="113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45" stopIfTrue="1">
      <formula>OR(LEFT(#REF!,3)="TIR",LEFT(#REF!,2)="IR")</formula>
    </cfRule>
  </conditionalFormatting>
  <conditionalFormatting sqref="B12:B27 N12:N27">
    <cfRule type="expression" dxfId="45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53"/>
  <sheetViews>
    <sheetView rightToLeft="1" zoomScale="80" workbookViewId="0">
      <selection activeCell="B14" sqref="B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0.42578125" style="93" bestFit="1" customWidth="1"/>
    <col min="11" max="11" width="11" style="45" bestFit="1" customWidth="1"/>
    <col min="12" max="12" width="12.140625" style="95" bestFit="1" customWidth="1"/>
    <col min="13" max="13" width="13" style="97" bestFit="1" customWidth="1"/>
    <col min="14" max="14" width="9.285156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58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7" t="s">
        <v>38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9" customFormat="1" ht="12.75" customHeight="1" thickBot="1" x14ac:dyDescent="0.25">
      <c r="B11" s="138" t="s">
        <v>132</v>
      </c>
      <c r="C11" s="100" t="s">
        <v>175</v>
      </c>
      <c r="D11" s="100" t="s">
        <v>175</v>
      </c>
      <c r="E11" s="100"/>
      <c r="F11" s="139" t="s">
        <v>175</v>
      </c>
      <c r="G11" s="139"/>
      <c r="H11" s="139" t="s">
        <v>175</v>
      </c>
      <c r="I11" s="140" t="s">
        <v>175</v>
      </c>
      <c r="J11" s="139" t="s">
        <v>175</v>
      </c>
      <c r="K11" s="100" t="s">
        <v>175</v>
      </c>
      <c r="L11" s="100" t="s">
        <v>175</v>
      </c>
      <c r="M11" s="149" t="s">
        <v>175</v>
      </c>
      <c r="N11" s="139" t="s">
        <v>175</v>
      </c>
      <c r="O11" s="141">
        <v>4314.4664125999998</v>
      </c>
      <c r="P11" s="100">
        <v>1</v>
      </c>
      <c r="Q11" s="118">
        <v>1.0220558755424335E-2</v>
      </c>
    </row>
    <row r="12" spans="1:20" s="159" customFormat="1" x14ac:dyDescent="0.2">
      <c r="B12" s="129" t="s">
        <v>670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63" t="s">
        <v>175</v>
      </c>
      <c r="H12" s="163" t="s">
        <v>175</v>
      </c>
      <c r="I12" s="175" t="s">
        <v>175</v>
      </c>
      <c r="J12" s="163" t="s">
        <v>175</v>
      </c>
      <c r="K12" s="162" t="s">
        <v>175</v>
      </c>
      <c r="L12" s="162" t="s">
        <v>175</v>
      </c>
      <c r="M12" s="201" t="s">
        <v>175</v>
      </c>
      <c r="N12" s="163" t="s">
        <v>175</v>
      </c>
      <c r="O12" s="164">
        <v>4314.4664118000001</v>
      </c>
      <c r="P12" s="162">
        <v>0.99999999981457743</v>
      </c>
      <c r="Q12" s="162">
        <v>1.0220558753529212E-2</v>
      </c>
    </row>
    <row r="13" spans="1:20" s="159" customFormat="1" x14ac:dyDescent="0.2">
      <c r="B13" s="130" t="s">
        <v>671</v>
      </c>
      <c r="C13" s="166" t="s">
        <v>175</v>
      </c>
      <c r="D13" s="166" t="s">
        <v>175</v>
      </c>
      <c r="E13" s="166" t="s">
        <v>175</v>
      </c>
      <c r="F13" s="167" t="s">
        <v>746</v>
      </c>
      <c r="G13" s="167" t="s">
        <v>175</v>
      </c>
      <c r="H13" s="167" t="s">
        <v>672</v>
      </c>
      <c r="I13" s="177">
        <f>'[1]מחמ תשואה'!D12</f>
        <v>2.1372679305645481</v>
      </c>
      <c r="J13" s="167" t="s">
        <v>181</v>
      </c>
      <c r="K13" s="166">
        <f>'[1]מחמ תשואה'!C12</f>
        <v>6.1364970212694832E-2</v>
      </c>
      <c r="L13" s="166">
        <f>'[1]מחמ תשואה'!F15/100</f>
        <v>-4.0313600000000003E-3</v>
      </c>
      <c r="M13" s="202" t="s">
        <v>175</v>
      </c>
      <c r="N13" s="167" t="s">
        <v>175</v>
      </c>
      <c r="O13" s="168">
        <v>27.462220200000001</v>
      </c>
      <c r="P13" s="166">
        <v>6.3651486820708886E-3</v>
      </c>
      <c r="Q13" s="166">
        <v>6.5055376092117281E-5</v>
      </c>
    </row>
    <row r="14" spans="1:20" s="159" customFormat="1" x14ac:dyDescent="0.2">
      <c r="B14" s="223" t="s">
        <v>749</v>
      </c>
      <c r="C14" s="166"/>
      <c r="D14" s="222"/>
      <c r="E14" s="217"/>
      <c r="F14" s="218" t="s">
        <v>746</v>
      </c>
      <c r="G14" s="218"/>
      <c r="H14" s="218" t="s">
        <v>672</v>
      </c>
      <c r="I14" s="219">
        <v>1.2</v>
      </c>
      <c r="J14" s="218" t="s">
        <v>181</v>
      </c>
      <c r="K14" s="217">
        <v>0.06</v>
      </c>
      <c r="L14" s="217"/>
      <c r="M14" s="220"/>
      <c r="N14" s="218"/>
      <c r="O14" s="221">
        <v>0.87395019999999946</v>
      </c>
      <c r="P14" s="217">
        <v>2.0256275432987698E-4</v>
      </c>
      <c r="Q14" s="217">
        <v>2.070304532289093E-6</v>
      </c>
    </row>
    <row r="15" spans="1:20" s="159" customFormat="1" x14ac:dyDescent="0.2">
      <c r="B15" s="223" t="s">
        <v>747</v>
      </c>
      <c r="C15" s="166"/>
      <c r="D15" s="222">
        <v>852496052</v>
      </c>
      <c r="E15" s="217"/>
      <c r="F15" s="218" t="s">
        <v>746</v>
      </c>
      <c r="G15" s="218"/>
      <c r="H15" s="218" t="s">
        <v>672</v>
      </c>
      <c r="I15" s="219">
        <v>1.2</v>
      </c>
      <c r="J15" s="218" t="s">
        <v>181</v>
      </c>
      <c r="K15" s="217">
        <v>0.06</v>
      </c>
      <c r="L15" s="217"/>
      <c r="M15" s="220"/>
      <c r="N15" s="218"/>
      <c r="O15" s="221">
        <v>10.65756</v>
      </c>
      <c r="P15" s="217">
        <v>2.4701919034241598E-3</v>
      </c>
      <c r="Q15" s="217">
        <v>2.5246741486120102E-5</v>
      </c>
    </row>
    <row r="16" spans="1:20" s="159" customFormat="1" x14ac:dyDescent="0.2">
      <c r="B16" s="223" t="s">
        <v>748</v>
      </c>
      <c r="C16" s="166"/>
      <c r="D16" s="222">
        <v>874385751</v>
      </c>
      <c r="E16" s="217"/>
      <c r="F16" s="218" t="s">
        <v>746</v>
      </c>
      <c r="G16" s="218"/>
      <c r="H16" s="218" t="s">
        <v>672</v>
      </c>
      <c r="I16" s="219">
        <v>2.2000000000000002</v>
      </c>
      <c r="J16" s="218" t="s">
        <v>181</v>
      </c>
      <c r="K16" s="217">
        <v>0.06</v>
      </c>
      <c r="L16" s="217"/>
      <c r="M16" s="220"/>
      <c r="N16" s="218"/>
      <c r="O16" s="221">
        <v>15.930709999999999</v>
      </c>
      <c r="P16" s="217">
        <v>3.6923940243168509E-3</v>
      </c>
      <c r="Q16" s="217">
        <v>3.7738330073708082E-5</v>
      </c>
    </row>
    <row r="17" spans="2:27" s="159" customFormat="1" x14ac:dyDescent="0.2">
      <c r="B17" s="130" t="s">
        <v>673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67" t="s">
        <v>175</v>
      </c>
      <c r="H17" s="167" t="s">
        <v>175</v>
      </c>
      <c r="I17" s="177" t="s">
        <v>175</v>
      </c>
      <c r="J17" s="167" t="s">
        <v>175</v>
      </c>
      <c r="K17" s="166" t="s">
        <v>175</v>
      </c>
      <c r="L17" s="166" t="s">
        <v>175</v>
      </c>
      <c r="M17" s="202" t="s">
        <v>175</v>
      </c>
      <c r="N17" s="167" t="s">
        <v>175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0" t="s">
        <v>674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67" t="s">
        <v>175</v>
      </c>
      <c r="H18" s="167" t="s">
        <v>175</v>
      </c>
      <c r="I18" s="177" t="s">
        <v>175</v>
      </c>
      <c r="J18" s="167" t="s">
        <v>175</v>
      </c>
      <c r="K18" s="166" t="s">
        <v>175</v>
      </c>
      <c r="L18" s="166" t="s">
        <v>175</v>
      </c>
      <c r="M18" s="202" t="s">
        <v>175</v>
      </c>
      <c r="N18" s="167" t="s">
        <v>175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0" t="s">
        <v>675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67" t="s">
        <v>175</v>
      </c>
      <c r="H19" s="167" t="s">
        <v>175</v>
      </c>
      <c r="I19" s="177" t="s">
        <v>175</v>
      </c>
      <c r="J19" s="167" t="s">
        <v>175</v>
      </c>
      <c r="K19" s="166" t="s">
        <v>175</v>
      </c>
      <c r="L19" s="166" t="s">
        <v>175</v>
      </c>
      <c r="M19" s="202" t="s">
        <v>175</v>
      </c>
      <c r="N19" s="167" t="s">
        <v>175</v>
      </c>
      <c r="O19" s="168">
        <v>0</v>
      </c>
      <c r="P19" s="166">
        <v>0</v>
      </c>
      <c r="Q19" s="166">
        <v>0</v>
      </c>
    </row>
    <row r="20" spans="2:27" x14ac:dyDescent="0.2">
      <c r="B20" s="23" t="s">
        <v>676</v>
      </c>
      <c r="C20" s="32" t="s">
        <v>175</v>
      </c>
      <c r="D20" s="32" t="s">
        <v>175</v>
      </c>
      <c r="E20" s="32" t="s">
        <v>175</v>
      </c>
      <c r="F20" s="94" t="s">
        <v>175</v>
      </c>
      <c r="G20" s="94" t="s">
        <v>175</v>
      </c>
      <c r="H20" s="94" t="s">
        <v>175</v>
      </c>
      <c r="I20" s="102"/>
      <c r="J20" s="94"/>
      <c r="K20" s="32"/>
      <c r="L20" s="32"/>
      <c r="M20" s="150"/>
      <c r="N20" s="94" t="s">
        <v>175</v>
      </c>
      <c r="O20" s="122">
        <v>0</v>
      </c>
      <c r="P20" s="32">
        <v>0</v>
      </c>
      <c r="Q20" s="32">
        <v>0</v>
      </c>
      <c r="R20" s="18"/>
    </row>
    <row r="21" spans="2:27" s="159" customFormat="1" x14ac:dyDescent="0.2">
      <c r="B21" s="130" t="s">
        <v>677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67" t="s">
        <v>175</v>
      </c>
      <c r="H21" s="167" t="s">
        <v>175</v>
      </c>
      <c r="I21" s="177"/>
      <c r="J21" s="167"/>
      <c r="K21" s="166"/>
      <c r="L21" s="166"/>
      <c r="M21" s="202"/>
      <c r="N21" s="167" t="s">
        <v>175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0" t="s">
        <v>678</v>
      </c>
      <c r="C22" s="166" t="s">
        <v>175</v>
      </c>
      <c r="D22" s="166" t="s">
        <v>175</v>
      </c>
      <c r="E22" s="166" t="s">
        <v>175</v>
      </c>
      <c r="F22" s="167" t="s">
        <v>175</v>
      </c>
      <c r="G22" s="167" t="s">
        <v>175</v>
      </c>
      <c r="H22" s="167" t="s">
        <v>175</v>
      </c>
      <c r="I22" s="177"/>
      <c r="J22" s="167"/>
      <c r="K22" s="166"/>
      <c r="L22" s="166"/>
      <c r="M22" s="202"/>
      <c r="N22" s="167" t="s">
        <v>175</v>
      </c>
      <c r="O22" s="168">
        <v>0</v>
      </c>
      <c r="P22" s="166">
        <v>0</v>
      </c>
      <c r="Q22" s="166">
        <v>0</v>
      </c>
    </row>
    <row r="23" spans="2:27" x14ac:dyDescent="0.2">
      <c r="B23" s="23" t="s">
        <v>679</v>
      </c>
      <c r="C23" s="32" t="s">
        <v>175</v>
      </c>
      <c r="D23" s="32" t="s">
        <v>175</v>
      </c>
      <c r="E23" s="32" t="s">
        <v>175</v>
      </c>
      <c r="F23" s="94" t="s">
        <v>175</v>
      </c>
      <c r="G23" s="94" t="s">
        <v>175</v>
      </c>
      <c r="H23" s="94" t="s">
        <v>175</v>
      </c>
      <c r="I23" s="102"/>
      <c r="J23" s="94"/>
      <c r="K23" s="32"/>
      <c r="L23" s="32"/>
      <c r="M23" s="150"/>
      <c r="N23" s="94" t="s">
        <v>175</v>
      </c>
      <c r="O23" s="122">
        <v>0</v>
      </c>
      <c r="P23" s="32">
        <v>0</v>
      </c>
      <c r="Q23" s="32">
        <v>0</v>
      </c>
      <c r="R23" s="18"/>
    </row>
    <row r="24" spans="2:27" s="159" customFormat="1" x14ac:dyDescent="0.2">
      <c r="B24" s="130" t="s">
        <v>680</v>
      </c>
      <c r="C24" s="166" t="s">
        <v>175</v>
      </c>
      <c r="D24" s="166" t="s">
        <v>175</v>
      </c>
      <c r="E24" s="166" t="s">
        <v>175</v>
      </c>
      <c r="F24" s="167" t="s">
        <v>175</v>
      </c>
      <c r="G24" s="167" t="s">
        <v>175</v>
      </c>
      <c r="H24" s="167" t="s">
        <v>175</v>
      </c>
      <c r="I24" s="177" t="s">
        <v>175</v>
      </c>
      <c r="J24" s="167" t="s">
        <v>175</v>
      </c>
      <c r="K24" s="166" t="s">
        <v>175</v>
      </c>
      <c r="L24" s="166" t="s">
        <v>175</v>
      </c>
      <c r="M24" s="202" t="s">
        <v>175</v>
      </c>
      <c r="N24" s="167" t="s">
        <v>175</v>
      </c>
      <c r="O24" s="168">
        <v>0</v>
      </c>
      <c r="P24" s="166">
        <v>0</v>
      </c>
      <c r="Q24" s="166">
        <v>0</v>
      </c>
    </row>
    <row r="25" spans="2:27" s="159" customFormat="1" x14ac:dyDescent="0.2">
      <c r="B25" s="23" t="s">
        <v>689</v>
      </c>
      <c r="C25" s="32" t="s">
        <v>175</v>
      </c>
      <c r="D25" s="32" t="s">
        <v>690</v>
      </c>
      <c r="E25" s="32" t="s">
        <v>691</v>
      </c>
      <c r="F25" s="94" t="s">
        <v>184</v>
      </c>
      <c r="G25" s="94" t="s">
        <v>692</v>
      </c>
      <c r="H25" s="94" t="s">
        <v>185</v>
      </c>
      <c r="I25" s="102">
        <v>8.09</v>
      </c>
      <c r="J25" s="94" t="s">
        <v>181</v>
      </c>
      <c r="K25" s="32">
        <v>3.0899999999999997E-2</v>
      </c>
      <c r="L25" s="32">
        <v>3.0499999999999999E-2</v>
      </c>
      <c r="M25" s="150">
        <v>1916173.51</v>
      </c>
      <c r="N25" s="94">
        <v>100.64</v>
      </c>
      <c r="O25" s="122">
        <v>1928.4370200000001</v>
      </c>
      <c r="P25" s="32">
        <v>0.44696999248115094</v>
      </c>
      <c r="Q25" s="32">
        <v>4.5682830700651761E-3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2:27" x14ac:dyDescent="0.2">
      <c r="B26" s="23" t="s">
        <v>686</v>
      </c>
      <c r="C26" s="32" t="s">
        <v>175</v>
      </c>
      <c r="D26" s="32" t="s">
        <v>687</v>
      </c>
      <c r="E26" s="32" t="s">
        <v>397</v>
      </c>
      <c r="F26" s="94" t="s">
        <v>314</v>
      </c>
      <c r="G26" s="94" t="s">
        <v>688</v>
      </c>
      <c r="H26" s="94" t="s">
        <v>185</v>
      </c>
      <c r="I26" s="102">
        <v>4.51</v>
      </c>
      <c r="J26" s="94" t="s">
        <v>181</v>
      </c>
      <c r="K26" s="32">
        <v>3.9599999999999996E-2</v>
      </c>
      <c r="L26" s="32">
        <v>3.49E-2</v>
      </c>
      <c r="M26" s="150">
        <v>1854795</v>
      </c>
      <c r="N26" s="94">
        <v>103.54</v>
      </c>
      <c r="O26" s="122">
        <v>1920.4547399999999</v>
      </c>
      <c r="P26" s="32">
        <v>0.44511987262005098</v>
      </c>
      <c r="Q26" s="32">
        <v>4.5493738113202261E-3</v>
      </c>
      <c r="R26" s="18"/>
    </row>
    <row r="27" spans="2:27" x14ac:dyDescent="0.2">
      <c r="B27" s="23" t="s">
        <v>714</v>
      </c>
      <c r="C27" s="32" t="s">
        <v>175</v>
      </c>
      <c r="D27" s="32" t="s">
        <v>715</v>
      </c>
      <c r="E27" s="32" t="s">
        <v>175</v>
      </c>
      <c r="F27" s="94" t="s">
        <v>365</v>
      </c>
      <c r="G27" s="94" t="s">
        <v>716</v>
      </c>
      <c r="H27" s="94" t="s">
        <v>175</v>
      </c>
      <c r="I27" s="102">
        <v>0</v>
      </c>
      <c r="J27" s="94" t="s">
        <v>181</v>
      </c>
      <c r="K27" s="32">
        <v>0</v>
      </c>
      <c r="L27" s="32">
        <v>0</v>
      </c>
      <c r="M27" s="150">
        <v>2477.92</v>
      </c>
      <c r="N27" s="94">
        <v>154.31610000000001</v>
      </c>
      <c r="O27" s="122">
        <v>382.38309000000004</v>
      </c>
      <c r="P27" s="32">
        <v>8.8628129977622636E-2</v>
      </c>
      <c r="Q27" s="32">
        <v>9.05829009819677E-4</v>
      </c>
      <c r="R27" s="18"/>
    </row>
    <row r="28" spans="2:27" x14ac:dyDescent="0.2">
      <c r="B28" s="23" t="s">
        <v>714</v>
      </c>
      <c r="C28" s="32" t="s">
        <v>175</v>
      </c>
      <c r="D28" s="32" t="s">
        <v>717</v>
      </c>
      <c r="E28" s="32" t="s">
        <v>175</v>
      </c>
      <c r="F28" s="94" t="s">
        <v>175</v>
      </c>
      <c r="G28" s="94" t="s">
        <v>716</v>
      </c>
      <c r="H28" s="94" t="s">
        <v>175</v>
      </c>
      <c r="I28" s="102">
        <v>0</v>
      </c>
      <c r="J28" s="94" t="s">
        <v>175</v>
      </c>
      <c r="K28" s="32">
        <v>0</v>
      </c>
      <c r="L28" s="32">
        <v>0</v>
      </c>
      <c r="M28" s="150">
        <v>-2477.92</v>
      </c>
      <c r="N28" s="94">
        <v>172.58959999999999</v>
      </c>
      <c r="O28" s="122">
        <v>-427.66325000000001</v>
      </c>
      <c r="P28" s="32">
        <v>-9.9123091734136373E-2</v>
      </c>
      <c r="Q28" s="32">
        <v>-1.013093383088057E-3</v>
      </c>
      <c r="R28" s="18"/>
    </row>
    <row r="29" spans="2:27" x14ac:dyDescent="0.2">
      <c r="B29" s="23" t="s">
        <v>714</v>
      </c>
      <c r="C29" s="32" t="s">
        <v>175</v>
      </c>
      <c r="D29" s="32" t="s">
        <v>718</v>
      </c>
      <c r="E29" s="32" t="s">
        <v>175</v>
      </c>
      <c r="F29" s="94" t="s">
        <v>365</v>
      </c>
      <c r="G29" s="94" t="s">
        <v>719</v>
      </c>
      <c r="H29" s="94" t="s">
        <v>175</v>
      </c>
      <c r="I29" s="102">
        <v>1.96</v>
      </c>
      <c r="J29" s="94" t="s">
        <v>181</v>
      </c>
      <c r="K29" s="32">
        <v>0.05</v>
      </c>
      <c r="L29" s="32">
        <v>-8.3999999999999995E-3</v>
      </c>
      <c r="M29" s="150">
        <v>3802.16</v>
      </c>
      <c r="N29" s="94">
        <v>11247.98</v>
      </c>
      <c r="O29" s="122">
        <v>427.66619000000003</v>
      </c>
      <c r="P29" s="32">
        <v>9.9123773162549264E-2</v>
      </c>
      <c r="Q29" s="32">
        <v>1.0131003476671885E-3</v>
      </c>
      <c r="R29" s="18"/>
    </row>
    <row r="30" spans="2:27" x14ac:dyDescent="0.2">
      <c r="B30" s="23" t="s">
        <v>714</v>
      </c>
      <c r="C30" s="32" t="s">
        <v>175</v>
      </c>
      <c r="D30" s="32" t="s">
        <v>720</v>
      </c>
      <c r="E30" s="32" t="s">
        <v>175</v>
      </c>
      <c r="F30" s="94" t="s">
        <v>175</v>
      </c>
      <c r="G30" s="94" t="s">
        <v>721</v>
      </c>
      <c r="H30" s="94" t="s">
        <v>175</v>
      </c>
      <c r="I30" s="102">
        <v>0</v>
      </c>
      <c r="J30" s="94" t="s">
        <v>175</v>
      </c>
      <c r="K30" s="32">
        <v>0</v>
      </c>
      <c r="L30" s="32">
        <v>0</v>
      </c>
      <c r="M30" s="150">
        <v>-2019.59</v>
      </c>
      <c r="N30" s="94">
        <v>7.6733000000000002</v>
      </c>
      <c r="O30" s="122">
        <v>-15.49695</v>
      </c>
      <c r="P30" s="32">
        <v>-3.5918578377948647E-3</v>
      </c>
      <c r="Q30" s="32">
        <v>-3.6710794072313823E-5</v>
      </c>
      <c r="R30" s="18"/>
    </row>
    <row r="31" spans="2:27" x14ac:dyDescent="0.2">
      <c r="B31" s="23" t="s">
        <v>682</v>
      </c>
      <c r="C31" s="32" t="s">
        <v>175</v>
      </c>
      <c r="D31" s="32" t="s">
        <v>683</v>
      </c>
      <c r="E31" s="32" t="s">
        <v>684</v>
      </c>
      <c r="F31" s="94" t="s">
        <v>365</v>
      </c>
      <c r="G31" s="94" t="s">
        <v>685</v>
      </c>
      <c r="H31" s="94" t="s">
        <v>175</v>
      </c>
      <c r="I31" s="102">
        <v>1.47</v>
      </c>
      <c r="J31" s="94" t="s">
        <v>181</v>
      </c>
      <c r="K31" s="32">
        <v>3.7499999999999999E-2</v>
      </c>
      <c r="L31" s="32">
        <v>4.2699999999999995E-2</v>
      </c>
      <c r="M31" s="150">
        <v>5549.21</v>
      </c>
      <c r="N31" s="94">
        <v>99.6</v>
      </c>
      <c r="O31" s="122">
        <v>5.5270100000000006</v>
      </c>
      <c r="P31" s="32">
        <v>1.2810413783402924E-3</v>
      </c>
      <c r="Q31" s="32">
        <v>1.3092958675456734E-5</v>
      </c>
      <c r="R31" s="18"/>
    </row>
    <row r="32" spans="2:27" x14ac:dyDescent="0.2">
      <c r="B32" s="23" t="s">
        <v>682</v>
      </c>
      <c r="C32" s="32" t="s">
        <v>175</v>
      </c>
      <c r="D32" s="32" t="s">
        <v>693</v>
      </c>
      <c r="E32" s="32" t="s">
        <v>684</v>
      </c>
      <c r="F32" s="94" t="s">
        <v>365</v>
      </c>
      <c r="G32" s="94" t="s">
        <v>694</v>
      </c>
      <c r="H32" s="94" t="s">
        <v>175</v>
      </c>
      <c r="I32" s="102">
        <v>1.47</v>
      </c>
      <c r="J32" s="94" t="s">
        <v>181</v>
      </c>
      <c r="K32" s="32">
        <v>3.7499999999999999E-2</v>
      </c>
      <c r="L32" s="32">
        <v>4.5100000000000001E-2</v>
      </c>
      <c r="M32" s="150">
        <v>7630.16</v>
      </c>
      <c r="N32" s="94">
        <v>99.26</v>
      </c>
      <c r="O32" s="122">
        <v>7.57369</v>
      </c>
      <c r="P32" s="32">
        <v>1.7554175361944504E-3</v>
      </c>
      <c r="Q32" s="32">
        <v>1.7941348068977605E-5</v>
      </c>
      <c r="R32" s="18"/>
    </row>
    <row r="33" spans="2:27" x14ac:dyDescent="0.2">
      <c r="B33" s="23" t="s">
        <v>682</v>
      </c>
      <c r="C33" s="32" t="s">
        <v>175</v>
      </c>
      <c r="D33" s="32" t="s">
        <v>695</v>
      </c>
      <c r="E33" s="32" t="s">
        <v>684</v>
      </c>
      <c r="F33" s="94" t="s">
        <v>365</v>
      </c>
      <c r="G33" s="94" t="s">
        <v>696</v>
      </c>
      <c r="H33" s="94" t="s">
        <v>175</v>
      </c>
      <c r="I33" s="102">
        <v>1.47</v>
      </c>
      <c r="J33" s="94" t="s">
        <v>181</v>
      </c>
      <c r="K33" s="32">
        <v>3.7499999999999999E-2</v>
      </c>
      <c r="L33" s="32">
        <v>5.0499999999999996E-2</v>
      </c>
      <c r="M33" s="150">
        <v>5549.21</v>
      </c>
      <c r="N33" s="94">
        <v>98.51</v>
      </c>
      <c r="O33" s="122">
        <v>5.46652</v>
      </c>
      <c r="P33" s="32">
        <v>1.2670211046342916E-3</v>
      </c>
      <c r="Q33" s="32">
        <v>1.294966364427742E-5</v>
      </c>
      <c r="R33" s="18"/>
    </row>
    <row r="34" spans="2:27" x14ac:dyDescent="0.2">
      <c r="B34" s="23" t="s">
        <v>682</v>
      </c>
      <c r="C34" s="32" t="s">
        <v>175</v>
      </c>
      <c r="D34" s="32" t="s">
        <v>697</v>
      </c>
      <c r="E34" s="32" t="s">
        <v>684</v>
      </c>
      <c r="F34" s="94" t="s">
        <v>365</v>
      </c>
      <c r="G34" s="94" t="s">
        <v>698</v>
      </c>
      <c r="H34" s="94" t="s">
        <v>175</v>
      </c>
      <c r="I34" s="102">
        <v>1.47</v>
      </c>
      <c r="J34" s="94" t="s">
        <v>181</v>
      </c>
      <c r="K34" s="32">
        <v>3.7499999999999999E-2</v>
      </c>
      <c r="L34" s="32">
        <v>4.4299999999999999E-2</v>
      </c>
      <c r="M34" s="150">
        <v>5549.21</v>
      </c>
      <c r="N34" s="94">
        <v>99.37</v>
      </c>
      <c r="O34" s="122">
        <v>5.51424</v>
      </c>
      <c r="P34" s="32">
        <v>1.2780815685332889E-3</v>
      </c>
      <c r="Q34" s="32">
        <v>1.3062707765419373E-5</v>
      </c>
      <c r="R34" s="18"/>
    </row>
    <row r="35" spans="2:27" x14ac:dyDescent="0.2">
      <c r="B35" s="23" t="s">
        <v>682</v>
      </c>
      <c r="C35" s="32" t="s">
        <v>175</v>
      </c>
      <c r="D35" s="32" t="s">
        <v>699</v>
      </c>
      <c r="E35" s="32" t="s">
        <v>684</v>
      </c>
      <c r="F35" s="94" t="s">
        <v>365</v>
      </c>
      <c r="G35" s="94" t="s">
        <v>700</v>
      </c>
      <c r="H35" s="94" t="s">
        <v>175</v>
      </c>
      <c r="I35" s="102">
        <v>1.47</v>
      </c>
      <c r="J35" s="94" t="s">
        <v>181</v>
      </c>
      <c r="K35" s="32">
        <v>3.7499999999999999E-2</v>
      </c>
      <c r="L35" s="32">
        <v>4.1799999999999997E-2</v>
      </c>
      <c r="M35" s="150">
        <v>5549.21</v>
      </c>
      <c r="N35" s="94">
        <v>99.72</v>
      </c>
      <c r="O35" s="122">
        <v>5.5336699999999999</v>
      </c>
      <c r="P35" s="32">
        <v>1.28258502229602E-3</v>
      </c>
      <c r="Q35" s="32">
        <v>1.3108735579203702E-5</v>
      </c>
      <c r="R35" s="18"/>
    </row>
    <row r="36" spans="2:27" x14ac:dyDescent="0.2">
      <c r="B36" s="23" t="s">
        <v>682</v>
      </c>
      <c r="C36" s="32" t="s">
        <v>175</v>
      </c>
      <c r="D36" s="32" t="s">
        <v>701</v>
      </c>
      <c r="E36" s="32" t="s">
        <v>684</v>
      </c>
      <c r="F36" s="94" t="s">
        <v>365</v>
      </c>
      <c r="G36" s="94" t="s">
        <v>702</v>
      </c>
      <c r="H36" s="94" t="s">
        <v>175</v>
      </c>
      <c r="I36" s="102">
        <v>1.47</v>
      </c>
      <c r="J36" s="94" t="s">
        <v>181</v>
      </c>
      <c r="K36" s="32">
        <v>3.7499999999999999E-2</v>
      </c>
      <c r="L36" s="32">
        <v>3.9199999999999999E-2</v>
      </c>
      <c r="M36" s="150">
        <v>5549.21</v>
      </c>
      <c r="N36" s="94">
        <v>100.09</v>
      </c>
      <c r="O36" s="122">
        <v>5.5541999999999998</v>
      </c>
      <c r="P36" s="32">
        <v>1.2873434322676551E-3</v>
      </c>
      <c r="Q36" s="32">
        <v>1.3157369187901195E-5</v>
      </c>
      <c r="R36" s="18"/>
    </row>
    <row r="37" spans="2:27" x14ac:dyDescent="0.2">
      <c r="B37" s="23" t="s">
        <v>682</v>
      </c>
      <c r="C37" s="32" t="s">
        <v>175</v>
      </c>
      <c r="D37" s="32" t="s">
        <v>703</v>
      </c>
      <c r="E37" s="32" t="s">
        <v>684</v>
      </c>
      <c r="F37" s="94" t="s">
        <v>365</v>
      </c>
      <c r="G37" s="94" t="s">
        <v>704</v>
      </c>
      <c r="H37" s="94" t="s">
        <v>175</v>
      </c>
      <c r="I37" s="102">
        <v>1.47</v>
      </c>
      <c r="J37" s="94" t="s">
        <v>181</v>
      </c>
      <c r="K37" s="32">
        <v>3.7499999999999999E-2</v>
      </c>
      <c r="L37" s="32">
        <v>4.41E-2</v>
      </c>
      <c r="M37" s="150">
        <v>5549.21</v>
      </c>
      <c r="N37" s="94">
        <v>99.4</v>
      </c>
      <c r="O37" s="122">
        <v>5.5159099999999999</v>
      </c>
      <c r="P37" s="32">
        <v>1.2784686384140797E-3</v>
      </c>
      <c r="Q37" s="32">
        <v>1.3066663835878449E-5</v>
      </c>
      <c r="R37" s="18"/>
    </row>
    <row r="38" spans="2:27" x14ac:dyDescent="0.2">
      <c r="B38" s="23" t="s">
        <v>682</v>
      </c>
      <c r="C38" s="32" t="s">
        <v>175</v>
      </c>
      <c r="D38" s="32" t="s">
        <v>705</v>
      </c>
      <c r="E38" s="32" t="s">
        <v>684</v>
      </c>
      <c r="F38" s="94" t="s">
        <v>365</v>
      </c>
      <c r="G38" s="94" t="s">
        <v>706</v>
      </c>
      <c r="H38" s="94" t="s">
        <v>175</v>
      </c>
      <c r="I38" s="102">
        <v>1.47</v>
      </c>
      <c r="J38" s="94" t="s">
        <v>181</v>
      </c>
      <c r="K38" s="32">
        <v>3.7499999999999999E-2</v>
      </c>
      <c r="L38" s="32">
        <v>4.3200000000000002E-2</v>
      </c>
      <c r="M38" s="150">
        <v>5549.21</v>
      </c>
      <c r="N38" s="94">
        <v>99.53</v>
      </c>
      <c r="O38" s="122">
        <v>5.5231199999999996</v>
      </c>
      <c r="P38" s="32">
        <v>1.2801397604742593E-3</v>
      </c>
      <c r="Q38" s="32">
        <v>1.3083743637082E-5</v>
      </c>
      <c r="R38" s="18"/>
    </row>
    <row r="39" spans="2:27" x14ac:dyDescent="0.2">
      <c r="B39" s="23" t="s">
        <v>682</v>
      </c>
      <c r="C39" s="32" t="s">
        <v>175</v>
      </c>
      <c r="D39" s="32" t="s">
        <v>707</v>
      </c>
      <c r="E39" s="32" t="s">
        <v>684</v>
      </c>
      <c r="F39" s="94" t="s">
        <v>365</v>
      </c>
      <c r="G39" s="94" t="s">
        <v>216</v>
      </c>
      <c r="H39" s="94" t="s">
        <v>175</v>
      </c>
      <c r="I39" s="102">
        <v>1.47</v>
      </c>
      <c r="J39" s="94" t="s">
        <v>181</v>
      </c>
      <c r="K39" s="32">
        <v>3.7499999999999999E-2</v>
      </c>
      <c r="L39" s="32">
        <v>3.7900000000000003E-2</v>
      </c>
      <c r="M39" s="150">
        <v>5549.21</v>
      </c>
      <c r="N39" s="94">
        <v>100.28</v>
      </c>
      <c r="O39" s="122">
        <v>5.5647399999999996</v>
      </c>
      <c r="P39" s="32">
        <v>1.2897863763056984E-3</v>
      </c>
      <c r="Q39" s="32">
        <v>1.3182337440978231E-5</v>
      </c>
      <c r="R39" s="18"/>
    </row>
    <row r="40" spans="2:27" x14ac:dyDescent="0.2">
      <c r="B40" s="23" t="s">
        <v>682</v>
      </c>
      <c r="C40" s="32" t="s">
        <v>175</v>
      </c>
      <c r="D40" s="32" t="s">
        <v>708</v>
      </c>
      <c r="E40" s="32" t="s">
        <v>684</v>
      </c>
      <c r="F40" s="94" t="s">
        <v>365</v>
      </c>
      <c r="G40" s="94" t="s">
        <v>709</v>
      </c>
      <c r="H40" s="94" t="s">
        <v>175</v>
      </c>
      <c r="I40" s="102">
        <v>1.47</v>
      </c>
      <c r="J40" s="94" t="s">
        <v>181</v>
      </c>
      <c r="K40" s="32">
        <v>3.7499999999999999E-2</v>
      </c>
      <c r="L40" s="32">
        <v>3.56E-2</v>
      </c>
      <c r="M40" s="150">
        <v>5549.21</v>
      </c>
      <c r="N40" s="94">
        <v>100.61</v>
      </c>
      <c r="O40" s="122">
        <v>5.5830600000000006</v>
      </c>
      <c r="P40" s="32">
        <v>1.2940325560758083E-3</v>
      </c>
      <c r="Q40" s="32">
        <v>1.3225735770804734E-5</v>
      </c>
      <c r="R40" s="18"/>
    </row>
    <row r="41" spans="2:27" x14ac:dyDescent="0.2">
      <c r="B41" s="23" t="s">
        <v>682</v>
      </c>
      <c r="C41" s="32" t="s">
        <v>175</v>
      </c>
      <c r="D41" s="32" t="s">
        <v>710</v>
      </c>
      <c r="E41" s="32" t="s">
        <v>684</v>
      </c>
      <c r="F41" s="94" t="s">
        <v>365</v>
      </c>
      <c r="G41" s="94" t="s">
        <v>711</v>
      </c>
      <c r="H41" s="94" t="s">
        <v>175</v>
      </c>
      <c r="I41" s="102">
        <v>1.47</v>
      </c>
      <c r="J41" s="94" t="s">
        <v>181</v>
      </c>
      <c r="K41" s="32">
        <v>3.7499999999999999E-2</v>
      </c>
      <c r="L41" s="32">
        <v>3.7699999999999997E-2</v>
      </c>
      <c r="M41" s="150">
        <v>5549.21</v>
      </c>
      <c r="N41" s="94">
        <v>100.3</v>
      </c>
      <c r="O41" s="122">
        <v>5.5658500000000002</v>
      </c>
      <c r="P41" s="32">
        <v>1.2900436502983198E-3</v>
      </c>
      <c r="Q41" s="32">
        <v>1.318496692493606E-5</v>
      </c>
      <c r="R41" s="18"/>
    </row>
    <row r="42" spans="2:27" x14ac:dyDescent="0.2">
      <c r="B42" s="23" t="s">
        <v>682</v>
      </c>
      <c r="C42" s="32" t="s">
        <v>175</v>
      </c>
      <c r="D42" s="32" t="s">
        <v>712</v>
      </c>
      <c r="E42" s="32" t="s">
        <v>684</v>
      </c>
      <c r="F42" s="94" t="s">
        <v>365</v>
      </c>
      <c r="G42" s="94" t="s">
        <v>713</v>
      </c>
      <c r="H42" s="94" t="s">
        <v>175</v>
      </c>
      <c r="I42" s="102">
        <v>1.47</v>
      </c>
      <c r="J42" s="94" t="s">
        <v>181</v>
      </c>
      <c r="K42" s="32">
        <v>3.7499999999999999E-2</v>
      </c>
      <c r="L42" s="32">
        <v>4.1799999999999997E-2</v>
      </c>
      <c r="M42" s="150">
        <v>8323.82</v>
      </c>
      <c r="N42" s="94">
        <v>99.73</v>
      </c>
      <c r="O42" s="122">
        <v>8.3013399999999997</v>
      </c>
      <c r="P42" s="32">
        <v>1.9240710683844254E-3</v>
      </c>
      <c r="Q42" s="32">
        <v>1.9665081404035092E-5</v>
      </c>
      <c r="R42" s="18"/>
    </row>
    <row r="43" spans="2:27" x14ac:dyDescent="0.2">
      <c r="B43" s="130" t="s">
        <v>681</v>
      </c>
      <c r="C43" s="166" t="s">
        <v>175</v>
      </c>
      <c r="D43" s="166" t="s">
        <v>175</v>
      </c>
      <c r="E43" s="166" t="s">
        <v>175</v>
      </c>
      <c r="F43" s="167" t="s">
        <v>175</v>
      </c>
      <c r="G43" s="167" t="s">
        <v>175</v>
      </c>
      <c r="H43" s="167" t="s">
        <v>175</v>
      </c>
      <c r="I43" s="177" t="s">
        <v>175</v>
      </c>
      <c r="J43" s="167" t="s">
        <v>175</v>
      </c>
      <c r="K43" s="166" t="s">
        <v>175</v>
      </c>
      <c r="L43" s="166" t="s">
        <v>175</v>
      </c>
      <c r="M43" s="202" t="s">
        <v>175</v>
      </c>
      <c r="N43" s="167" t="s">
        <v>175</v>
      </c>
      <c r="O43" s="168">
        <v>4287.0041902000003</v>
      </c>
      <c r="P43" s="166">
        <v>0.99363485080801683</v>
      </c>
      <c r="Q43" s="166">
        <v>1.015550337412063E-2</v>
      </c>
      <c r="R43" s="159"/>
      <c r="S43" s="159"/>
      <c r="T43" s="159"/>
      <c r="U43" s="159"/>
      <c r="V43" s="159"/>
      <c r="W43" s="159"/>
      <c r="X43" s="159"/>
      <c r="Y43" s="159"/>
      <c r="Z43" s="159"/>
      <c r="AA43" s="159"/>
    </row>
    <row r="44" spans="2:27" s="159" customFormat="1" x14ac:dyDescent="0.2">
      <c r="B44" s="130" t="s">
        <v>722</v>
      </c>
      <c r="C44" s="166" t="s">
        <v>175</v>
      </c>
      <c r="D44" s="166" t="s">
        <v>175</v>
      </c>
      <c r="E44" s="166" t="s">
        <v>175</v>
      </c>
      <c r="F44" s="167" t="s">
        <v>175</v>
      </c>
      <c r="G44" s="167" t="s">
        <v>175</v>
      </c>
      <c r="H44" s="167" t="s">
        <v>175</v>
      </c>
      <c r="I44" s="177" t="s">
        <v>175</v>
      </c>
      <c r="J44" s="167" t="s">
        <v>175</v>
      </c>
      <c r="K44" s="166" t="s">
        <v>175</v>
      </c>
      <c r="L44" s="166" t="s">
        <v>175</v>
      </c>
      <c r="M44" s="202" t="s">
        <v>175</v>
      </c>
      <c r="N44" s="167" t="s">
        <v>175</v>
      </c>
      <c r="O44" s="168">
        <v>0</v>
      </c>
      <c r="P44" s="166">
        <v>0</v>
      </c>
      <c r="Q44" s="166">
        <v>0</v>
      </c>
    </row>
    <row r="45" spans="2:27" s="159" customFormat="1" x14ac:dyDescent="0.2">
      <c r="B45" s="130" t="s">
        <v>673</v>
      </c>
      <c r="C45" s="166" t="s">
        <v>175</v>
      </c>
      <c r="D45" s="166" t="s">
        <v>175</v>
      </c>
      <c r="E45" s="166" t="s">
        <v>175</v>
      </c>
      <c r="F45" s="167" t="s">
        <v>175</v>
      </c>
      <c r="G45" s="167" t="s">
        <v>175</v>
      </c>
      <c r="H45" s="167" t="s">
        <v>175</v>
      </c>
      <c r="I45" s="177" t="s">
        <v>175</v>
      </c>
      <c r="J45" s="167" t="s">
        <v>175</v>
      </c>
      <c r="K45" s="166" t="s">
        <v>175</v>
      </c>
      <c r="L45" s="166" t="s">
        <v>175</v>
      </c>
      <c r="M45" s="202" t="s">
        <v>175</v>
      </c>
      <c r="N45" s="167" t="s">
        <v>175</v>
      </c>
      <c r="O45" s="168">
        <v>0</v>
      </c>
      <c r="P45" s="166">
        <v>0</v>
      </c>
      <c r="Q45" s="166">
        <v>0</v>
      </c>
    </row>
    <row r="46" spans="2:27" s="159" customFormat="1" x14ac:dyDescent="0.2">
      <c r="B46" s="130" t="s">
        <v>674</v>
      </c>
      <c r="C46" s="166" t="s">
        <v>175</v>
      </c>
      <c r="D46" s="166" t="s">
        <v>175</v>
      </c>
      <c r="E46" s="166" t="s">
        <v>175</v>
      </c>
      <c r="F46" s="167" t="s">
        <v>175</v>
      </c>
      <c r="G46" s="167" t="s">
        <v>175</v>
      </c>
      <c r="H46" s="167" t="s">
        <v>175</v>
      </c>
      <c r="I46" s="177" t="s">
        <v>175</v>
      </c>
      <c r="J46" s="167" t="s">
        <v>175</v>
      </c>
      <c r="K46" s="166" t="s">
        <v>175</v>
      </c>
      <c r="L46" s="166" t="s">
        <v>175</v>
      </c>
      <c r="M46" s="202" t="s">
        <v>175</v>
      </c>
      <c r="N46" s="167" t="s">
        <v>175</v>
      </c>
      <c r="O46" s="168">
        <v>0</v>
      </c>
      <c r="P46" s="166">
        <v>0</v>
      </c>
      <c r="Q46" s="166">
        <v>0</v>
      </c>
    </row>
    <row r="47" spans="2:27" s="159" customFormat="1" x14ac:dyDescent="0.2">
      <c r="B47" s="130" t="s">
        <v>681</v>
      </c>
      <c r="C47" s="166" t="s">
        <v>175</v>
      </c>
      <c r="D47" s="166" t="s">
        <v>175</v>
      </c>
      <c r="E47" s="166" t="s">
        <v>175</v>
      </c>
      <c r="F47" s="167" t="s">
        <v>175</v>
      </c>
      <c r="G47" s="167" t="s">
        <v>175</v>
      </c>
      <c r="H47" s="167" t="s">
        <v>175</v>
      </c>
      <c r="I47" s="177" t="s">
        <v>175</v>
      </c>
      <c r="J47" s="167" t="s">
        <v>175</v>
      </c>
      <c r="K47" s="166" t="s">
        <v>175</v>
      </c>
      <c r="L47" s="166" t="s">
        <v>175</v>
      </c>
      <c r="M47" s="202" t="s">
        <v>175</v>
      </c>
      <c r="N47" s="167" t="s">
        <v>175</v>
      </c>
      <c r="O47" s="168">
        <v>0</v>
      </c>
      <c r="P47" s="166">
        <v>0</v>
      </c>
      <c r="Q47" s="166">
        <v>0</v>
      </c>
    </row>
    <row r="48" spans="2:27" s="159" customFormat="1" x14ac:dyDescent="0.2">
      <c r="B48" s="130" t="s">
        <v>680</v>
      </c>
      <c r="C48" s="166" t="s">
        <v>175</v>
      </c>
      <c r="D48" s="166" t="s">
        <v>175</v>
      </c>
      <c r="E48" s="166" t="s">
        <v>175</v>
      </c>
      <c r="F48" s="167" t="s">
        <v>175</v>
      </c>
      <c r="G48" s="167" t="s">
        <v>175</v>
      </c>
      <c r="H48" s="167" t="s">
        <v>175</v>
      </c>
      <c r="I48" s="177" t="s">
        <v>175</v>
      </c>
      <c r="J48" s="167" t="s">
        <v>175</v>
      </c>
      <c r="K48" s="166" t="s">
        <v>175</v>
      </c>
      <c r="L48" s="166" t="s">
        <v>175</v>
      </c>
      <c r="M48" s="202" t="s">
        <v>175</v>
      </c>
      <c r="N48" s="167" t="s">
        <v>175</v>
      </c>
      <c r="O48" s="168">
        <v>0</v>
      </c>
      <c r="P48" s="166">
        <v>0</v>
      </c>
      <c r="Q48" s="166">
        <v>0</v>
      </c>
    </row>
    <row r="49" spans="2:18" s="159" customFormat="1" x14ac:dyDescent="0.2">
      <c r="B49" s="113" t="s">
        <v>166</v>
      </c>
      <c r="C49" s="113"/>
      <c r="D49" s="169"/>
      <c r="E49" s="169"/>
      <c r="F49" s="169"/>
      <c r="G49" s="170"/>
      <c r="H49" s="170"/>
      <c r="I49" s="170"/>
      <c r="J49" s="170"/>
      <c r="K49" s="171"/>
      <c r="L49" s="172"/>
      <c r="M49" s="173"/>
      <c r="N49" s="173"/>
      <c r="O49" s="173"/>
      <c r="P49" s="173"/>
      <c r="Q49" s="172"/>
      <c r="R49" s="174"/>
    </row>
    <row r="50" spans="2:18" s="159" customFormat="1" x14ac:dyDescent="0.2">
      <c r="B50" s="113" t="s">
        <v>167</v>
      </c>
      <c r="C50" s="113"/>
      <c r="D50" s="169"/>
      <c r="E50" s="169"/>
      <c r="F50" s="169"/>
      <c r="G50" s="170"/>
      <c r="H50" s="170"/>
      <c r="I50" s="170"/>
      <c r="J50" s="170"/>
      <c r="K50" s="171"/>
      <c r="L50" s="172"/>
      <c r="M50" s="173"/>
      <c r="N50" s="173"/>
      <c r="O50" s="173"/>
      <c r="P50" s="173"/>
      <c r="Q50" s="172"/>
      <c r="R50" s="174"/>
    </row>
    <row r="51" spans="2:18" s="159" customFormat="1" x14ac:dyDescent="0.2">
      <c r="B51" s="113" t="s">
        <v>168</v>
      </c>
      <c r="C51" s="113"/>
      <c r="D51" s="169"/>
      <c r="E51" s="169"/>
      <c r="F51" s="169"/>
      <c r="G51" s="170"/>
      <c r="H51" s="170"/>
      <c r="I51" s="170"/>
      <c r="J51" s="170"/>
      <c r="K51" s="171"/>
      <c r="L51" s="172"/>
      <c r="M51" s="173"/>
      <c r="N51" s="173"/>
      <c r="O51" s="173"/>
      <c r="P51" s="173"/>
      <c r="Q51" s="172"/>
      <c r="R51" s="174"/>
    </row>
    <row r="52" spans="2:18" s="159" customFormat="1" x14ac:dyDescent="0.2">
      <c r="B52" s="113" t="s">
        <v>169</v>
      </c>
      <c r="C52" s="113"/>
      <c r="D52" s="169"/>
      <c r="E52" s="169"/>
      <c r="F52" s="169"/>
      <c r="G52" s="170"/>
      <c r="H52" s="170"/>
      <c r="I52" s="170"/>
      <c r="J52" s="170"/>
      <c r="K52" s="171"/>
      <c r="L52" s="172"/>
      <c r="M52" s="173"/>
      <c r="N52" s="173"/>
      <c r="O52" s="173"/>
      <c r="P52" s="173"/>
      <c r="Q52" s="172"/>
      <c r="R52" s="174"/>
    </row>
    <row r="53" spans="2:18" s="159" customFormat="1" x14ac:dyDescent="0.2">
      <c r="B53" s="113" t="s">
        <v>170</v>
      </c>
      <c r="C53" s="113"/>
      <c r="D53" s="169"/>
      <c r="E53" s="169"/>
      <c r="F53" s="169"/>
      <c r="G53" s="170"/>
      <c r="H53" s="170"/>
      <c r="I53" s="170"/>
      <c r="J53" s="170"/>
      <c r="K53" s="171"/>
      <c r="L53" s="172"/>
      <c r="M53" s="173"/>
      <c r="N53" s="173"/>
      <c r="O53" s="173"/>
      <c r="P53" s="173"/>
      <c r="Q53" s="172"/>
      <c r="R53" s="174"/>
    </row>
  </sheetData>
  <sortState ref="B22:AB40">
    <sortCondition ref="B22:B40" customList="א,ב,ג,ד,ה,ו,ז,ח,ט,י,כ,ל,מ,נ,ס,ע,פ,צ,ק,ר,ש,ת"/>
  </sortState>
  <mergeCells count="1">
    <mergeCell ref="B7:Q7"/>
  </mergeCells>
  <phoneticPr fontId="3" type="noConversion"/>
  <conditionalFormatting sqref="J12 P12:Q48 C12:H12 C17:H48 C13:E16 J17:J48">
    <cfRule type="expression" dxfId="44" priority="355" stopIfTrue="1">
      <formula>OR(LEFT(#REF!,3)="TIR",LEFT(#REF!,2)="IR")</formula>
    </cfRule>
  </conditionalFormatting>
  <conditionalFormatting sqref="B12:B14 O12:P48 B17:B48">
    <cfRule type="expression" dxfId="43" priority="358" stopIfTrue="1">
      <formula>#REF!&gt;0</formula>
    </cfRule>
  </conditionalFormatting>
  <conditionalFormatting sqref="J13:J16 F13:H16">
    <cfRule type="expression" dxfId="42" priority="2" stopIfTrue="1">
      <formula>OR(LEFT(#REF!,3)="TIR",LEFT(#REF!,2)="IR")</formula>
    </cfRule>
  </conditionalFormatting>
  <conditionalFormatting sqref="B15:B16">
    <cfRule type="expression" dxfId="41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58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7" t="s">
        <v>40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9" customFormat="1" ht="12.75" customHeight="1" thickBot="1" x14ac:dyDescent="0.25">
      <c r="B11" s="138" t="s">
        <v>133</v>
      </c>
      <c r="C11" s="100" t="s">
        <v>175</v>
      </c>
      <c r="D11" s="139" t="s">
        <v>175</v>
      </c>
      <c r="E11" s="139"/>
      <c r="F11" s="139" t="s">
        <v>175</v>
      </c>
      <c r="G11" s="139" t="s">
        <v>175</v>
      </c>
      <c r="H11" s="139" t="s">
        <v>175</v>
      </c>
      <c r="I11" s="100" t="s">
        <v>175</v>
      </c>
      <c r="J11" s="100" t="s">
        <v>175</v>
      </c>
      <c r="K11" s="140" t="s">
        <v>175</v>
      </c>
      <c r="L11" s="139" t="s">
        <v>175</v>
      </c>
      <c r="M11" s="141">
        <v>1.2000000000000002E-6</v>
      </c>
      <c r="N11" s="100">
        <v>0</v>
      </c>
      <c r="O11" s="118">
        <v>0</v>
      </c>
    </row>
    <row r="12" spans="1:18" s="159" customFormat="1" x14ac:dyDescent="0.2">
      <c r="B12" s="129" t="s">
        <v>149</v>
      </c>
      <c r="C12" s="162" t="s">
        <v>175</v>
      </c>
      <c r="D12" s="163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2" t="s">
        <v>175</v>
      </c>
      <c r="J12" s="162" t="s">
        <v>175</v>
      </c>
      <c r="K12" s="175" t="s">
        <v>175</v>
      </c>
      <c r="L12" s="163" t="s">
        <v>175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0" t="s">
        <v>723</v>
      </c>
      <c r="C13" s="166" t="s">
        <v>175</v>
      </c>
      <c r="D13" s="167" t="s">
        <v>175</v>
      </c>
      <c r="E13" s="167" t="s">
        <v>175</v>
      </c>
      <c r="F13" s="167" t="s">
        <v>175</v>
      </c>
      <c r="G13" s="167" t="s">
        <v>175</v>
      </c>
      <c r="H13" s="167" t="s">
        <v>175</v>
      </c>
      <c r="I13" s="166" t="s">
        <v>175</v>
      </c>
      <c r="J13" s="166" t="s">
        <v>175</v>
      </c>
      <c r="K13" s="177" t="s">
        <v>175</v>
      </c>
      <c r="L13" s="167" t="s">
        <v>175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0" t="s">
        <v>633</v>
      </c>
      <c r="C14" s="166" t="s">
        <v>175</v>
      </c>
      <c r="D14" s="167" t="s">
        <v>175</v>
      </c>
      <c r="E14" s="167" t="s">
        <v>175</v>
      </c>
      <c r="F14" s="167" t="s">
        <v>175</v>
      </c>
      <c r="G14" s="167" t="s">
        <v>175</v>
      </c>
      <c r="H14" s="167" t="s">
        <v>175</v>
      </c>
      <c r="I14" s="166" t="s">
        <v>175</v>
      </c>
      <c r="J14" s="166" t="s">
        <v>175</v>
      </c>
      <c r="K14" s="177" t="s">
        <v>175</v>
      </c>
      <c r="L14" s="167" t="s">
        <v>175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0" t="s">
        <v>724</v>
      </c>
      <c r="C15" s="166" t="s">
        <v>175</v>
      </c>
      <c r="D15" s="167" t="s">
        <v>175</v>
      </c>
      <c r="E15" s="167" t="s">
        <v>175</v>
      </c>
      <c r="F15" s="167" t="s">
        <v>175</v>
      </c>
      <c r="G15" s="167" t="s">
        <v>175</v>
      </c>
      <c r="H15" s="167" t="s">
        <v>175</v>
      </c>
      <c r="I15" s="166" t="s">
        <v>175</v>
      </c>
      <c r="J15" s="166" t="s">
        <v>175</v>
      </c>
      <c r="K15" s="177" t="s">
        <v>175</v>
      </c>
      <c r="L15" s="167" t="s">
        <v>175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0" t="s">
        <v>725</v>
      </c>
      <c r="C16" s="166" t="s">
        <v>175</v>
      </c>
      <c r="D16" s="167" t="s">
        <v>175</v>
      </c>
      <c r="E16" s="167" t="s">
        <v>175</v>
      </c>
      <c r="F16" s="167" t="s">
        <v>175</v>
      </c>
      <c r="G16" s="167" t="s">
        <v>175</v>
      </c>
      <c r="H16" s="167" t="s">
        <v>175</v>
      </c>
      <c r="I16" s="166" t="s">
        <v>175</v>
      </c>
      <c r="J16" s="166" t="s">
        <v>175</v>
      </c>
      <c r="K16" s="177" t="s">
        <v>175</v>
      </c>
      <c r="L16" s="167" t="s">
        <v>175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0" t="s">
        <v>153</v>
      </c>
      <c r="C17" s="166" t="s">
        <v>175</v>
      </c>
      <c r="D17" s="167" t="s">
        <v>175</v>
      </c>
      <c r="E17" s="167" t="s">
        <v>175</v>
      </c>
      <c r="F17" s="167" t="s">
        <v>175</v>
      </c>
      <c r="G17" s="167" t="s">
        <v>175</v>
      </c>
      <c r="H17" s="167" t="s">
        <v>175</v>
      </c>
      <c r="I17" s="166" t="s">
        <v>175</v>
      </c>
      <c r="J17" s="166" t="s">
        <v>175</v>
      </c>
      <c r="K17" s="177" t="s">
        <v>175</v>
      </c>
      <c r="L17" s="167" t="s">
        <v>175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0" t="s">
        <v>287</v>
      </c>
      <c r="C18" s="166" t="s">
        <v>175</v>
      </c>
      <c r="D18" s="167" t="s">
        <v>175</v>
      </c>
      <c r="E18" s="167" t="s">
        <v>175</v>
      </c>
      <c r="F18" s="167" t="s">
        <v>175</v>
      </c>
      <c r="G18" s="167" t="s">
        <v>175</v>
      </c>
      <c r="H18" s="167" t="s">
        <v>175</v>
      </c>
      <c r="I18" s="166" t="s">
        <v>175</v>
      </c>
      <c r="J18" s="166" t="s">
        <v>175</v>
      </c>
      <c r="K18" s="177" t="s">
        <v>175</v>
      </c>
      <c r="L18" s="167" t="s">
        <v>175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3" t="s">
        <v>166</v>
      </c>
      <c r="C19" s="113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3" t="s">
        <v>167</v>
      </c>
      <c r="C20" s="113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3" t="s">
        <v>168</v>
      </c>
      <c r="C21" s="113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3" t="s">
        <v>169</v>
      </c>
      <c r="C22" s="113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3" t="s">
        <v>170</v>
      </c>
      <c r="C23" s="113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42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91</v>
      </c>
      <c r="H8" s="127" t="s">
        <v>84</v>
      </c>
      <c r="I8" s="127" t="s">
        <v>8</v>
      </c>
      <c r="J8" s="128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9" customFormat="1" ht="12.75" customHeight="1" thickBot="1" x14ac:dyDescent="0.25">
      <c r="B11" s="191" t="s">
        <v>82</v>
      </c>
      <c r="C11" s="103"/>
      <c r="D11" s="103" t="s">
        <v>175</v>
      </c>
      <c r="E11" s="203"/>
      <c r="F11" s="192"/>
      <c r="G11" s="195">
        <v>8.0000000000000007E-7</v>
      </c>
      <c r="H11" s="103">
        <v>1</v>
      </c>
      <c r="I11" s="103">
        <v>0</v>
      </c>
      <c r="J11" s="119"/>
    </row>
    <row r="12" spans="1:18" s="159" customFormat="1" x14ac:dyDescent="0.2">
      <c r="B12" s="129" t="s">
        <v>726</v>
      </c>
      <c r="C12" s="162"/>
      <c r="D12" s="162" t="s">
        <v>175</v>
      </c>
      <c r="E12" s="182"/>
      <c r="F12" s="163" t="s">
        <v>175</v>
      </c>
      <c r="G12" s="164">
        <v>0</v>
      </c>
      <c r="H12" s="162">
        <v>0</v>
      </c>
      <c r="I12" s="162">
        <v>0</v>
      </c>
      <c r="J12" s="162" t="s">
        <v>175</v>
      </c>
    </row>
    <row r="13" spans="1:18" s="159" customFormat="1" x14ac:dyDescent="0.2">
      <c r="B13" s="130" t="s">
        <v>727</v>
      </c>
      <c r="C13" s="162"/>
      <c r="D13" s="162" t="s">
        <v>175</v>
      </c>
      <c r="E13" s="182"/>
      <c r="F13" s="163" t="s">
        <v>175</v>
      </c>
      <c r="G13" s="164">
        <v>0</v>
      </c>
      <c r="H13" s="162">
        <v>0</v>
      </c>
      <c r="I13" s="162">
        <v>0</v>
      </c>
      <c r="J13" s="162" t="s">
        <v>175</v>
      </c>
    </row>
    <row r="14" spans="1:18" s="159" customFormat="1" x14ac:dyDescent="0.2">
      <c r="B14" s="130" t="s">
        <v>728</v>
      </c>
      <c r="C14" s="162"/>
      <c r="D14" s="162" t="s">
        <v>175</v>
      </c>
      <c r="E14" s="182"/>
      <c r="F14" s="163" t="s">
        <v>175</v>
      </c>
      <c r="G14" s="164">
        <v>0</v>
      </c>
      <c r="H14" s="162">
        <v>0</v>
      </c>
      <c r="I14" s="162">
        <v>0</v>
      </c>
      <c r="J14" s="162" t="s">
        <v>175</v>
      </c>
    </row>
    <row r="15" spans="1:18" s="159" customFormat="1" x14ac:dyDescent="0.2">
      <c r="B15" s="130" t="s">
        <v>729</v>
      </c>
      <c r="C15" s="162"/>
      <c r="D15" s="162" t="s">
        <v>175</v>
      </c>
      <c r="E15" s="182"/>
      <c r="F15" s="163" t="s">
        <v>175</v>
      </c>
      <c r="G15" s="164">
        <v>0</v>
      </c>
      <c r="H15" s="162">
        <v>0</v>
      </c>
      <c r="I15" s="162">
        <v>0</v>
      </c>
      <c r="J15" s="162" t="s">
        <v>175</v>
      </c>
    </row>
    <row r="16" spans="1:18" s="159" customFormat="1" x14ac:dyDescent="0.2">
      <c r="B16" s="130" t="s">
        <v>727</v>
      </c>
      <c r="C16" s="162"/>
      <c r="D16" s="162" t="s">
        <v>175</v>
      </c>
      <c r="E16" s="182"/>
      <c r="F16" s="163" t="s">
        <v>175</v>
      </c>
      <c r="G16" s="164">
        <v>0</v>
      </c>
      <c r="H16" s="162">
        <v>0</v>
      </c>
      <c r="I16" s="162">
        <v>0</v>
      </c>
      <c r="J16" s="162" t="s">
        <v>175</v>
      </c>
    </row>
    <row r="17" spans="2:17" s="159" customFormat="1" x14ac:dyDescent="0.2">
      <c r="B17" s="130" t="s">
        <v>728</v>
      </c>
      <c r="C17" s="162"/>
      <c r="D17" s="162" t="s">
        <v>175</v>
      </c>
      <c r="E17" s="182"/>
      <c r="F17" s="163" t="s">
        <v>175</v>
      </c>
      <c r="G17" s="164">
        <v>0</v>
      </c>
      <c r="H17" s="162">
        <v>0</v>
      </c>
      <c r="I17" s="162">
        <v>0</v>
      </c>
      <c r="J17" s="162" t="s">
        <v>175</v>
      </c>
    </row>
    <row r="18" spans="2:17" s="159" customFormat="1" x14ac:dyDescent="0.2">
      <c r="B18" s="113" t="s">
        <v>166</v>
      </c>
      <c r="C18" s="169"/>
      <c r="D18" s="113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167</v>
      </c>
      <c r="C19" s="169"/>
      <c r="D19" s="113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168</v>
      </c>
      <c r="C20" s="169"/>
      <c r="D20" s="113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3" t="s">
        <v>169</v>
      </c>
      <c r="C21" s="169"/>
      <c r="D21" s="113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3" t="s">
        <v>170</v>
      </c>
      <c r="C22" s="169"/>
      <c r="D22" s="113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57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95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9" customFormat="1" ht="12.75" customHeight="1" thickBot="1" x14ac:dyDescent="0.25">
      <c r="B11" s="138" t="s">
        <v>134</v>
      </c>
      <c r="C11" s="103"/>
      <c r="D11" s="103"/>
      <c r="E11" s="203"/>
      <c r="F11" s="192"/>
      <c r="G11" s="146"/>
      <c r="H11" s="146"/>
      <c r="I11" s="195">
        <v>4.0000000000000003E-7</v>
      </c>
      <c r="J11" s="103">
        <v>1</v>
      </c>
      <c r="K11" s="118">
        <v>9.4756178660481779E-13</v>
      </c>
    </row>
    <row r="12" spans="1:19" s="159" customFormat="1" x14ac:dyDescent="0.2">
      <c r="B12" s="129" t="s">
        <v>730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76" t="s">
        <v>175</v>
      </c>
      <c r="H12" s="204" t="s">
        <v>175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29" t="s">
        <v>731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76" t="s">
        <v>175</v>
      </c>
      <c r="H13" s="204" t="s">
        <v>175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3" t="s">
        <v>166</v>
      </c>
      <c r="C14" s="169"/>
      <c r="D14" s="113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3" t="s">
        <v>167</v>
      </c>
      <c r="C15" s="169"/>
      <c r="D15" s="113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3" t="s">
        <v>168</v>
      </c>
      <c r="C16" s="169"/>
      <c r="D16" s="113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3" t="s">
        <v>169</v>
      </c>
      <c r="C17" s="169"/>
      <c r="D17" s="113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3" t="s">
        <v>170</v>
      </c>
      <c r="C18" s="169"/>
      <c r="D18" s="113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58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96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7" t="s">
        <v>135</v>
      </c>
      <c r="C11" s="160"/>
      <c r="D11" s="160"/>
      <c r="E11" s="160" t="s">
        <v>175</v>
      </c>
      <c r="F11" s="160" t="s">
        <v>175</v>
      </c>
      <c r="G11" s="160" t="s">
        <v>175</v>
      </c>
      <c r="H11" s="160" t="s">
        <v>175</v>
      </c>
      <c r="I11" s="131">
        <v>4.0184003999999991</v>
      </c>
      <c r="J11" s="112">
        <v>0.99999999999999989</v>
      </c>
      <c r="K11" s="91">
        <v>9.5192066557937821E-6</v>
      </c>
    </row>
    <row r="12" spans="1:21" s="159" customFormat="1" x14ac:dyDescent="0.2">
      <c r="B12" s="129" t="s">
        <v>149</v>
      </c>
      <c r="C12" s="205"/>
      <c r="D12" s="163" t="s">
        <v>175</v>
      </c>
      <c r="E12" s="182" t="s">
        <v>175</v>
      </c>
      <c r="F12" s="183" t="s">
        <v>175</v>
      </c>
      <c r="G12" s="176" t="s">
        <v>175</v>
      </c>
      <c r="H12" s="183" t="s">
        <v>175</v>
      </c>
      <c r="I12" s="164">
        <v>4.0184002000000003</v>
      </c>
      <c r="J12" s="162">
        <v>0.99999995022895194</v>
      </c>
      <c r="K12" s="162">
        <v>9.5192061820128927E-6</v>
      </c>
    </row>
    <row r="13" spans="1:21" x14ac:dyDescent="0.2">
      <c r="B13" s="23" t="s">
        <v>732</v>
      </c>
      <c r="C13" s="31" t="s">
        <v>733</v>
      </c>
      <c r="D13" s="99" t="s">
        <v>365</v>
      </c>
      <c r="E13" s="33" t="s">
        <v>175</v>
      </c>
      <c r="F13" s="24">
        <v>8.5000000000000006E-2</v>
      </c>
      <c r="G13" s="101" t="s">
        <v>181</v>
      </c>
      <c r="H13" s="24">
        <v>0</v>
      </c>
      <c r="I13" s="123">
        <v>2.29983</v>
      </c>
      <c r="J13" s="111">
        <v>0.57232474892248175</v>
      </c>
      <c r="K13" s="41">
        <v>5.4480775592183947E-6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734</v>
      </c>
      <c r="C14" s="31" t="s">
        <v>735</v>
      </c>
      <c r="D14" s="99" t="s">
        <v>365</v>
      </c>
      <c r="E14" s="33" t="s">
        <v>175</v>
      </c>
      <c r="F14" s="24">
        <v>8.5000000000000006E-2</v>
      </c>
      <c r="G14" s="101" t="s">
        <v>181</v>
      </c>
      <c r="H14" s="24">
        <v>0</v>
      </c>
      <c r="I14" s="123">
        <v>1.7185699999999999</v>
      </c>
      <c r="J14" s="111">
        <v>0.42767515153542196</v>
      </c>
      <c r="K14" s="41">
        <v>4.0711281490136036E-6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0" t="s">
        <v>283</v>
      </c>
      <c r="C15" s="206" t="s">
        <v>175</v>
      </c>
      <c r="D15" s="163" t="s">
        <v>175</v>
      </c>
      <c r="E15" s="185" t="s">
        <v>175</v>
      </c>
      <c r="F15" s="186" t="s">
        <v>175</v>
      </c>
      <c r="G15" s="176" t="s">
        <v>175</v>
      </c>
      <c r="H15" s="186" t="s">
        <v>175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3" t="s">
        <v>166</v>
      </c>
      <c r="C16" s="113"/>
      <c r="D16" s="169"/>
      <c r="E16" s="113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3" t="s">
        <v>167</v>
      </c>
      <c r="C17" s="113"/>
      <c r="D17" s="169"/>
      <c r="E17" s="113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3" t="s">
        <v>168</v>
      </c>
      <c r="C18" s="113"/>
      <c r="D18" s="169"/>
      <c r="E18" s="113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3" t="s">
        <v>169</v>
      </c>
      <c r="C19" s="113"/>
      <c r="D19" s="169"/>
      <c r="E19" s="113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3" t="s">
        <v>170</v>
      </c>
      <c r="C20" s="113"/>
      <c r="D20" s="169"/>
      <c r="E20" s="113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5 C12:E15">
    <cfRule type="expression" dxfId="28" priority="403" stopIfTrue="1">
      <formula>LEFT(#REF!,3)="TIR"</formula>
    </cfRule>
  </conditionalFormatting>
  <conditionalFormatting sqref="G12:G15 B12:B15 I12:K1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4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27" t="s">
        <v>140</v>
      </c>
      <c r="C8" s="228"/>
      <c r="D8" s="229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7"/>
      <c r="C11" s="208">
        <v>1</v>
      </c>
      <c r="D11" s="209">
        <v>2</v>
      </c>
    </row>
    <row r="12" spans="1:4" s="153" customFormat="1" ht="13.5" thickBot="1" x14ac:dyDescent="0.25">
      <c r="B12" s="107" t="s">
        <v>741</v>
      </c>
      <c r="C12" s="210">
        <v>2072.9868104000002</v>
      </c>
      <c r="D12" s="211" t="s">
        <v>175</v>
      </c>
    </row>
    <row r="13" spans="1:4" s="153" customFormat="1" x14ac:dyDescent="0.2">
      <c r="B13" s="152" t="s">
        <v>149</v>
      </c>
      <c r="C13" s="212">
        <v>2072.9868102</v>
      </c>
      <c r="D13" s="213" t="s">
        <v>175</v>
      </c>
    </row>
    <row r="14" spans="1:4" x14ac:dyDescent="0.2">
      <c r="B14" s="67" t="s">
        <v>742</v>
      </c>
      <c r="C14" s="151">
        <v>125.55081</v>
      </c>
      <c r="D14" s="50" t="s">
        <v>743</v>
      </c>
    </row>
    <row r="15" spans="1:4" x14ac:dyDescent="0.2">
      <c r="B15" s="67" t="s">
        <v>744</v>
      </c>
      <c r="C15" s="151">
        <v>1947.4359999999999</v>
      </c>
      <c r="D15" s="50" t="s">
        <v>743</v>
      </c>
    </row>
    <row r="16" spans="1:4" s="153" customFormat="1" x14ac:dyDescent="0.2">
      <c r="B16" s="214" t="s">
        <v>283</v>
      </c>
      <c r="C16" s="215">
        <v>2.0000000000000002E-7</v>
      </c>
      <c r="D16" s="216" t="s">
        <v>175</v>
      </c>
    </row>
    <row r="17" spans="2:2" x14ac:dyDescent="0.2">
      <c r="B17" t="s">
        <v>166</v>
      </c>
    </row>
  </sheetData>
  <mergeCells count="1">
    <mergeCell ref="B8:D8"/>
  </mergeCells>
  <phoneticPr fontId="3" type="noConversion"/>
  <conditionalFormatting sqref="B12:D16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5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157</v>
      </c>
      <c r="P21" s="46"/>
      <c r="R21" s="26"/>
      <c r="S21" s="26"/>
      <c r="T21" s="26"/>
    </row>
    <row r="22" spans="2:22" x14ac:dyDescent="0.2">
      <c r="B22" s="148" t="s">
        <v>158</v>
      </c>
      <c r="P22" s="46"/>
      <c r="R22" s="26"/>
      <c r="S22" s="26"/>
      <c r="T22" s="26"/>
    </row>
    <row r="23" spans="2:22" x14ac:dyDescent="0.2">
      <c r="B23" s="148" t="s">
        <v>159</v>
      </c>
      <c r="P23" s="46"/>
      <c r="R23" s="26"/>
      <c r="S23" s="26"/>
      <c r="T23" s="26"/>
    </row>
    <row r="24" spans="2:22" x14ac:dyDescent="0.2">
      <c r="B24" s="148" t="s">
        <v>160</v>
      </c>
      <c r="P24" s="46"/>
      <c r="R24" s="26"/>
      <c r="S24" s="26"/>
      <c r="T24" s="26"/>
    </row>
    <row r="25" spans="2:22" x14ac:dyDescent="0.2">
      <c r="B25" s="148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5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157</v>
      </c>
      <c r="P20" s="46"/>
      <c r="R20" s="26"/>
      <c r="S20" s="26"/>
      <c r="T20" s="26"/>
    </row>
    <row r="21" spans="2:22" x14ac:dyDescent="0.2">
      <c r="B21" s="148" t="s">
        <v>158</v>
      </c>
      <c r="P21" s="46"/>
      <c r="R21" s="26"/>
      <c r="S21" s="26"/>
      <c r="T21" s="26"/>
    </row>
    <row r="22" spans="2:22" x14ac:dyDescent="0.2">
      <c r="B22" s="148" t="s">
        <v>159</v>
      </c>
      <c r="P22" s="46"/>
      <c r="R22" s="26"/>
      <c r="S22" s="26"/>
      <c r="T22" s="26"/>
    </row>
    <row r="23" spans="2:22" x14ac:dyDescent="0.2">
      <c r="B23" s="148" t="s">
        <v>160</v>
      </c>
      <c r="P23" s="46"/>
      <c r="R23" s="26"/>
      <c r="S23" s="26"/>
      <c r="T23" s="26"/>
    </row>
    <row r="24" spans="2:22" x14ac:dyDescent="0.2">
      <c r="B24" s="148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38" t="s">
        <v>58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175</v>
      </c>
      <c r="O11" s="143">
        <v>304434.92243930663</v>
      </c>
      <c r="P11" s="100"/>
      <c r="Q11" s="100">
        <v>1</v>
      </c>
      <c r="R11" s="118">
        <v>0.72117724752872114</v>
      </c>
    </row>
    <row r="12" spans="1:18" s="159" customFormat="1" x14ac:dyDescent="0.2">
      <c r="B12" s="129" t="s">
        <v>149</v>
      </c>
      <c r="C12" s="162" t="s">
        <v>175</v>
      </c>
      <c r="D12" s="162" t="s">
        <v>175</v>
      </c>
      <c r="E12" s="163" t="s">
        <v>175</v>
      </c>
      <c r="F12" s="163" t="s">
        <v>175</v>
      </c>
      <c r="G12" s="163" t="s">
        <v>175</v>
      </c>
      <c r="H12" s="163" t="s">
        <v>175</v>
      </c>
      <c r="I12" s="163" t="s">
        <v>175</v>
      </c>
      <c r="J12" s="162" t="s">
        <v>175</v>
      </c>
      <c r="K12" s="162" t="s">
        <v>175</v>
      </c>
      <c r="L12" s="175" t="s">
        <v>175</v>
      </c>
      <c r="M12" s="163" t="s">
        <v>175</v>
      </c>
      <c r="N12" s="163" t="s">
        <v>175</v>
      </c>
      <c r="O12" s="176">
        <v>304434.92243890662</v>
      </c>
      <c r="P12" s="162" t="s">
        <v>175</v>
      </c>
      <c r="Q12" s="162">
        <v>0.99999999999868605</v>
      </c>
      <c r="R12" s="162">
        <v>0.72117724752777357</v>
      </c>
    </row>
    <row r="13" spans="1:18" s="159" customFormat="1" x14ac:dyDescent="0.2">
      <c r="B13" s="130" t="s">
        <v>204</v>
      </c>
      <c r="C13" s="166" t="s">
        <v>175</v>
      </c>
      <c r="D13" s="166" t="s">
        <v>175</v>
      </c>
      <c r="E13" s="163" t="s">
        <v>175</v>
      </c>
      <c r="F13" s="167" t="s">
        <v>175</v>
      </c>
      <c r="G13" s="167" t="s">
        <v>175</v>
      </c>
      <c r="H13" s="167" t="s">
        <v>175</v>
      </c>
      <c r="I13" s="167" t="s">
        <v>175</v>
      </c>
      <c r="J13" s="166" t="s">
        <v>175</v>
      </c>
      <c r="K13" s="166" t="s">
        <v>175</v>
      </c>
      <c r="L13" s="177" t="s">
        <v>175</v>
      </c>
      <c r="M13" s="167" t="s">
        <v>175</v>
      </c>
      <c r="N13" s="167" t="s">
        <v>175</v>
      </c>
      <c r="O13" s="168">
        <v>104.17288019999999</v>
      </c>
      <c r="P13" s="166" t="s">
        <v>175</v>
      </c>
      <c r="Q13" s="162">
        <v>3.4218439647234729E-4</v>
      </c>
      <c r="R13" s="162">
        <v>2.4677560119520405E-4</v>
      </c>
    </row>
    <row r="14" spans="1:18" x14ac:dyDescent="0.2">
      <c r="B14" s="23" t="s">
        <v>205</v>
      </c>
      <c r="C14" s="32" t="s">
        <v>206</v>
      </c>
      <c r="D14" s="32" t="s">
        <v>207</v>
      </c>
      <c r="E14" s="99" t="s">
        <v>208</v>
      </c>
      <c r="F14" s="94" t="s">
        <v>175</v>
      </c>
      <c r="G14" s="94" t="s">
        <v>209</v>
      </c>
      <c r="H14" s="94">
        <v>1.58</v>
      </c>
      <c r="I14" s="94" t="s">
        <v>181</v>
      </c>
      <c r="J14" s="32">
        <v>1E-3</v>
      </c>
      <c r="K14" s="32">
        <v>-1.3500000000000002E-2</v>
      </c>
      <c r="L14" s="102">
        <v>100845</v>
      </c>
      <c r="M14" s="94">
        <v>103.3</v>
      </c>
      <c r="N14" s="102">
        <v>0</v>
      </c>
      <c r="O14" s="122">
        <v>104.17288000000001</v>
      </c>
      <c r="P14" s="32">
        <v>6.9495090550356046E-6</v>
      </c>
      <c r="Q14" s="41">
        <v>3.4218439581539249E-4</v>
      </c>
      <c r="R14" s="41">
        <v>2.467756007214232E-4</v>
      </c>
    </row>
    <row r="15" spans="1:18" s="159" customFormat="1" x14ac:dyDescent="0.2">
      <c r="B15" s="130" t="s">
        <v>151</v>
      </c>
      <c r="C15" s="166" t="s">
        <v>175</v>
      </c>
      <c r="D15" s="166" t="s">
        <v>175</v>
      </c>
      <c r="E15" s="163" t="s">
        <v>175</v>
      </c>
      <c r="F15" s="167" t="s">
        <v>175</v>
      </c>
      <c r="G15" s="167" t="s">
        <v>175</v>
      </c>
      <c r="H15" s="167" t="s">
        <v>175</v>
      </c>
      <c r="I15" s="167" t="s">
        <v>175</v>
      </c>
      <c r="J15" s="166" t="s">
        <v>175</v>
      </c>
      <c r="K15" s="166" t="s">
        <v>175</v>
      </c>
      <c r="L15" s="177" t="s">
        <v>175</v>
      </c>
      <c r="M15" s="167" t="s">
        <v>175</v>
      </c>
      <c r="N15" s="167" t="s">
        <v>175</v>
      </c>
      <c r="O15" s="168">
        <v>304330.74955850659</v>
      </c>
      <c r="P15" s="166" t="s">
        <v>175</v>
      </c>
      <c r="Q15" s="162">
        <v>0.99965781560155675</v>
      </c>
      <c r="R15" s="162">
        <v>0.7209304719261046</v>
      </c>
    </row>
    <row r="16" spans="1:18" s="159" customFormat="1" x14ac:dyDescent="0.2">
      <c r="B16" s="130" t="s">
        <v>210</v>
      </c>
      <c r="C16" s="166" t="s">
        <v>175</v>
      </c>
      <c r="D16" s="166" t="s">
        <v>175</v>
      </c>
      <c r="E16" s="163" t="s">
        <v>175</v>
      </c>
      <c r="F16" s="167" t="s">
        <v>175</v>
      </c>
      <c r="G16" s="167" t="s">
        <v>175</v>
      </c>
      <c r="H16" s="167" t="s">
        <v>175</v>
      </c>
      <c r="I16" s="167" t="s">
        <v>175</v>
      </c>
      <c r="J16" s="166" t="s">
        <v>175</v>
      </c>
      <c r="K16" s="166" t="s">
        <v>175</v>
      </c>
      <c r="L16" s="177" t="s">
        <v>175</v>
      </c>
      <c r="M16" s="167" t="s">
        <v>175</v>
      </c>
      <c r="N16" s="167" t="s">
        <v>175</v>
      </c>
      <c r="O16" s="168">
        <v>31358.305764231067</v>
      </c>
      <c r="P16" s="166" t="s">
        <v>175</v>
      </c>
      <c r="Q16" s="162">
        <v>0.10300495591297607</v>
      </c>
      <c r="R16" s="162">
        <v>7.4284830587137349E-2</v>
      </c>
    </row>
    <row r="17" spans="2:18" x14ac:dyDescent="0.2">
      <c r="B17" s="23" t="s">
        <v>211</v>
      </c>
      <c r="C17" s="32" t="s">
        <v>212</v>
      </c>
      <c r="D17" s="32" t="s">
        <v>207</v>
      </c>
      <c r="E17" s="99" t="s">
        <v>208</v>
      </c>
      <c r="F17" s="94" t="s">
        <v>175</v>
      </c>
      <c r="G17" s="94" t="s">
        <v>213</v>
      </c>
      <c r="H17" s="94">
        <v>0.43</v>
      </c>
      <c r="I17" s="94" t="s">
        <v>181</v>
      </c>
      <c r="J17" s="32">
        <v>0</v>
      </c>
      <c r="K17" s="32">
        <v>2.8000000000000004E-3</v>
      </c>
      <c r="L17" s="102">
        <v>8622189.6885440536</v>
      </c>
      <c r="M17" s="94">
        <v>99.88</v>
      </c>
      <c r="N17" s="94">
        <v>0</v>
      </c>
      <c r="O17" s="122">
        <v>8611.8430608746185</v>
      </c>
      <c r="P17" s="32" t="s">
        <v>175</v>
      </c>
      <c r="Q17" s="41">
        <v>2.8287960500298748E-2</v>
      </c>
      <c r="R17" s="41">
        <v>2.0400633491806638E-2</v>
      </c>
    </row>
    <row r="18" spans="2:18" x14ac:dyDescent="0.2">
      <c r="B18" s="23" t="s">
        <v>214</v>
      </c>
      <c r="C18" s="32" t="s">
        <v>215</v>
      </c>
      <c r="D18" s="32" t="s">
        <v>207</v>
      </c>
      <c r="E18" s="99" t="s">
        <v>208</v>
      </c>
      <c r="F18" s="94" t="s">
        <v>175</v>
      </c>
      <c r="G18" s="94" t="s">
        <v>216</v>
      </c>
      <c r="H18" s="94">
        <v>0.68</v>
      </c>
      <c r="I18" s="94" t="s">
        <v>181</v>
      </c>
      <c r="J18" s="32">
        <v>0</v>
      </c>
      <c r="K18" s="32">
        <v>2.7000000000000001E-3</v>
      </c>
      <c r="L18" s="102">
        <v>1162522.3213385576</v>
      </c>
      <c r="M18" s="94">
        <v>99.82</v>
      </c>
      <c r="N18" s="94">
        <v>0</v>
      </c>
      <c r="O18" s="122">
        <v>1160.4297809831057</v>
      </c>
      <c r="P18" s="32" t="s">
        <v>175</v>
      </c>
      <c r="Q18" s="41">
        <v>3.8117498862649496E-3</v>
      </c>
      <c r="R18" s="41">
        <v>2.7489472912444724E-3</v>
      </c>
    </row>
    <row r="19" spans="2:18" x14ac:dyDescent="0.2">
      <c r="B19" s="23" t="s">
        <v>217</v>
      </c>
      <c r="C19" s="32" t="s">
        <v>218</v>
      </c>
      <c r="D19" s="32" t="s">
        <v>207</v>
      </c>
      <c r="E19" s="99" t="s">
        <v>208</v>
      </c>
      <c r="F19" s="94" t="s">
        <v>175</v>
      </c>
      <c r="G19" s="94" t="s">
        <v>219</v>
      </c>
      <c r="H19" s="94">
        <v>0.77</v>
      </c>
      <c r="I19" s="94" t="s">
        <v>181</v>
      </c>
      <c r="J19" s="32">
        <v>0</v>
      </c>
      <c r="K19" s="32">
        <v>2.7000000000000001E-3</v>
      </c>
      <c r="L19" s="102">
        <v>8636225.3900006991</v>
      </c>
      <c r="M19" s="94">
        <v>99.79</v>
      </c>
      <c r="N19" s="94">
        <v>0</v>
      </c>
      <c r="O19" s="122">
        <v>8618.0893166816986</v>
      </c>
      <c r="P19" s="32" t="s">
        <v>175</v>
      </c>
      <c r="Q19" s="41">
        <v>2.8308478040655258E-2</v>
      </c>
      <c r="R19" s="41">
        <v>2.0415430275087007E-2</v>
      </c>
    </row>
    <row r="20" spans="2:18" x14ac:dyDescent="0.2">
      <c r="B20" s="23" t="s">
        <v>220</v>
      </c>
      <c r="C20" s="32" t="s">
        <v>221</v>
      </c>
      <c r="D20" s="32" t="s">
        <v>207</v>
      </c>
      <c r="E20" s="99" t="s">
        <v>208</v>
      </c>
      <c r="F20" s="94" t="s">
        <v>175</v>
      </c>
      <c r="G20" s="94" t="s">
        <v>222</v>
      </c>
      <c r="H20" s="94">
        <v>0.85</v>
      </c>
      <c r="I20" s="94" t="s">
        <v>181</v>
      </c>
      <c r="J20" s="32">
        <v>0</v>
      </c>
      <c r="K20" s="32">
        <v>2.7000000000000001E-3</v>
      </c>
      <c r="L20" s="102">
        <v>1135849.0801347787</v>
      </c>
      <c r="M20" s="94">
        <v>99.77000000000001</v>
      </c>
      <c r="N20" s="94">
        <v>0</v>
      </c>
      <c r="O20" s="122">
        <v>1133.2366271360388</v>
      </c>
      <c r="P20" s="32" t="s">
        <v>175</v>
      </c>
      <c r="Q20" s="41">
        <v>3.7224265141985002E-3</v>
      </c>
      <c r="R20" s="41">
        <v>2.6845293076376061E-3</v>
      </c>
    </row>
    <row r="21" spans="2:18" x14ac:dyDescent="0.2">
      <c r="B21" s="23" t="s">
        <v>223</v>
      </c>
      <c r="C21" s="32" t="s">
        <v>224</v>
      </c>
      <c r="D21" s="32" t="s">
        <v>207</v>
      </c>
      <c r="E21" s="99" t="s">
        <v>208</v>
      </c>
      <c r="F21" s="94" t="s">
        <v>175</v>
      </c>
      <c r="G21" s="94" t="s">
        <v>225</v>
      </c>
      <c r="H21" s="94">
        <v>0.93</v>
      </c>
      <c r="I21" s="94" t="s">
        <v>181</v>
      </c>
      <c r="J21" s="32">
        <v>0</v>
      </c>
      <c r="K21" s="32">
        <v>2.8999999999999998E-3</v>
      </c>
      <c r="L21" s="102">
        <v>11866747.195998548</v>
      </c>
      <c r="M21" s="94">
        <v>99.73</v>
      </c>
      <c r="N21" s="94">
        <v>0</v>
      </c>
      <c r="O21" s="122">
        <v>11834.706978355605</v>
      </c>
      <c r="P21" s="32" t="s">
        <v>175</v>
      </c>
      <c r="Q21" s="41">
        <v>3.8874340970901658E-2</v>
      </c>
      <c r="R21" s="41">
        <v>2.8035290220887851E-2</v>
      </c>
    </row>
    <row r="22" spans="2:18" s="159" customFormat="1" x14ac:dyDescent="0.2">
      <c r="B22" s="130" t="s">
        <v>226</v>
      </c>
      <c r="C22" s="166" t="s">
        <v>175</v>
      </c>
      <c r="D22" s="166" t="s">
        <v>175</v>
      </c>
      <c r="E22" s="163" t="s">
        <v>175</v>
      </c>
      <c r="F22" s="167" t="s">
        <v>175</v>
      </c>
      <c r="G22" s="167" t="s">
        <v>175</v>
      </c>
      <c r="H22" s="167" t="s">
        <v>175</v>
      </c>
      <c r="I22" s="167" t="s">
        <v>175</v>
      </c>
      <c r="J22" s="166" t="s">
        <v>175</v>
      </c>
      <c r="K22" s="166" t="s">
        <v>175</v>
      </c>
      <c r="L22" s="177" t="s">
        <v>175</v>
      </c>
      <c r="M22" s="167" t="s">
        <v>175</v>
      </c>
      <c r="N22" s="167" t="s">
        <v>175</v>
      </c>
      <c r="O22" s="168">
        <v>240243.64635163004</v>
      </c>
      <c r="P22" s="166" t="s">
        <v>175</v>
      </c>
      <c r="Q22" s="162">
        <v>0.78914614797363136</v>
      </c>
      <c r="R22" s="162">
        <v>0.56911424689351631</v>
      </c>
    </row>
    <row r="23" spans="2:18" x14ac:dyDescent="0.2">
      <c r="B23" s="23" t="s">
        <v>227</v>
      </c>
      <c r="C23" s="32" t="s">
        <v>228</v>
      </c>
      <c r="D23" s="32" t="s">
        <v>207</v>
      </c>
      <c r="E23" s="99" t="s">
        <v>208</v>
      </c>
      <c r="F23" s="94" t="s">
        <v>175</v>
      </c>
      <c r="G23" s="94" t="s">
        <v>229</v>
      </c>
      <c r="H23" s="94">
        <v>6.35</v>
      </c>
      <c r="I23" s="94" t="s">
        <v>181</v>
      </c>
      <c r="J23" s="32">
        <v>6.25E-2</v>
      </c>
      <c r="K23" s="32">
        <v>1.52E-2</v>
      </c>
      <c r="L23" s="102">
        <v>9457949.6701513249</v>
      </c>
      <c r="M23" s="94">
        <v>136.28</v>
      </c>
      <c r="N23" s="94">
        <v>0</v>
      </c>
      <c r="O23" s="122">
        <v>12889.293810473589</v>
      </c>
      <c r="P23" s="32">
        <v>5.5758352196680328E-4</v>
      </c>
      <c r="Q23" s="41">
        <v>4.233842066211458E-2</v>
      </c>
      <c r="R23" s="41">
        <v>3.053350567781693E-2</v>
      </c>
    </row>
    <row r="24" spans="2:18" x14ac:dyDescent="0.2">
      <c r="B24" s="23" t="s">
        <v>230</v>
      </c>
      <c r="C24" s="32" t="s">
        <v>231</v>
      </c>
      <c r="D24" s="32" t="s">
        <v>207</v>
      </c>
      <c r="E24" s="99" t="s">
        <v>208</v>
      </c>
      <c r="F24" s="94" t="s">
        <v>175</v>
      </c>
      <c r="G24" s="94" t="s">
        <v>232</v>
      </c>
      <c r="H24" s="94">
        <v>0.84</v>
      </c>
      <c r="I24" s="94" t="s">
        <v>181</v>
      </c>
      <c r="J24" s="32">
        <v>0.05</v>
      </c>
      <c r="K24" s="32">
        <v>2.8999999999999998E-3</v>
      </c>
      <c r="L24" s="102">
        <v>27096223.206660867</v>
      </c>
      <c r="M24" s="94">
        <v>104.75000000000001</v>
      </c>
      <c r="N24" s="94">
        <v>0</v>
      </c>
      <c r="O24" s="122">
        <v>28383.293808923281</v>
      </c>
      <c r="P24" s="32">
        <v>1.46393507686519E-3</v>
      </c>
      <c r="Q24" s="41">
        <v>9.3232713190392572E-2</v>
      </c>
      <c r="R24" s="41">
        <v>6.7237311478282005E-2</v>
      </c>
    </row>
    <row r="25" spans="2:18" x14ac:dyDescent="0.2">
      <c r="B25" s="23" t="s">
        <v>233</v>
      </c>
      <c r="C25" s="32" t="s">
        <v>234</v>
      </c>
      <c r="D25" s="32" t="s">
        <v>207</v>
      </c>
      <c r="E25" s="99" t="s">
        <v>208</v>
      </c>
      <c r="F25" s="94" t="s">
        <v>175</v>
      </c>
      <c r="G25" s="94" t="s">
        <v>235</v>
      </c>
      <c r="H25" s="94">
        <v>2.7</v>
      </c>
      <c r="I25" s="94" t="s">
        <v>181</v>
      </c>
      <c r="J25" s="32">
        <v>5.5E-2</v>
      </c>
      <c r="K25" s="32">
        <v>6.8000000000000005E-3</v>
      </c>
      <c r="L25" s="102">
        <v>64761.154230029446</v>
      </c>
      <c r="M25" s="94">
        <v>114.42000000000002</v>
      </c>
      <c r="N25" s="94">
        <v>0</v>
      </c>
      <c r="O25" s="122">
        <v>74.099712661363469</v>
      </c>
      <c r="P25" s="32">
        <v>3.6063962738301832E-6</v>
      </c>
      <c r="Q25" s="41">
        <v>2.434008295356992E-4</v>
      </c>
      <c r="R25" s="41">
        <v>1.7553514029076299E-4</v>
      </c>
    </row>
    <row r="26" spans="2:18" x14ac:dyDescent="0.2">
      <c r="B26" s="23" t="s">
        <v>236</v>
      </c>
      <c r="C26" s="32" t="s">
        <v>237</v>
      </c>
      <c r="D26" s="32" t="s">
        <v>207</v>
      </c>
      <c r="E26" s="99" t="s">
        <v>208</v>
      </c>
      <c r="F26" s="94" t="s">
        <v>175</v>
      </c>
      <c r="G26" s="94" t="s">
        <v>238</v>
      </c>
      <c r="H26" s="94">
        <v>15.1</v>
      </c>
      <c r="I26" s="94" t="s">
        <v>181</v>
      </c>
      <c r="J26" s="32">
        <v>5.5E-2</v>
      </c>
      <c r="K26" s="32">
        <v>2.7699999999999999E-2</v>
      </c>
      <c r="L26" s="102">
        <v>14047627.241878128</v>
      </c>
      <c r="M26" s="94">
        <v>146.6</v>
      </c>
      <c r="N26" s="94">
        <v>0</v>
      </c>
      <c r="O26" s="122">
        <v>20593.821536463794</v>
      </c>
      <c r="P26" s="32">
        <v>7.6831735903360354E-4</v>
      </c>
      <c r="Q26" s="41">
        <v>6.7646055095960486E-2</v>
      </c>
      <c r="R26" s="41">
        <v>4.8784795820281009E-2</v>
      </c>
    </row>
    <row r="27" spans="2:18" x14ac:dyDescent="0.2">
      <c r="B27" s="23" t="s">
        <v>239</v>
      </c>
      <c r="C27" s="32" t="s">
        <v>240</v>
      </c>
      <c r="D27" s="32" t="s">
        <v>207</v>
      </c>
      <c r="E27" s="99" t="s">
        <v>208</v>
      </c>
      <c r="F27" s="94" t="s">
        <v>175</v>
      </c>
      <c r="G27" s="94" t="s">
        <v>241</v>
      </c>
      <c r="H27" s="94">
        <v>3.78</v>
      </c>
      <c r="I27" s="94" t="s">
        <v>181</v>
      </c>
      <c r="J27" s="32">
        <v>4.2500000000000003E-2</v>
      </c>
      <c r="K27" s="32">
        <v>9.3999999999999986E-3</v>
      </c>
      <c r="L27" s="102">
        <v>16218529.662249569</v>
      </c>
      <c r="M27" s="94">
        <v>112.96</v>
      </c>
      <c r="N27" s="94">
        <v>0</v>
      </c>
      <c r="O27" s="122">
        <v>18320.45110630439</v>
      </c>
      <c r="P27" s="32">
        <v>9.052524232056056E-4</v>
      </c>
      <c r="Q27" s="41">
        <v>6.017854640167581E-2</v>
      </c>
      <c r="R27" s="41">
        <v>4.3399398454239992E-2</v>
      </c>
    </row>
    <row r="28" spans="2:18" x14ac:dyDescent="0.2">
      <c r="B28" s="23" t="s">
        <v>242</v>
      </c>
      <c r="C28" s="32" t="s">
        <v>243</v>
      </c>
      <c r="D28" s="32" t="s">
        <v>207</v>
      </c>
      <c r="E28" s="99" t="s">
        <v>208</v>
      </c>
      <c r="F28" s="94" t="s">
        <v>175</v>
      </c>
      <c r="G28" s="94" t="s">
        <v>244</v>
      </c>
      <c r="H28" s="94">
        <v>4.68</v>
      </c>
      <c r="I28" s="94" t="s">
        <v>181</v>
      </c>
      <c r="J28" s="32">
        <v>3.7499999999999999E-2</v>
      </c>
      <c r="K28" s="32">
        <v>1.11E-2</v>
      </c>
      <c r="L28" s="102">
        <v>25320517.720310941</v>
      </c>
      <c r="M28" s="94">
        <v>112.79</v>
      </c>
      <c r="N28" s="94">
        <v>0</v>
      </c>
      <c r="O28" s="122">
        <v>28559.011936654508</v>
      </c>
      <c r="P28" s="32">
        <v>1.5603956101466372E-3</v>
      </c>
      <c r="Q28" s="41">
        <v>9.3809907575068519E-2</v>
      </c>
      <c r="R28" s="41">
        <v>6.765357093591165E-2</v>
      </c>
    </row>
    <row r="29" spans="2:18" x14ac:dyDescent="0.2">
      <c r="B29" s="23" t="s">
        <v>245</v>
      </c>
      <c r="C29" s="32" t="s">
        <v>246</v>
      </c>
      <c r="D29" s="32" t="s">
        <v>207</v>
      </c>
      <c r="E29" s="99" t="s">
        <v>208</v>
      </c>
      <c r="F29" s="94" t="s">
        <v>175</v>
      </c>
      <c r="G29" s="94" t="s">
        <v>247</v>
      </c>
      <c r="H29" s="94">
        <v>0.16</v>
      </c>
      <c r="I29" s="94" t="s">
        <v>181</v>
      </c>
      <c r="J29" s="32">
        <v>2.2499999999999999E-2</v>
      </c>
      <c r="K29" s="32">
        <v>2.3999999999999998E-3</v>
      </c>
      <c r="L29" s="102">
        <v>15136530.340556949</v>
      </c>
      <c r="M29" s="94">
        <v>102.21000000000001</v>
      </c>
      <c r="N29" s="94">
        <v>0</v>
      </c>
      <c r="O29" s="122">
        <v>15471.047660921329</v>
      </c>
      <c r="P29" s="32">
        <v>1.0163007782144839E-3</v>
      </c>
      <c r="Q29" s="41">
        <v>5.0818899280537372E-2</v>
      </c>
      <c r="R29" s="41">
        <v>3.6649433905577247E-2</v>
      </c>
    </row>
    <row r="30" spans="2:18" x14ac:dyDescent="0.2">
      <c r="B30" s="23" t="s">
        <v>248</v>
      </c>
      <c r="C30" s="32" t="s">
        <v>249</v>
      </c>
      <c r="D30" s="32" t="s">
        <v>207</v>
      </c>
      <c r="E30" s="99" t="s">
        <v>208</v>
      </c>
      <c r="F30" s="94" t="s">
        <v>175</v>
      </c>
      <c r="G30" s="94" t="s">
        <v>250</v>
      </c>
      <c r="H30" s="94">
        <v>6.08</v>
      </c>
      <c r="I30" s="94" t="s">
        <v>181</v>
      </c>
      <c r="J30" s="32">
        <v>1.7500000000000002E-2</v>
      </c>
      <c r="K30" s="32">
        <v>1.3999999999999999E-2</v>
      </c>
      <c r="L30" s="102">
        <v>30846906.681505788</v>
      </c>
      <c r="M30" s="94">
        <v>103.15</v>
      </c>
      <c r="N30" s="94">
        <v>0</v>
      </c>
      <c r="O30" s="122">
        <v>31818.584241778906</v>
      </c>
      <c r="P30" s="32">
        <v>1.6778058409111834E-3</v>
      </c>
      <c r="Q30" s="41">
        <v>0.10451686681288146</v>
      </c>
      <c r="R30" s="41">
        <v>7.5375186328439786E-2</v>
      </c>
    </row>
    <row r="31" spans="2:18" x14ac:dyDescent="0.2">
      <c r="B31" s="23" t="s">
        <v>251</v>
      </c>
      <c r="C31" s="32" t="s">
        <v>252</v>
      </c>
      <c r="D31" s="32" t="s">
        <v>207</v>
      </c>
      <c r="E31" s="99" t="s">
        <v>208</v>
      </c>
      <c r="F31" s="94" t="s">
        <v>175</v>
      </c>
      <c r="G31" s="94" t="s">
        <v>253</v>
      </c>
      <c r="H31" s="94">
        <v>7.48</v>
      </c>
      <c r="I31" s="94" t="s">
        <v>181</v>
      </c>
      <c r="J31" s="32">
        <v>0.02</v>
      </c>
      <c r="K31" s="32">
        <v>1.6200000000000003E-2</v>
      </c>
      <c r="L31" s="102">
        <v>11199028.664201872</v>
      </c>
      <c r="M31" s="94">
        <v>102.81</v>
      </c>
      <c r="N31" s="94">
        <v>0</v>
      </c>
      <c r="O31" s="122">
        <v>11513.721369629242</v>
      </c>
      <c r="P31" s="32">
        <v>7.8511048418166633E-4</v>
      </c>
      <c r="Q31" s="41">
        <v>3.7819975702441506E-2</v>
      </c>
      <c r="R31" s="41">
        <v>2.7274905978689881E-2</v>
      </c>
    </row>
    <row r="32" spans="2:18" x14ac:dyDescent="0.2">
      <c r="B32" s="23" t="s">
        <v>254</v>
      </c>
      <c r="C32" s="32" t="s">
        <v>255</v>
      </c>
      <c r="D32" s="32" t="s">
        <v>207</v>
      </c>
      <c r="E32" s="99" t="s">
        <v>208</v>
      </c>
      <c r="F32" s="94" t="s">
        <v>175</v>
      </c>
      <c r="G32" s="94" t="s">
        <v>256</v>
      </c>
      <c r="H32" s="94">
        <v>18.41</v>
      </c>
      <c r="I32" s="94" t="s">
        <v>181</v>
      </c>
      <c r="J32" s="32">
        <v>3.7499999999999999E-2</v>
      </c>
      <c r="K32" s="32">
        <v>3.1E-2</v>
      </c>
      <c r="L32" s="102">
        <v>6104884.4030688228</v>
      </c>
      <c r="M32" s="94">
        <v>112.1</v>
      </c>
      <c r="N32" s="94">
        <v>0</v>
      </c>
      <c r="O32" s="122">
        <v>6843.5754156890171</v>
      </c>
      <c r="P32" s="32">
        <v>5.7838511657298699E-4</v>
      </c>
      <c r="Q32" s="41">
        <v>2.2479600437605444E-2</v>
      </c>
      <c r="R32" s="41">
        <v>1.6211776369137731E-2</v>
      </c>
    </row>
    <row r="33" spans="2:18" x14ac:dyDescent="0.2">
      <c r="B33" s="23" t="s">
        <v>257</v>
      </c>
      <c r="C33" s="32" t="s">
        <v>258</v>
      </c>
      <c r="D33" s="32" t="s">
        <v>207</v>
      </c>
      <c r="E33" s="99" t="s">
        <v>208</v>
      </c>
      <c r="F33" s="94" t="s">
        <v>175</v>
      </c>
      <c r="G33" s="94" t="s">
        <v>259</v>
      </c>
      <c r="H33" s="94">
        <v>3.6</v>
      </c>
      <c r="I33" s="94" t="s">
        <v>181</v>
      </c>
      <c r="J33" s="32">
        <v>1.2500000000000001E-2</v>
      </c>
      <c r="K33" s="32">
        <v>8.6999999999999994E-3</v>
      </c>
      <c r="L33" s="102">
        <v>83010.03824318781</v>
      </c>
      <c r="M33" s="94">
        <v>101.77000000000001</v>
      </c>
      <c r="N33" s="94">
        <v>0</v>
      </c>
      <c r="O33" s="122">
        <v>84.479315814298459</v>
      </c>
      <c r="P33" s="32">
        <v>7.1448143295176654E-6</v>
      </c>
      <c r="Q33" s="41">
        <v>2.7749548290124503E-4</v>
      </c>
      <c r="R33" s="41">
        <v>2.0012342856037319E-4</v>
      </c>
    </row>
    <row r="34" spans="2:18" x14ac:dyDescent="0.2">
      <c r="B34" s="23" t="s">
        <v>260</v>
      </c>
      <c r="C34" s="32" t="s">
        <v>261</v>
      </c>
      <c r="D34" s="32" t="s">
        <v>207</v>
      </c>
      <c r="E34" s="99" t="s">
        <v>208</v>
      </c>
      <c r="F34" s="94" t="s">
        <v>175</v>
      </c>
      <c r="G34" s="94" t="s">
        <v>262</v>
      </c>
      <c r="H34" s="94">
        <v>1.83</v>
      </c>
      <c r="I34" s="94" t="s">
        <v>181</v>
      </c>
      <c r="J34" s="32">
        <v>5.0000000000000001E-3</v>
      </c>
      <c r="K34" s="32">
        <v>4.7999999999999996E-3</v>
      </c>
      <c r="L34" s="102">
        <v>20743154.067375343</v>
      </c>
      <c r="M34" s="94">
        <v>100.12</v>
      </c>
      <c r="N34" s="94">
        <v>0</v>
      </c>
      <c r="O34" s="122">
        <v>20768.045852187104</v>
      </c>
      <c r="P34" s="32">
        <v>1.4869061454991939E-3</v>
      </c>
      <c r="Q34" s="41">
        <v>6.8218342645389202E-2</v>
      </c>
      <c r="R34" s="41">
        <v>4.9197516579972962E-2</v>
      </c>
    </row>
    <row r="35" spans="2:18" x14ac:dyDescent="0.2">
      <c r="B35" s="23" t="s">
        <v>263</v>
      </c>
      <c r="C35" s="32" t="s">
        <v>264</v>
      </c>
      <c r="D35" s="32" t="s">
        <v>207</v>
      </c>
      <c r="E35" s="99" t="s">
        <v>208</v>
      </c>
      <c r="F35" s="94" t="s">
        <v>175</v>
      </c>
      <c r="G35" s="94" t="s">
        <v>265</v>
      </c>
      <c r="H35" s="94">
        <v>8.59</v>
      </c>
      <c r="I35" s="94" t="s">
        <v>181</v>
      </c>
      <c r="J35" s="32">
        <v>2.2499999999999999E-2</v>
      </c>
      <c r="K35" s="32">
        <v>1.83E-2</v>
      </c>
      <c r="L35" s="102">
        <v>31302255.59467613</v>
      </c>
      <c r="M35" s="94">
        <v>104.76</v>
      </c>
      <c r="N35" s="94">
        <v>0</v>
      </c>
      <c r="O35" s="122">
        <v>32792.242960792712</v>
      </c>
      <c r="P35" s="32">
        <v>3.3794859680656331E-3</v>
      </c>
      <c r="Q35" s="41">
        <v>0.10771511592048152</v>
      </c>
      <c r="R35" s="41">
        <v>7.7681690816769997E-2</v>
      </c>
    </row>
    <row r="36" spans="2:18" x14ac:dyDescent="0.2">
      <c r="B36" s="23" t="s">
        <v>266</v>
      </c>
      <c r="C36" s="32" t="s">
        <v>267</v>
      </c>
      <c r="D36" s="32" t="s">
        <v>207</v>
      </c>
      <c r="E36" s="99" t="s">
        <v>208</v>
      </c>
      <c r="F36" s="94" t="s">
        <v>175</v>
      </c>
      <c r="G36" s="94" t="s">
        <v>268</v>
      </c>
      <c r="H36" s="94">
        <v>4.5199999999999996</v>
      </c>
      <c r="I36" s="94" t="s">
        <v>181</v>
      </c>
      <c r="J36" s="32">
        <v>1.4999999999999999E-2</v>
      </c>
      <c r="K36" s="32">
        <v>1.0800000000000001E-2</v>
      </c>
      <c r="L36" s="102">
        <v>1235918.3191625255</v>
      </c>
      <c r="M36" s="94">
        <v>102.39</v>
      </c>
      <c r="N36" s="94">
        <v>0</v>
      </c>
      <c r="O36" s="122">
        <v>1265.4567669667601</v>
      </c>
      <c r="P36" s="32">
        <v>1.7294977914036398E-4</v>
      </c>
      <c r="Q36" s="41">
        <v>4.1567398274389719E-3</v>
      </c>
      <c r="R36" s="41">
        <v>2.9977461874454488E-3</v>
      </c>
    </row>
    <row r="37" spans="2:18" x14ac:dyDescent="0.2">
      <c r="B37" s="23" t="s">
        <v>269</v>
      </c>
      <c r="C37" s="32" t="s">
        <v>270</v>
      </c>
      <c r="D37" s="32" t="s">
        <v>207</v>
      </c>
      <c r="E37" s="99" t="s">
        <v>208</v>
      </c>
      <c r="F37" s="94" t="s">
        <v>175</v>
      </c>
      <c r="G37" s="94" t="s">
        <v>271</v>
      </c>
      <c r="H37" s="94">
        <v>0.41</v>
      </c>
      <c r="I37" s="94" t="s">
        <v>181</v>
      </c>
      <c r="J37" s="32">
        <v>0</v>
      </c>
      <c r="K37" s="32">
        <v>2.8999999999999998E-3</v>
      </c>
      <c r="L37" s="102">
        <v>6349643.5373034514</v>
      </c>
      <c r="M37" s="94">
        <v>99.88</v>
      </c>
      <c r="N37" s="94">
        <v>0</v>
      </c>
      <c r="O37" s="122">
        <v>6342.0239649118712</v>
      </c>
      <c r="P37" s="32" t="s">
        <v>175</v>
      </c>
      <c r="Q37" s="41">
        <v>2.0832117137206042E-2</v>
      </c>
      <c r="R37" s="41">
        <v>1.5023648897206155E-2</v>
      </c>
    </row>
    <row r="38" spans="2:18" x14ac:dyDescent="0.2">
      <c r="B38" s="23" t="s">
        <v>272</v>
      </c>
      <c r="C38" s="32" t="s">
        <v>273</v>
      </c>
      <c r="D38" s="32" t="s">
        <v>207</v>
      </c>
      <c r="E38" s="99" t="s">
        <v>208</v>
      </c>
      <c r="F38" s="94" t="s">
        <v>175</v>
      </c>
      <c r="G38" s="94" t="s">
        <v>274</v>
      </c>
      <c r="H38" s="94">
        <v>0.66</v>
      </c>
      <c r="I38" s="94" t="s">
        <v>181</v>
      </c>
      <c r="J38" s="32">
        <v>0</v>
      </c>
      <c r="K38" s="32">
        <v>3.2000000000000002E-3</v>
      </c>
      <c r="L38" s="102">
        <v>4534018.3297503674</v>
      </c>
      <c r="M38" s="94">
        <v>99.79</v>
      </c>
      <c r="N38" s="94">
        <v>0</v>
      </c>
      <c r="O38" s="122">
        <v>4524.4968912578915</v>
      </c>
      <c r="P38" s="32" t="s">
        <v>175</v>
      </c>
      <c r="Q38" s="41">
        <v>1.4861950971344011E-2</v>
      </c>
      <c r="R38" s="41">
        <v>1.0718100894420678E-2</v>
      </c>
    </row>
    <row r="39" spans="2:18" s="159" customFormat="1" x14ac:dyDescent="0.2">
      <c r="B39" s="130" t="s">
        <v>275</v>
      </c>
      <c r="C39" s="166" t="s">
        <v>175</v>
      </c>
      <c r="D39" s="166" t="s">
        <v>175</v>
      </c>
      <c r="E39" s="163" t="s">
        <v>175</v>
      </c>
      <c r="F39" s="167" t="s">
        <v>175</v>
      </c>
      <c r="G39" s="167" t="s">
        <v>175</v>
      </c>
      <c r="H39" s="167" t="s">
        <v>175</v>
      </c>
      <c r="I39" s="167" t="s">
        <v>175</v>
      </c>
      <c r="J39" s="166" t="s">
        <v>175</v>
      </c>
      <c r="K39" s="166" t="s">
        <v>175</v>
      </c>
      <c r="L39" s="177" t="s">
        <v>175</v>
      </c>
      <c r="M39" s="167" t="s">
        <v>175</v>
      </c>
      <c r="N39" s="167" t="s">
        <v>175</v>
      </c>
      <c r="O39" s="168">
        <v>32728.797442645522</v>
      </c>
      <c r="P39" s="166" t="s">
        <v>175</v>
      </c>
      <c r="Q39" s="162">
        <v>0.10750671171494942</v>
      </c>
      <c r="R39" s="162">
        <v>7.7531394445450943E-2</v>
      </c>
    </row>
    <row r="40" spans="2:18" x14ac:dyDescent="0.2">
      <c r="B40" s="23" t="s">
        <v>276</v>
      </c>
      <c r="C40" s="32" t="s">
        <v>277</v>
      </c>
      <c r="D40" s="32" t="s">
        <v>207</v>
      </c>
      <c r="E40" s="99" t="s">
        <v>208</v>
      </c>
      <c r="F40" s="94" t="s">
        <v>175</v>
      </c>
      <c r="G40" s="94" t="s">
        <v>278</v>
      </c>
      <c r="H40" s="94">
        <v>1.17</v>
      </c>
      <c r="I40" s="94" t="s">
        <v>181</v>
      </c>
      <c r="J40" s="32">
        <v>1.8E-3</v>
      </c>
      <c r="K40" s="32">
        <v>2.8999999999999998E-3</v>
      </c>
      <c r="L40" s="102">
        <v>27511576.356663488</v>
      </c>
      <c r="M40" s="94">
        <v>100.02</v>
      </c>
      <c r="N40" s="94">
        <v>0</v>
      </c>
      <c r="O40" s="122">
        <v>27517.078671822546</v>
      </c>
      <c r="P40" s="32">
        <v>1.4932648905100477E-3</v>
      </c>
      <c r="Q40" s="41">
        <v>9.0387391996095537E-2</v>
      </c>
      <c r="R40" s="41">
        <v>6.518533057104374E-2</v>
      </c>
    </row>
    <row r="41" spans="2:18" x14ac:dyDescent="0.2">
      <c r="B41" s="23" t="s">
        <v>279</v>
      </c>
      <c r="C41" s="32" t="s">
        <v>280</v>
      </c>
      <c r="D41" s="32" t="s">
        <v>207</v>
      </c>
      <c r="E41" s="99" t="s">
        <v>208</v>
      </c>
      <c r="F41" s="94" t="s">
        <v>175</v>
      </c>
      <c r="G41" s="94" t="s">
        <v>281</v>
      </c>
      <c r="H41" s="94">
        <v>2.66</v>
      </c>
      <c r="I41" s="94" t="s">
        <v>181</v>
      </c>
      <c r="J41" s="32">
        <v>1.2999999999999999E-3</v>
      </c>
      <c r="K41" s="32">
        <v>3.3E-3</v>
      </c>
      <c r="L41" s="102">
        <v>5215891.4838273097</v>
      </c>
      <c r="M41" s="94">
        <v>99.920000000000016</v>
      </c>
      <c r="N41" s="94">
        <v>0</v>
      </c>
      <c r="O41" s="122">
        <v>5211.7187706229752</v>
      </c>
      <c r="P41" s="32">
        <v>3.72066967987397E-4</v>
      </c>
      <c r="Q41" s="41">
        <v>1.711931971819693E-2</v>
      </c>
      <c r="R41" s="41">
        <v>1.2346063873933425E-2</v>
      </c>
    </row>
    <row r="42" spans="2:18" s="159" customFormat="1" x14ac:dyDescent="0.2">
      <c r="B42" s="130" t="s">
        <v>282</v>
      </c>
      <c r="C42" s="166" t="s">
        <v>175</v>
      </c>
      <c r="D42" s="166" t="s">
        <v>175</v>
      </c>
      <c r="E42" s="163" t="s">
        <v>175</v>
      </c>
      <c r="F42" s="167" t="s">
        <v>175</v>
      </c>
      <c r="G42" s="167" t="s">
        <v>175</v>
      </c>
      <c r="H42" s="167" t="s">
        <v>175</v>
      </c>
      <c r="I42" s="167" t="s">
        <v>175</v>
      </c>
      <c r="J42" s="166" t="s">
        <v>175</v>
      </c>
      <c r="K42" s="166" t="s">
        <v>175</v>
      </c>
      <c r="L42" s="177" t="s">
        <v>175</v>
      </c>
      <c r="M42" s="167" t="s">
        <v>175</v>
      </c>
      <c r="N42" s="167" t="s">
        <v>175</v>
      </c>
      <c r="O42" s="168">
        <v>0</v>
      </c>
      <c r="P42" s="166" t="s">
        <v>175</v>
      </c>
      <c r="Q42" s="162">
        <v>0</v>
      </c>
      <c r="R42" s="162">
        <v>0</v>
      </c>
    </row>
    <row r="43" spans="2:18" s="159" customFormat="1" x14ac:dyDescent="0.2">
      <c r="B43" s="130" t="s">
        <v>283</v>
      </c>
      <c r="C43" s="166" t="s">
        <v>175</v>
      </c>
      <c r="D43" s="166" t="s">
        <v>175</v>
      </c>
      <c r="E43" s="163" t="s">
        <v>175</v>
      </c>
      <c r="F43" s="167" t="s">
        <v>175</v>
      </c>
      <c r="G43" s="167" t="s">
        <v>175</v>
      </c>
      <c r="H43" s="167" t="s">
        <v>175</v>
      </c>
      <c r="I43" s="167" t="s">
        <v>175</v>
      </c>
      <c r="J43" s="166" t="s">
        <v>175</v>
      </c>
      <c r="K43" s="166" t="s">
        <v>175</v>
      </c>
      <c r="L43" s="177" t="s">
        <v>175</v>
      </c>
      <c r="M43" s="167" t="s">
        <v>175</v>
      </c>
      <c r="N43" s="167" t="s">
        <v>175</v>
      </c>
      <c r="O43" s="168">
        <v>0</v>
      </c>
      <c r="P43" s="166" t="s">
        <v>175</v>
      </c>
      <c r="Q43" s="162">
        <v>0</v>
      </c>
      <c r="R43" s="162">
        <v>0</v>
      </c>
    </row>
    <row r="44" spans="2:18" s="159" customFormat="1" x14ac:dyDescent="0.2">
      <c r="B44" s="130" t="s">
        <v>284</v>
      </c>
      <c r="C44" s="166" t="s">
        <v>175</v>
      </c>
      <c r="D44" s="166" t="s">
        <v>175</v>
      </c>
      <c r="E44" s="163" t="s">
        <v>175</v>
      </c>
      <c r="F44" s="167" t="s">
        <v>175</v>
      </c>
      <c r="G44" s="167" t="s">
        <v>175</v>
      </c>
      <c r="H44" s="167" t="s">
        <v>175</v>
      </c>
      <c r="I44" s="167" t="s">
        <v>175</v>
      </c>
      <c r="J44" s="166" t="s">
        <v>175</v>
      </c>
      <c r="K44" s="166" t="s">
        <v>175</v>
      </c>
      <c r="L44" s="177" t="s">
        <v>175</v>
      </c>
      <c r="M44" s="167" t="s">
        <v>175</v>
      </c>
      <c r="N44" s="167" t="s">
        <v>175</v>
      </c>
      <c r="O44" s="168">
        <v>0</v>
      </c>
      <c r="P44" s="166" t="s">
        <v>175</v>
      </c>
      <c r="Q44" s="162">
        <v>0</v>
      </c>
      <c r="R44" s="162">
        <v>0</v>
      </c>
    </row>
    <row r="45" spans="2:18" s="159" customFormat="1" x14ac:dyDescent="0.2">
      <c r="B45" s="130" t="s">
        <v>285</v>
      </c>
      <c r="C45" s="166" t="s">
        <v>175</v>
      </c>
      <c r="D45" s="166" t="s">
        <v>175</v>
      </c>
      <c r="E45" s="163" t="s">
        <v>175</v>
      </c>
      <c r="F45" s="167" t="s">
        <v>175</v>
      </c>
      <c r="G45" s="167" t="s">
        <v>175</v>
      </c>
      <c r="H45" s="167" t="s">
        <v>175</v>
      </c>
      <c r="I45" s="167" t="s">
        <v>175</v>
      </c>
      <c r="J45" s="166" t="s">
        <v>175</v>
      </c>
      <c r="K45" s="166" t="s">
        <v>175</v>
      </c>
      <c r="L45" s="177" t="s">
        <v>175</v>
      </c>
      <c r="M45" s="167" t="s">
        <v>175</v>
      </c>
      <c r="N45" s="167" t="s">
        <v>175</v>
      </c>
      <c r="O45" s="168">
        <v>0</v>
      </c>
      <c r="P45" s="166" t="s">
        <v>175</v>
      </c>
      <c r="Q45" s="162">
        <v>0</v>
      </c>
      <c r="R45" s="162">
        <v>0</v>
      </c>
    </row>
    <row r="46" spans="2:18" s="159" customFormat="1" x14ac:dyDescent="0.2">
      <c r="B46" s="113" t="s">
        <v>166</v>
      </c>
      <c r="C46" s="169"/>
      <c r="D46" s="169"/>
      <c r="E46" s="169"/>
      <c r="F46" s="170"/>
      <c r="G46" s="170"/>
      <c r="H46" s="170"/>
      <c r="I46" s="171"/>
      <c r="J46" s="172"/>
      <c r="K46" s="173"/>
      <c r="L46" s="173"/>
      <c r="M46" s="173"/>
      <c r="N46" s="173"/>
      <c r="O46" s="172"/>
      <c r="P46" s="172"/>
      <c r="Q46" s="172"/>
      <c r="R46" s="178"/>
    </row>
    <row r="47" spans="2:18" s="159" customFormat="1" x14ac:dyDescent="0.2">
      <c r="B47" s="113" t="s">
        <v>167</v>
      </c>
      <c r="C47" s="169"/>
      <c r="D47" s="169"/>
      <c r="E47" s="169"/>
      <c r="F47" s="170"/>
      <c r="G47" s="170"/>
      <c r="H47" s="170"/>
      <c r="I47" s="171"/>
      <c r="J47" s="172"/>
      <c r="K47" s="173"/>
      <c r="L47" s="173"/>
      <c r="M47" s="173"/>
      <c r="N47" s="173"/>
      <c r="O47" s="172"/>
      <c r="P47" s="172"/>
      <c r="Q47" s="172"/>
      <c r="R47" s="178"/>
    </row>
    <row r="48" spans="2:18" s="159" customFormat="1" x14ac:dyDescent="0.2">
      <c r="B48" s="113" t="s">
        <v>168</v>
      </c>
      <c r="C48" s="169"/>
      <c r="D48" s="169"/>
      <c r="E48" s="169"/>
      <c r="F48" s="170"/>
      <c r="G48" s="170"/>
      <c r="H48" s="170"/>
      <c r="I48" s="171"/>
      <c r="J48" s="172"/>
      <c r="K48" s="173"/>
      <c r="L48" s="173"/>
      <c r="M48" s="173"/>
      <c r="N48" s="173"/>
      <c r="O48" s="172"/>
      <c r="P48" s="172"/>
      <c r="Q48" s="172"/>
      <c r="R48" s="178"/>
    </row>
    <row r="49" spans="2:18" s="159" customFormat="1" x14ac:dyDescent="0.2">
      <c r="B49" s="113" t="s">
        <v>169</v>
      </c>
      <c r="C49" s="169"/>
      <c r="D49" s="169"/>
      <c r="E49" s="169"/>
      <c r="F49" s="170"/>
      <c r="G49" s="170"/>
      <c r="H49" s="170"/>
      <c r="I49" s="171"/>
      <c r="J49" s="172"/>
      <c r="K49" s="173"/>
      <c r="L49" s="173"/>
      <c r="M49" s="173"/>
      <c r="N49" s="173"/>
      <c r="O49" s="172"/>
      <c r="P49" s="172"/>
      <c r="Q49" s="172"/>
      <c r="R49" s="178"/>
    </row>
    <row r="50" spans="2:18" s="159" customFormat="1" x14ac:dyDescent="0.2">
      <c r="B50" s="113" t="s">
        <v>170</v>
      </c>
      <c r="C50" s="169"/>
      <c r="D50" s="169"/>
      <c r="E50" s="169"/>
      <c r="F50" s="170"/>
      <c r="G50" s="170"/>
      <c r="H50" s="170"/>
      <c r="I50" s="171"/>
      <c r="J50" s="172"/>
      <c r="K50" s="173"/>
      <c r="L50" s="173"/>
      <c r="M50" s="173"/>
      <c r="N50" s="173"/>
      <c r="O50" s="172"/>
      <c r="P50" s="172"/>
      <c r="Q50" s="172"/>
      <c r="R50" s="178"/>
    </row>
  </sheetData>
  <mergeCells count="2">
    <mergeCell ref="B7:R7"/>
    <mergeCell ref="B6:R6"/>
  </mergeCells>
  <phoneticPr fontId="3" type="noConversion"/>
  <conditionalFormatting sqref="J1:J5 J46:J55580 H11:H45 P11:P45 J11:N45">
    <cfRule type="expression" dxfId="121" priority="57" stopIfTrue="1">
      <formula>LEFT(#REF!,3)="TIR"</formula>
    </cfRule>
  </conditionalFormatting>
  <conditionalFormatting sqref="J8">
    <cfRule type="expression" dxfId="120" priority="62" stopIfTrue="1">
      <formula>LEFT(#REF!,3)="TIR"</formula>
    </cfRule>
  </conditionalFormatting>
  <conditionalFormatting sqref="I11:I45 Q11:R45 C11:G45">
    <cfRule type="expression" dxfId="119" priority="63" stopIfTrue="1">
      <formula>OR(LEFT(#REF!,3)="TIR",LEFT(#REF!,2)="IR")</formula>
    </cfRule>
  </conditionalFormatting>
  <conditionalFormatting sqref="B11:B45 O11:O45">
    <cfRule type="expression" dxfId="118" priority="66" stopIfTrue="1">
      <formula>#REF!&gt;0</formula>
    </cfRule>
    <cfRule type="expression" dxfId="117" priority="67" stopIfTrue="1">
      <formula>LEFT(#REF!,3)="TIR"</formula>
    </cfRule>
  </conditionalFormatting>
  <conditionalFormatting sqref="G12:G45">
    <cfRule type="expression" dxfId="11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4" t="s">
        <v>113</v>
      </c>
      <c r="N7" s="125" t="s">
        <v>18</v>
      </c>
      <c r="O7" s="125" t="s">
        <v>84</v>
      </c>
      <c r="P7" s="133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5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6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157</v>
      </c>
      <c r="P21" s="46"/>
      <c r="R21" s="26"/>
      <c r="S21" s="26"/>
      <c r="T21" s="26"/>
    </row>
    <row r="22" spans="1:22" x14ac:dyDescent="0.2">
      <c r="B22" s="148" t="s">
        <v>158</v>
      </c>
      <c r="P22" s="46"/>
      <c r="R22" s="26"/>
      <c r="S22" s="26"/>
      <c r="T22" s="26"/>
    </row>
    <row r="23" spans="1:22" x14ac:dyDescent="0.2">
      <c r="B23" s="148" t="s">
        <v>159</v>
      </c>
      <c r="P23" s="46"/>
      <c r="R23" s="26"/>
      <c r="S23" s="26"/>
      <c r="T23" s="26"/>
    </row>
    <row r="24" spans="1:22" x14ac:dyDescent="0.2">
      <c r="B24" s="148" t="s">
        <v>160</v>
      </c>
      <c r="P24" s="46"/>
      <c r="R24" s="26"/>
      <c r="S24" s="26"/>
      <c r="T24" s="26"/>
    </row>
    <row r="25" spans="1:22" x14ac:dyDescent="0.2">
      <c r="B25" s="148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68</v>
      </c>
      <c r="C11" s="100" t="s">
        <v>175</v>
      </c>
      <c r="D11" s="100" t="s">
        <v>175</v>
      </c>
      <c r="E11" s="100" t="s">
        <v>175</v>
      </c>
      <c r="F11" s="100" t="s">
        <v>175</v>
      </c>
      <c r="G11" s="100" t="s">
        <v>175</v>
      </c>
      <c r="H11" s="179"/>
      <c r="I11" s="179" t="s">
        <v>175</v>
      </c>
      <c r="J11" s="179" t="s">
        <v>175</v>
      </c>
      <c r="K11" s="179" t="s">
        <v>175</v>
      </c>
      <c r="L11" s="179" t="s">
        <v>175</v>
      </c>
      <c r="M11" s="180" t="s">
        <v>175</v>
      </c>
      <c r="N11" s="180" t="s">
        <v>175</v>
      </c>
      <c r="O11" s="181" t="s">
        <v>175</v>
      </c>
      <c r="P11" s="179" t="s">
        <v>175</v>
      </c>
      <c r="Q11" s="179" t="s">
        <v>175</v>
      </c>
      <c r="R11" s="141">
        <v>9.9999999999999995E-7</v>
      </c>
      <c r="S11" s="100" t="s">
        <v>175</v>
      </c>
      <c r="T11" s="100">
        <v>1</v>
      </c>
      <c r="U11" s="118">
        <v>0</v>
      </c>
    </row>
    <row r="12" spans="1:21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82" t="s">
        <v>175</v>
      </c>
      <c r="I12" s="182" t="s">
        <v>175</v>
      </c>
      <c r="J12" s="182" t="s">
        <v>175</v>
      </c>
      <c r="K12" s="182" t="s">
        <v>175</v>
      </c>
      <c r="L12" s="182" t="s">
        <v>175</v>
      </c>
      <c r="M12" s="183" t="s">
        <v>175</v>
      </c>
      <c r="N12" s="183" t="s">
        <v>175</v>
      </c>
      <c r="O12" s="184" t="s">
        <v>175</v>
      </c>
      <c r="P12" s="182" t="s">
        <v>175</v>
      </c>
      <c r="Q12" s="182" t="s">
        <v>175</v>
      </c>
      <c r="R12" s="164">
        <v>0</v>
      </c>
      <c r="S12" s="162" t="s">
        <v>175</v>
      </c>
      <c r="T12" s="162">
        <v>0</v>
      </c>
      <c r="U12" s="162">
        <v>0</v>
      </c>
    </row>
    <row r="13" spans="1:21" s="159" customFormat="1" x14ac:dyDescent="0.2">
      <c r="B13" s="130" t="s">
        <v>150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82" t="s">
        <v>175</v>
      </c>
      <c r="I13" s="185" t="s">
        <v>175</v>
      </c>
      <c r="J13" s="185" t="s">
        <v>175</v>
      </c>
      <c r="K13" s="185" t="s">
        <v>175</v>
      </c>
      <c r="L13" s="185" t="s">
        <v>175</v>
      </c>
      <c r="M13" s="186" t="s">
        <v>175</v>
      </c>
      <c r="N13" s="186" t="s">
        <v>175</v>
      </c>
      <c r="O13" s="187" t="s">
        <v>175</v>
      </c>
      <c r="P13" s="185" t="s">
        <v>175</v>
      </c>
      <c r="Q13" s="185" t="s">
        <v>175</v>
      </c>
      <c r="R13" s="168">
        <v>0</v>
      </c>
      <c r="S13" s="166" t="s">
        <v>175</v>
      </c>
      <c r="T13" s="166">
        <v>0</v>
      </c>
      <c r="U13" s="162">
        <v>0</v>
      </c>
    </row>
    <row r="14" spans="1:21" s="159" customFormat="1" x14ac:dyDescent="0.2">
      <c r="B14" s="130" t="s">
        <v>151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6" t="s">
        <v>175</v>
      </c>
      <c r="H14" s="182" t="s">
        <v>175</v>
      </c>
      <c r="I14" s="185" t="s">
        <v>175</v>
      </c>
      <c r="J14" s="185" t="s">
        <v>175</v>
      </c>
      <c r="K14" s="185" t="s">
        <v>175</v>
      </c>
      <c r="L14" s="185" t="s">
        <v>175</v>
      </c>
      <c r="M14" s="186" t="s">
        <v>175</v>
      </c>
      <c r="N14" s="186" t="s">
        <v>175</v>
      </c>
      <c r="O14" s="187" t="s">
        <v>175</v>
      </c>
      <c r="P14" s="185" t="s">
        <v>175</v>
      </c>
      <c r="Q14" s="185" t="s">
        <v>175</v>
      </c>
      <c r="R14" s="168">
        <v>0</v>
      </c>
      <c r="S14" s="166" t="s">
        <v>175</v>
      </c>
      <c r="T14" s="166">
        <v>0</v>
      </c>
      <c r="U14" s="162">
        <v>0</v>
      </c>
    </row>
    <row r="15" spans="1:21" s="159" customFormat="1" x14ac:dyDescent="0.2">
      <c r="B15" s="130" t="s">
        <v>286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82" t="s">
        <v>175</v>
      </c>
      <c r="I15" s="185" t="s">
        <v>175</v>
      </c>
      <c r="J15" s="185" t="s">
        <v>175</v>
      </c>
      <c r="K15" s="185" t="s">
        <v>175</v>
      </c>
      <c r="L15" s="185" t="s">
        <v>175</v>
      </c>
      <c r="M15" s="186" t="s">
        <v>175</v>
      </c>
      <c r="N15" s="186" t="s">
        <v>175</v>
      </c>
      <c r="O15" s="187" t="s">
        <v>175</v>
      </c>
      <c r="P15" s="185" t="s">
        <v>175</v>
      </c>
      <c r="Q15" s="185" t="s">
        <v>175</v>
      </c>
      <c r="R15" s="168">
        <v>0</v>
      </c>
      <c r="S15" s="166" t="s">
        <v>175</v>
      </c>
      <c r="T15" s="166">
        <v>0</v>
      </c>
      <c r="U15" s="162">
        <v>0</v>
      </c>
    </row>
    <row r="16" spans="1:21" s="159" customFormat="1" x14ac:dyDescent="0.2">
      <c r="B16" s="130" t="s">
        <v>287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6" t="s">
        <v>175</v>
      </c>
      <c r="H16" s="182" t="s">
        <v>175</v>
      </c>
      <c r="I16" s="185" t="s">
        <v>175</v>
      </c>
      <c r="J16" s="185" t="s">
        <v>175</v>
      </c>
      <c r="K16" s="185" t="s">
        <v>175</v>
      </c>
      <c r="L16" s="185" t="s">
        <v>175</v>
      </c>
      <c r="M16" s="186" t="s">
        <v>175</v>
      </c>
      <c r="N16" s="186" t="s">
        <v>175</v>
      </c>
      <c r="O16" s="187" t="s">
        <v>175</v>
      </c>
      <c r="P16" s="185" t="s">
        <v>175</v>
      </c>
      <c r="Q16" s="185" t="s">
        <v>175</v>
      </c>
      <c r="R16" s="168">
        <v>0</v>
      </c>
      <c r="S16" s="166" t="s">
        <v>175</v>
      </c>
      <c r="T16" s="166">
        <v>0</v>
      </c>
      <c r="U16" s="162">
        <v>0</v>
      </c>
    </row>
    <row r="17" spans="2:21" s="159" customFormat="1" x14ac:dyDescent="0.2">
      <c r="B17" s="130" t="s">
        <v>155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6" t="s">
        <v>175</v>
      </c>
      <c r="H17" s="182" t="s">
        <v>175</v>
      </c>
      <c r="I17" s="185" t="s">
        <v>175</v>
      </c>
      <c r="J17" s="185" t="s">
        <v>175</v>
      </c>
      <c r="K17" s="185" t="s">
        <v>175</v>
      </c>
      <c r="L17" s="185" t="s">
        <v>175</v>
      </c>
      <c r="M17" s="186" t="s">
        <v>175</v>
      </c>
      <c r="N17" s="186" t="s">
        <v>175</v>
      </c>
      <c r="O17" s="187" t="s">
        <v>175</v>
      </c>
      <c r="P17" s="185" t="s">
        <v>175</v>
      </c>
      <c r="Q17" s="185" t="s">
        <v>175</v>
      </c>
      <c r="R17" s="168">
        <v>0</v>
      </c>
      <c r="S17" s="166" t="s">
        <v>175</v>
      </c>
      <c r="T17" s="166">
        <v>0</v>
      </c>
      <c r="U17" s="162">
        <v>0</v>
      </c>
    </row>
    <row r="18" spans="2:21" s="159" customFormat="1" x14ac:dyDescent="0.2">
      <c r="B18" s="130" t="s">
        <v>156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6" t="s">
        <v>175</v>
      </c>
      <c r="H18" s="182" t="s">
        <v>175</v>
      </c>
      <c r="I18" s="185" t="s">
        <v>175</v>
      </c>
      <c r="J18" s="185" t="s">
        <v>175</v>
      </c>
      <c r="K18" s="185" t="s">
        <v>175</v>
      </c>
      <c r="L18" s="185" t="s">
        <v>175</v>
      </c>
      <c r="M18" s="186" t="s">
        <v>175</v>
      </c>
      <c r="N18" s="186" t="s">
        <v>175</v>
      </c>
      <c r="O18" s="187" t="s">
        <v>175</v>
      </c>
      <c r="P18" s="185" t="s">
        <v>175</v>
      </c>
      <c r="Q18" s="185" t="s">
        <v>175</v>
      </c>
      <c r="R18" s="168">
        <v>0</v>
      </c>
      <c r="S18" s="166" t="s">
        <v>175</v>
      </c>
      <c r="T18" s="166">
        <v>0</v>
      </c>
      <c r="U18" s="162">
        <v>0</v>
      </c>
    </row>
    <row r="19" spans="2:21" s="159" customFormat="1" x14ac:dyDescent="0.2">
      <c r="B19" s="113" t="s">
        <v>166</v>
      </c>
      <c r="C19" s="169"/>
      <c r="D19" s="169"/>
      <c r="E19" s="169"/>
      <c r="F19" s="169"/>
      <c r="G19" s="113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3" t="s">
        <v>167</v>
      </c>
      <c r="C20" s="169"/>
      <c r="D20" s="169"/>
      <c r="E20" s="169"/>
      <c r="F20" s="169"/>
      <c r="G20" s="113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3" t="s">
        <v>168</v>
      </c>
      <c r="C21" s="169"/>
      <c r="D21" s="169"/>
      <c r="E21" s="169"/>
      <c r="F21" s="169"/>
      <c r="G21" s="113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3" t="s">
        <v>169</v>
      </c>
      <c r="C22" s="169"/>
      <c r="D22" s="169"/>
      <c r="E22" s="169"/>
      <c r="F22" s="169"/>
      <c r="G22" s="113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3" t="s">
        <v>170</v>
      </c>
      <c r="C23" s="169"/>
      <c r="D23" s="169"/>
      <c r="E23" s="169"/>
      <c r="F23" s="169"/>
      <c r="G23" s="113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5" priority="84" stopIfTrue="1">
      <formula>LEFT(#REF!,3)="TIR"</formula>
    </cfRule>
  </conditionalFormatting>
  <conditionalFormatting sqref="M8">
    <cfRule type="expression" dxfId="114" priority="89" stopIfTrue="1">
      <formula>LEFT(#REF!,3)="TIR"</formula>
    </cfRule>
  </conditionalFormatting>
  <conditionalFormatting sqref="L11:L18 C11:J18">
    <cfRule type="expression" dxfId="113" priority="90" stopIfTrue="1">
      <formula>LEFT(#REF!,3)="TIR"</formula>
    </cfRule>
  </conditionalFormatting>
  <conditionalFormatting sqref="B11:B18 R11:R18">
    <cfRule type="expression" dxfId="112" priority="92" stopIfTrue="1">
      <formula>#REF!&gt;0</formula>
    </cfRule>
    <cfRule type="expression" dxfId="111" priority="93" stopIfTrue="1">
      <formula>LEFT(#REF!,3)="TIR"</formula>
    </cfRule>
  </conditionalFormatting>
  <conditionalFormatting sqref="T11:U18">
    <cfRule type="expression" dxfId="11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99"/>
  <sheetViews>
    <sheetView rightToLeft="1" topLeftCell="A42" zoomScale="80" zoomScaleNormal="80" workbookViewId="0">
      <selection activeCell="X65" sqref="X65"/>
    </sheetView>
  </sheetViews>
  <sheetFormatPr defaultRowHeight="12.75" x14ac:dyDescent="0.2"/>
  <cols>
    <col min="1" max="1" width="4.5703125" style="18" bestFit="1" customWidth="1"/>
    <col min="2" max="2" width="29.28515625" style="13" bestFit="1" customWidth="1"/>
    <col min="3" max="3" width="9.8554687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17.28515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9.2851562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38" t="s">
        <v>59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175</v>
      </c>
      <c r="R11" s="143">
        <v>55464.072721200006</v>
      </c>
      <c r="S11" s="100" t="s">
        <v>175</v>
      </c>
      <c r="T11" s="100">
        <v>1</v>
      </c>
      <c r="U11" s="118">
        <v>0.13138908960019952</v>
      </c>
    </row>
    <row r="12" spans="1:21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63" t="s">
        <v>175</v>
      </c>
      <c r="I12" s="163" t="s">
        <v>175</v>
      </c>
      <c r="J12" s="163" t="s">
        <v>175</v>
      </c>
      <c r="K12" s="163" t="s">
        <v>175</v>
      </c>
      <c r="L12" s="163" t="s">
        <v>175</v>
      </c>
      <c r="M12" s="162" t="s">
        <v>175</v>
      </c>
      <c r="N12" s="162" t="s">
        <v>175</v>
      </c>
      <c r="O12" s="175" t="s">
        <v>175</v>
      </c>
      <c r="P12" s="163" t="s">
        <v>175</v>
      </c>
      <c r="Q12" s="164" t="s">
        <v>175</v>
      </c>
      <c r="R12" s="176">
        <v>55464.072720800003</v>
      </c>
      <c r="S12" s="162" t="s">
        <v>175</v>
      </c>
      <c r="T12" s="162">
        <v>0.9999999999927881</v>
      </c>
      <c r="U12" s="162">
        <v>0.13138908959925194</v>
      </c>
    </row>
    <row r="13" spans="1:21" s="159" customFormat="1" x14ac:dyDescent="0.2">
      <c r="B13" s="130" t="s">
        <v>150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67" t="s">
        <v>175</v>
      </c>
      <c r="I13" s="167" t="s">
        <v>175</v>
      </c>
      <c r="J13" s="167" t="s">
        <v>175</v>
      </c>
      <c r="K13" s="167" t="s">
        <v>175</v>
      </c>
      <c r="L13" s="167" t="s">
        <v>175</v>
      </c>
      <c r="M13" s="166" t="s">
        <v>175</v>
      </c>
      <c r="N13" s="166" t="s">
        <v>175</v>
      </c>
      <c r="O13" s="177" t="s">
        <v>175</v>
      </c>
      <c r="P13" s="167" t="s">
        <v>175</v>
      </c>
      <c r="Q13" s="168" t="s">
        <v>175</v>
      </c>
      <c r="R13" s="168">
        <v>203.54090020000001</v>
      </c>
      <c r="S13" s="166" t="s">
        <v>175</v>
      </c>
      <c r="T13" s="166">
        <v>3.6697791960416328E-3</v>
      </c>
      <c r="U13" s="166">
        <v>4.8216894760166223E-4</v>
      </c>
    </row>
    <row r="14" spans="1:21" x14ac:dyDescent="0.2">
      <c r="B14" s="23" t="s">
        <v>288</v>
      </c>
      <c r="C14" s="32" t="s">
        <v>289</v>
      </c>
      <c r="D14" s="32" t="s">
        <v>207</v>
      </c>
      <c r="E14" s="32" t="s">
        <v>175</v>
      </c>
      <c r="F14" s="32" t="s">
        <v>290</v>
      </c>
      <c r="G14" s="32" t="s">
        <v>291</v>
      </c>
      <c r="H14" s="94" t="s">
        <v>191</v>
      </c>
      <c r="I14" s="94" t="s">
        <v>185</v>
      </c>
      <c r="J14" s="94" t="s">
        <v>292</v>
      </c>
      <c r="K14" s="94">
        <v>9.5399999999999991</v>
      </c>
      <c r="L14" s="94" t="s">
        <v>181</v>
      </c>
      <c r="M14" s="32">
        <v>2.9100000000000001E-2</v>
      </c>
      <c r="N14" s="32">
        <v>1.41E-2</v>
      </c>
      <c r="O14" s="102">
        <v>179000</v>
      </c>
      <c r="P14" s="94">
        <v>113.71</v>
      </c>
      <c r="Q14" s="122">
        <v>0</v>
      </c>
      <c r="R14" s="122">
        <v>203.54089999999999</v>
      </c>
      <c r="S14" s="32">
        <v>1.5240112657637255E-4</v>
      </c>
      <c r="T14" s="32">
        <v>3.6697791924356947E-3</v>
      </c>
      <c r="U14" s="32">
        <v>4.8216894712788127E-4</v>
      </c>
    </row>
    <row r="15" spans="1:21" s="159" customFormat="1" x14ac:dyDescent="0.2">
      <c r="B15" s="130" t="s">
        <v>151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67" t="s">
        <v>175</v>
      </c>
      <c r="I15" s="167" t="s">
        <v>175</v>
      </c>
      <c r="J15" s="167" t="s">
        <v>175</v>
      </c>
      <c r="K15" s="167" t="s">
        <v>175</v>
      </c>
      <c r="L15" s="167" t="s">
        <v>175</v>
      </c>
      <c r="M15" s="166" t="s">
        <v>175</v>
      </c>
      <c r="N15" s="166" t="s">
        <v>175</v>
      </c>
      <c r="O15" s="177" t="s">
        <v>175</v>
      </c>
      <c r="P15" s="167" t="s">
        <v>175</v>
      </c>
      <c r="Q15" s="168" t="s">
        <v>175</v>
      </c>
      <c r="R15" s="168">
        <v>55260.531820200005</v>
      </c>
      <c r="S15" s="166" t="s">
        <v>175</v>
      </c>
      <c r="T15" s="166">
        <v>0.99633022078953459</v>
      </c>
      <c r="U15" s="166">
        <v>0.13090692065070272</v>
      </c>
    </row>
    <row r="16" spans="1:21" x14ac:dyDescent="0.2">
      <c r="B16" s="23" t="s">
        <v>541</v>
      </c>
      <c r="C16" s="32" t="s">
        <v>542</v>
      </c>
      <c r="D16" s="32" t="s">
        <v>207</v>
      </c>
      <c r="E16" s="32" t="s">
        <v>175</v>
      </c>
      <c r="F16" s="32" t="s">
        <v>543</v>
      </c>
      <c r="G16" s="32" t="s">
        <v>302</v>
      </c>
      <c r="H16" s="94" t="s">
        <v>184</v>
      </c>
      <c r="I16" s="94" t="s">
        <v>185</v>
      </c>
      <c r="J16" s="94" t="s">
        <v>544</v>
      </c>
      <c r="K16" s="94">
        <v>4.71</v>
      </c>
      <c r="L16" s="94" t="s">
        <v>181</v>
      </c>
      <c r="M16" s="32">
        <v>2.0199999999999999E-2</v>
      </c>
      <c r="N16" s="32">
        <v>1.7000000000000001E-2</v>
      </c>
      <c r="O16" s="102">
        <v>10055631</v>
      </c>
      <c r="P16" s="94">
        <v>101.81</v>
      </c>
      <c r="Q16" s="122">
        <v>0</v>
      </c>
      <c r="R16" s="122">
        <v>10237.637919999999</v>
      </c>
      <c r="S16" s="32">
        <v>5.9512149363458227E-3</v>
      </c>
      <c r="T16" s="32">
        <v>0.18458143114482958</v>
      </c>
      <c r="U16" s="32">
        <v>2.4251986195221072E-2</v>
      </c>
    </row>
    <row r="17" spans="2:21" x14ac:dyDescent="0.2">
      <c r="B17" s="23" t="s">
        <v>555</v>
      </c>
      <c r="C17" s="32" t="s">
        <v>556</v>
      </c>
      <c r="D17" s="32" t="s">
        <v>207</v>
      </c>
      <c r="E17" s="32" t="s">
        <v>175</v>
      </c>
      <c r="F17" s="32" t="s">
        <v>349</v>
      </c>
      <c r="G17" s="32" t="s">
        <v>302</v>
      </c>
      <c r="H17" s="94" t="s">
        <v>303</v>
      </c>
      <c r="I17" s="94" t="s">
        <v>180</v>
      </c>
      <c r="J17" s="94" t="s">
        <v>557</v>
      </c>
      <c r="K17" s="94">
        <v>1.1399999999999999</v>
      </c>
      <c r="L17" s="94" t="s">
        <v>181</v>
      </c>
      <c r="M17" s="32">
        <v>2.7400000000000001E-2</v>
      </c>
      <c r="N17" s="32">
        <v>6.1999999999999998E-3</v>
      </c>
      <c r="O17" s="102">
        <v>678244</v>
      </c>
      <c r="P17" s="94">
        <v>104.74</v>
      </c>
      <c r="Q17" s="122">
        <v>0</v>
      </c>
      <c r="R17" s="122">
        <v>710.39275999999995</v>
      </c>
      <c r="S17" s="32">
        <v>3.2884143036257481E-4</v>
      </c>
      <c r="T17" s="32">
        <v>1.2808160763291134E-2</v>
      </c>
      <c r="U17" s="32">
        <v>1.6828525821418186E-3</v>
      </c>
    </row>
    <row r="18" spans="2:21" x14ac:dyDescent="0.2">
      <c r="B18" s="23" t="s">
        <v>347</v>
      </c>
      <c r="C18" s="32" t="s">
        <v>348</v>
      </c>
      <c r="D18" s="32" t="s">
        <v>207</v>
      </c>
      <c r="E18" s="32" t="s">
        <v>175</v>
      </c>
      <c r="F18" s="32" t="s">
        <v>349</v>
      </c>
      <c r="G18" s="32" t="s">
        <v>302</v>
      </c>
      <c r="H18" s="94" t="s">
        <v>303</v>
      </c>
      <c r="I18" s="94" t="s">
        <v>180</v>
      </c>
      <c r="J18" s="94" t="s">
        <v>350</v>
      </c>
      <c r="K18" s="94">
        <v>5.63</v>
      </c>
      <c r="L18" s="94" t="s">
        <v>181</v>
      </c>
      <c r="M18" s="32">
        <v>2.98E-2</v>
      </c>
      <c r="N18" s="32">
        <v>2.0099999999999996E-2</v>
      </c>
      <c r="O18" s="102">
        <v>2608645</v>
      </c>
      <c r="P18" s="94">
        <v>107.99000000000001</v>
      </c>
      <c r="Q18" s="122">
        <v>0</v>
      </c>
      <c r="R18" s="122">
        <v>2817.07573</v>
      </c>
      <c r="S18" s="32">
        <v>1.0261727359662895E-3</v>
      </c>
      <c r="T18" s="32">
        <v>5.079100022388422E-2</v>
      </c>
      <c r="U18" s="32">
        <v>6.6733832792996769E-3</v>
      </c>
    </row>
    <row r="19" spans="2:21" x14ac:dyDescent="0.2">
      <c r="B19" s="23" t="s">
        <v>351</v>
      </c>
      <c r="C19" s="32" t="s">
        <v>352</v>
      </c>
      <c r="D19" s="32" t="s">
        <v>207</v>
      </c>
      <c r="E19" s="32" t="s">
        <v>175</v>
      </c>
      <c r="F19" s="32" t="s">
        <v>349</v>
      </c>
      <c r="G19" s="32" t="s">
        <v>302</v>
      </c>
      <c r="H19" s="94" t="s">
        <v>303</v>
      </c>
      <c r="I19" s="94" t="s">
        <v>180</v>
      </c>
      <c r="J19" s="94" t="s">
        <v>350</v>
      </c>
      <c r="K19" s="94">
        <v>3.05</v>
      </c>
      <c r="L19" s="94" t="s">
        <v>181</v>
      </c>
      <c r="M19" s="32">
        <v>2.4700000000000003E-2</v>
      </c>
      <c r="N19" s="32">
        <v>1.26E-2</v>
      </c>
      <c r="O19" s="102">
        <v>2205471</v>
      </c>
      <c r="P19" s="94">
        <v>105.75000000000001</v>
      </c>
      <c r="Q19" s="122">
        <v>0</v>
      </c>
      <c r="R19" s="122">
        <v>2332.2855800000002</v>
      </c>
      <c r="S19" s="32">
        <v>6.6205905926639713E-4</v>
      </c>
      <c r="T19" s="32">
        <v>4.2050384430361742E-2</v>
      </c>
      <c r="U19" s="32">
        <v>5.5249617276436338E-3</v>
      </c>
    </row>
    <row r="20" spans="2:21" x14ac:dyDescent="0.2">
      <c r="B20" s="23" t="s">
        <v>515</v>
      </c>
      <c r="C20" s="32" t="s">
        <v>516</v>
      </c>
      <c r="D20" s="32" t="s">
        <v>207</v>
      </c>
      <c r="E20" s="32" t="s">
        <v>175</v>
      </c>
      <c r="F20" s="32" t="s">
        <v>517</v>
      </c>
      <c r="G20" s="32" t="s">
        <v>380</v>
      </c>
      <c r="H20" s="94" t="s">
        <v>303</v>
      </c>
      <c r="I20" s="94" t="s">
        <v>180</v>
      </c>
      <c r="J20" s="94" t="s">
        <v>518</v>
      </c>
      <c r="K20" s="94">
        <v>4.5599999999999996</v>
      </c>
      <c r="L20" s="94" t="s">
        <v>181</v>
      </c>
      <c r="M20" s="32">
        <v>1.44E-2</v>
      </c>
      <c r="N20" s="32">
        <v>1.5300000000000001E-2</v>
      </c>
      <c r="O20" s="102">
        <v>76069.570000000007</v>
      </c>
      <c r="P20" s="94">
        <v>99.61</v>
      </c>
      <c r="Q20" s="122">
        <v>0</v>
      </c>
      <c r="R20" s="122">
        <v>75.772890000000004</v>
      </c>
      <c r="S20" s="32">
        <v>8.4521744444444457E-5</v>
      </c>
      <c r="T20" s="32">
        <v>1.3661616661453239E-3</v>
      </c>
      <c r="U20" s="32">
        <v>1.7949873756152582E-4</v>
      </c>
    </row>
    <row r="21" spans="2:21" x14ac:dyDescent="0.2">
      <c r="B21" s="23" t="s">
        <v>299</v>
      </c>
      <c r="C21" s="32" t="s">
        <v>300</v>
      </c>
      <c r="D21" s="32" t="s">
        <v>207</v>
      </c>
      <c r="E21" s="32" t="s">
        <v>175</v>
      </c>
      <c r="F21" s="32" t="s">
        <v>301</v>
      </c>
      <c r="G21" s="32" t="s">
        <v>302</v>
      </c>
      <c r="H21" s="94" t="s">
        <v>303</v>
      </c>
      <c r="I21" s="94" t="s">
        <v>180</v>
      </c>
      <c r="J21" s="94" t="s">
        <v>304</v>
      </c>
      <c r="K21" s="94">
        <v>0.16</v>
      </c>
      <c r="L21" s="94" t="s">
        <v>181</v>
      </c>
      <c r="M21" s="32">
        <v>5.9000000000000004E-2</v>
      </c>
      <c r="N21" s="32">
        <v>5.9999999999999995E-4</v>
      </c>
      <c r="O21" s="102">
        <v>3471872.2</v>
      </c>
      <c r="P21" s="94">
        <v>102.94000000000001</v>
      </c>
      <c r="Q21" s="122">
        <v>0</v>
      </c>
      <c r="R21" s="122">
        <v>3573.94524</v>
      </c>
      <c r="S21" s="32">
        <v>6.4362132751436714E-3</v>
      </c>
      <c r="T21" s="32">
        <v>6.4437122350626319E-2</v>
      </c>
      <c r="U21" s="32">
        <v>8.466334842105459E-3</v>
      </c>
    </row>
    <row r="22" spans="2:21" x14ac:dyDescent="0.2">
      <c r="B22" s="23" t="s">
        <v>293</v>
      </c>
      <c r="C22" s="32" t="s">
        <v>294</v>
      </c>
      <c r="D22" s="32" t="s">
        <v>207</v>
      </c>
      <c r="E22" s="32" t="s">
        <v>175</v>
      </c>
      <c r="F22" s="32" t="s">
        <v>295</v>
      </c>
      <c r="G22" s="32" t="s">
        <v>296</v>
      </c>
      <c r="H22" s="94" t="s">
        <v>297</v>
      </c>
      <c r="I22" s="94" t="s">
        <v>180</v>
      </c>
      <c r="J22" s="94" t="s">
        <v>298</v>
      </c>
      <c r="K22" s="94">
        <v>0.74</v>
      </c>
      <c r="L22" s="94" t="s">
        <v>181</v>
      </c>
      <c r="M22" s="32">
        <v>4.8399999999999999E-2</v>
      </c>
      <c r="N22" s="32">
        <v>3.9000000000000003E-3</v>
      </c>
      <c r="O22" s="102">
        <v>1066930.25</v>
      </c>
      <c r="P22" s="94">
        <v>104.54</v>
      </c>
      <c r="Q22" s="122">
        <v>0</v>
      </c>
      <c r="R22" s="122">
        <v>1115.36887</v>
      </c>
      <c r="S22" s="32">
        <v>2.540310119047619E-3</v>
      </c>
      <c r="T22" s="32">
        <v>2.0109754211642544E-2</v>
      </c>
      <c r="U22" s="32">
        <v>2.6422022979514913E-3</v>
      </c>
    </row>
    <row r="23" spans="2:21" x14ac:dyDescent="0.2">
      <c r="B23" s="23" t="s">
        <v>343</v>
      </c>
      <c r="C23" s="32" t="s">
        <v>344</v>
      </c>
      <c r="D23" s="32" t="s">
        <v>207</v>
      </c>
      <c r="E23" s="32" t="s">
        <v>175</v>
      </c>
      <c r="F23" s="32" t="s">
        <v>345</v>
      </c>
      <c r="G23" s="32" t="s">
        <v>302</v>
      </c>
      <c r="H23" s="94" t="s">
        <v>297</v>
      </c>
      <c r="I23" s="94" t="s">
        <v>180</v>
      </c>
      <c r="J23" s="94" t="s">
        <v>346</v>
      </c>
      <c r="K23" s="94">
        <v>1.28</v>
      </c>
      <c r="L23" s="94" t="s">
        <v>181</v>
      </c>
      <c r="M23" s="32">
        <v>1.95E-2</v>
      </c>
      <c r="N23" s="32">
        <v>6.0000000000000001E-3</v>
      </c>
      <c r="O23" s="102">
        <v>2833334.75</v>
      </c>
      <c r="P23" s="94">
        <v>102.14000000000001</v>
      </c>
      <c r="Q23" s="122">
        <v>0</v>
      </c>
      <c r="R23" s="122">
        <v>2893.9681099999998</v>
      </c>
      <c r="S23" s="32">
        <v>6.2043795620437955E-3</v>
      </c>
      <c r="T23" s="32">
        <v>5.217734594693476E-2</v>
      </c>
      <c r="U23" s="32">
        <v>6.8555339817224182E-3</v>
      </c>
    </row>
    <row r="24" spans="2:21" x14ac:dyDescent="0.2">
      <c r="B24" s="23" t="s">
        <v>533</v>
      </c>
      <c r="C24" s="32" t="s">
        <v>534</v>
      </c>
      <c r="D24" s="32" t="s">
        <v>207</v>
      </c>
      <c r="E24" s="32" t="s">
        <v>175</v>
      </c>
      <c r="F24" s="32" t="s">
        <v>535</v>
      </c>
      <c r="G24" s="32" t="s">
        <v>302</v>
      </c>
      <c r="H24" s="94" t="s">
        <v>297</v>
      </c>
      <c r="I24" s="94" t="s">
        <v>180</v>
      </c>
      <c r="J24" s="94" t="s">
        <v>532</v>
      </c>
      <c r="K24" s="94">
        <v>3.1</v>
      </c>
      <c r="L24" s="94" t="s">
        <v>181</v>
      </c>
      <c r="M24" s="32">
        <v>1.8700000000000001E-2</v>
      </c>
      <c r="N24" s="32">
        <v>1.3000000000000001E-2</v>
      </c>
      <c r="O24" s="102">
        <v>4401952</v>
      </c>
      <c r="P24" s="94">
        <v>102.26000000000002</v>
      </c>
      <c r="Q24" s="122">
        <v>0</v>
      </c>
      <c r="R24" s="122">
        <v>4501.4361100000006</v>
      </c>
      <c r="S24" s="32">
        <v>6.0724955166229829E-3</v>
      </c>
      <c r="T24" s="32">
        <v>8.115949459080056E-2</v>
      </c>
      <c r="U24" s="32">
        <v>1.0663472106697602E-2</v>
      </c>
    </row>
    <row r="25" spans="2:21" x14ac:dyDescent="0.2">
      <c r="B25" s="23" t="s">
        <v>536</v>
      </c>
      <c r="C25" s="32" t="s">
        <v>537</v>
      </c>
      <c r="D25" s="32" t="s">
        <v>207</v>
      </c>
      <c r="E25" s="32" t="s">
        <v>175</v>
      </c>
      <c r="F25" s="32" t="s">
        <v>535</v>
      </c>
      <c r="G25" s="32" t="s">
        <v>302</v>
      </c>
      <c r="H25" s="94" t="s">
        <v>297</v>
      </c>
      <c r="I25" s="94" t="s">
        <v>180</v>
      </c>
      <c r="J25" s="94" t="s">
        <v>532</v>
      </c>
      <c r="K25" s="94">
        <v>5.69</v>
      </c>
      <c r="L25" s="94" t="s">
        <v>181</v>
      </c>
      <c r="M25" s="32">
        <v>2.6800000000000001E-2</v>
      </c>
      <c r="N25" s="32">
        <v>1.9400000000000001E-2</v>
      </c>
      <c r="O25" s="102">
        <v>427000</v>
      </c>
      <c r="P25" s="94">
        <v>104.92000000000002</v>
      </c>
      <c r="Q25" s="122">
        <v>0</v>
      </c>
      <c r="R25" s="122">
        <v>448.00840000000005</v>
      </c>
      <c r="S25" s="32">
        <v>5.5560904901070358E-4</v>
      </c>
      <c r="T25" s="32">
        <v>8.0774522681014375E-3</v>
      </c>
      <c r="U25" s="32">
        <v>1.0612890997949145E-3</v>
      </c>
    </row>
    <row r="26" spans="2:21" x14ac:dyDescent="0.2">
      <c r="B26" s="23" t="s">
        <v>552</v>
      </c>
      <c r="C26" s="32" t="s">
        <v>553</v>
      </c>
      <c r="D26" s="32" t="s">
        <v>207</v>
      </c>
      <c r="E26" s="32" t="s">
        <v>175</v>
      </c>
      <c r="F26" s="32" t="s">
        <v>301</v>
      </c>
      <c r="G26" s="32" t="s">
        <v>302</v>
      </c>
      <c r="H26" s="94" t="s">
        <v>191</v>
      </c>
      <c r="I26" s="94" t="s">
        <v>185</v>
      </c>
      <c r="J26" s="94" t="s">
        <v>554</v>
      </c>
      <c r="K26" s="94">
        <v>1.48</v>
      </c>
      <c r="L26" s="94" t="s">
        <v>181</v>
      </c>
      <c r="M26" s="32">
        <v>6.0999999999999999E-2</v>
      </c>
      <c r="N26" s="32">
        <v>9.0000000000000011E-3</v>
      </c>
      <c r="O26" s="102">
        <v>72712.800000000003</v>
      </c>
      <c r="P26" s="94">
        <v>107.71</v>
      </c>
      <c r="Q26" s="122">
        <v>0</v>
      </c>
      <c r="R26" s="122">
        <v>78.318950000000001</v>
      </c>
      <c r="S26" s="32">
        <v>1.0611848841252913E-4</v>
      </c>
      <c r="T26" s="32">
        <v>1.4120663369544476E-3</v>
      </c>
      <c r="U26" s="32">
        <v>1.8553011046753344E-4</v>
      </c>
    </row>
    <row r="27" spans="2:21" x14ac:dyDescent="0.2">
      <c r="B27" s="23" t="s">
        <v>386</v>
      </c>
      <c r="C27" s="32" t="s">
        <v>387</v>
      </c>
      <c r="D27" s="32" t="s">
        <v>207</v>
      </c>
      <c r="E27" s="32" t="s">
        <v>175</v>
      </c>
      <c r="F27" s="32" t="s">
        <v>388</v>
      </c>
      <c r="G27" s="32" t="s">
        <v>380</v>
      </c>
      <c r="H27" s="94" t="s">
        <v>320</v>
      </c>
      <c r="I27" s="94" t="s">
        <v>180</v>
      </c>
      <c r="J27" s="94" t="s">
        <v>389</v>
      </c>
      <c r="K27" s="94">
        <v>4.3600000000000003</v>
      </c>
      <c r="L27" s="94" t="s">
        <v>181</v>
      </c>
      <c r="M27" s="32">
        <v>3.39E-2</v>
      </c>
      <c r="N27" s="32">
        <v>2.12E-2</v>
      </c>
      <c r="O27" s="102">
        <v>81961</v>
      </c>
      <c r="P27" s="94">
        <v>106.34000000000002</v>
      </c>
      <c r="Q27" s="122">
        <v>0</v>
      </c>
      <c r="R27" s="122">
        <v>87.157320000000013</v>
      </c>
      <c r="S27" s="32">
        <v>7.55252725064363E-5</v>
      </c>
      <c r="T27" s="32">
        <v>1.5714194022157682E-3</v>
      </c>
      <c r="U27" s="32">
        <v>2.0646736463721953E-4</v>
      </c>
    </row>
    <row r="28" spans="2:21" x14ac:dyDescent="0.2">
      <c r="B28" s="23" t="s">
        <v>568</v>
      </c>
      <c r="C28" s="32" t="s">
        <v>569</v>
      </c>
      <c r="D28" s="32" t="s">
        <v>207</v>
      </c>
      <c r="E28" s="32" t="s">
        <v>175</v>
      </c>
      <c r="F28" s="32" t="s">
        <v>397</v>
      </c>
      <c r="G28" s="32" t="s">
        <v>398</v>
      </c>
      <c r="H28" s="94" t="s">
        <v>314</v>
      </c>
      <c r="I28" s="94" t="s">
        <v>185</v>
      </c>
      <c r="J28" s="94" t="s">
        <v>570</v>
      </c>
      <c r="K28" s="94">
        <v>2.13</v>
      </c>
      <c r="L28" s="94" t="s">
        <v>181</v>
      </c>
      <c r="M28" s="32">
        <v>1.52E-2</v>
      </c>
      <c r="N28" s="32">
        <v>1.1399999999999999E-2</v>
      </c>
      <c r="O28" s="102">
        <v>66251.199999999997</v>
      </c>
      <c r="P28" s="94">
        <v>101.32</v>
      </c>
      <c r="Q28" s="122">
        <v>0</v>
      </c>
      <c r="R28" s="122">
        <v>67.125710000000012</v>
      </c>
      <c r="S28" s="32">
        <v>1.1286267016827051E-4</v>
      </c>
      <c r="T28" s="32">
        <v>1.2102556971865246E-3</v>
      </c>
      <c r="U28" s="32">
        <v>1.5901439423679221E-4</v>
      </c>
    </row>
    <row r="29" spans="2:21" x14ac:dyDescent="0.2">
      <c r="B29" s="23" t="s">
        <v>395</v>
      </c>
      <c r="C29" s="32" t="s">
        <v>396</v>
      </c>
      <c r="D29" s="32" t="s">
        <v>207</v>
      </c>
      <c r="E29" s="32" t="s">
        <v>175</v>
      </c>
      <c r="F29" s="32" t="s">
        <v>397</v>
      </c>
      <c r="G29" s="32" t="s">
        <v>398</v>
      </c>
      <c r="H29" s="94" t="s">
        <v>320</v>
      </c>
      <c r="I29" s="94" t="s">
        <v>180</v>
      </c>
      <c r="J29" s="94" t="s">
        <v>399</v>
      </c>
      <c r="K29" s="94">
        <v>4.96</v>
      </c>
      <c r="L29" s="94" t="s">
        <v>181</v>
      </c>
      <c r="M29" s="32">
        <v>3.6499999999999998E-2</v>
      </c>
      <c r="N29" s="32">
        <v>2.7200000000000002E-2</v>
      </c>
      <c r="O29" s="102">
        <v>4390514</v>
      </c>
      <c r="P29" s="94">
        <v>105.98</v>
      </c>
      <c r="Q29" s="122">
        <v>0</v>
      </c>
      <c r="R29" s="122">
        <v>4653.0667300000005</v>
      </c>
      <c r="S29" s="32">
        <v>2.0468902100171191E-3</v>
      </c>
      <c r="T29" s="32">
        <v>8.3893347561933743E-2</v>
      </c>
      <c r="U29" s="32">
        <v>1.1022670559675592E-2</v>
      </c>
    </row>
    <row r="30" spans="2:21" x14ac:dyDescent="0.2">
      <c r="B30" s="23" t="s">
        <v>519</v>
      </c>
      <c r="C30" s="32" t="s">
        <v>520</v>
      </c>
      <c r="D30" s="32" t="s">
        <v>207</v>
      </c>
      <c r="E30" s="32" t="s">
        <v>175</v>
      </c>
      <c r="F30" s="32" t="s">
        <v>521</v>
      </c>
      <c r="G30" s="32" t="s">
        <v>380</v>
      </c>
      <c r="H30" s="94" t="s">
        <v>314</v>
      </c>
      <c r="I30" s="94" t="s">
        <v>185</v>
      </c>
      <c r="J30" s="94" t="s">
        <v>522</v>
      </c>
      <c r="K30" s="94">
        <v>5.7</v>
      </c>
      <c r="L30" s="94" t="s">
        <v>181</v>
      </c>
      <c r="M30" s="32">
        <v>2.5499999999999998E-2</v>
      </c>
      <c r="N30" s="32">
        <v>2.53E-2</v>
      </c>
      <c r="O30" s="102">
        <v>94856</v>
      </c>
      <c r="P30" s="94">
        <v>100.86</v>
      </c>
      <c r="Q30" s="122">
        <v>0</v>
      </c>
      <c r="R30" s="122">
        <v>95.671759999999992</v>
      </c>
      <c r="S30" s="32">
        <v>9.087460193981292E-5</v>
      </c>
      <c r="T30" s="32">
        <v>1.7249321102132376E-3</v>
      </c>
      <c r="U30" s="32">
        <v>2.266372595830683E-4</v>
      </c>
    </row>
    <row r="31" spans="2:21" x14ac:dyDescent="0.2">
      <c r="B31" s="23" t="s">
        <v>548</v>
      </c>
      <c r="C31" s="32" t="s">
        <v>549</v>
      </c>
      <c r="D31" s="32" t="s">
        <v>207</v>
      </c>
      <c r="E31" s="32" t="s">
        <v>175</v>
      </c>
      <c r="F31" s="32" t="s">
        <v>550</v>
      </c>
      <c r="G31" s="32" t="s">
        <v>302</v>
      </c>
      <c r="H31" s="94" t="s">
        <v>320</v>
      </c>
      <c r="I31" s="94" t="s">
        <v>180</v>
      </c>
      <c r="J31" s="94" t="s">
        <v>551</v>
      </c>
      <c r="K31" s="94">
        <v>1.64</v>
      </c>
      <c r="L31" s="94" t="s">
        <v>181</v>
      </c>
      <c r="M31" s="32">
        <v>6.4000000000000001E-2</v>
      </c>
      <c r="N31" s="32">
        <v>7.0999999999999995E-3</v>
      </c>
      <c r="O31" s="102">
        <v>11630</v>
      </c>
      <c r="P31" s="94">
        <v>111.5</v>
      </c>
      <c r="Q31" s="122">
        <v>0</v>
      </c>
      <c r="R31" s="122">
        <v>12.967450000000001</v>
      </c>
      <c r="S31" s="32">
        <v>3.5738869631487084E-5</v>
      </c>
      <c r="T31" s="32">
        <v>2.3379909486963187E-4</v>
      </c>
      <c r="U31" s="32">
        <v>3.0718650224271608E-5</v>
      </c>
    </row>
    <row r="32" spans="2:21" x14ac:dyDescent="0.2">
      <c r="B32" s="23" t="s">
        <v>574</v>
      </c>
      <c r="C32" s="32" t="s">
        <v>575</v>
      </c>
      <c r="D32" s="32" t="s">
        <v>207</v>
      </c>
      <c r="E32" s="32" t="s">
        <v>175</v>
      </c>
      <c r="F32" s="32" t="s">
        <v>576</v>
      </c>
      <c r="G32" s="32" t="s">
        <v>302</v>
      </c>
      <c r="H32" s="94" t="s">
        <v>314</v>
      </c>
      <c r="I32" s="94" t="s">
        <v>185</v>
      </c>
      <c r="J32" s="94" t="s">
        <v>577</v>
      </c>
      <c r="K32" s="94">
        <v>1</v>
      </c>
      <c r="L32" s="94" t="s">
        <v>181</v>
      </c>
      <c r="M32" s="32">
        <v>1.0500000000000001E-2</v>
      </c>
      <c r="N32" s="32">
        <v>7.0999999999999995E-3</v>
      </c>
      <c r="O32" s="102">
        <v>2000000</v>
      </c>
      <c r="P32" s="94">
        <v>100.49</v>
      </c>
      <c r="Q32" s="122">
        <v>5.9178000000000006</v>
      </c>
      <c r="R32" s="122">
        <v>2015.7178000000001</v>
      </c>
      <c r="S32" s="32">
        <v>6.6666666666666671E-3</v>
      </c>
      <c r="T32" s="32">
        <v>3.6342765705871673E-2</v>
      </c>
      <c r="U32" s="32">
        <v>4.7750428996478312E-3</v>
      </c>
    </row>
    <row r="33" spans="2:21" x14ac:dyDescent="0.2">
      <c r="B33" s="23" t="s">
        <v>455</v>
      </c>
      <c r="C33" s="32" t="s">
        <v>456</v>
      </c>
      <c r="D33" s="32" t="s">
        <v>207</v>
      </c>
      <c r="E33" s="32" t="s">
        <v>175</v>
      </c>
      <c r="F33" s="32" t="s">
        <v>457</v>
      </c>
      <c r="G33" s="32" t="s">
        <v>364</v>
      </c>
      <c r="H33" s="94" t="s">
        <v>320</v>
      </c>
      <c r="I33" s="94" t="s">
        <v>180</v>
      </c>
      <c r="J33" s="94" t="s">
        <v>458</v>
      </c>
      <c r="K33" s="94">
        <v>3.23</v>
      </c>
      <c r="L33" s="94" t="s">
        <v>181</v>
      </c>
      <c r="M33" s="32">
        <v>4.8000000000000001E-2</v>
      </c>
      <c r="N33" s="32">
        <v>1.41E-2</v>
      </c>
      <c r="O33" s="102">
        <v>2544097.58</v>
      </c>
      <c r="P33" s="94">
        <v>111.13</v>
      </c>
      <c r="Q33" s="122">
        <v>61.058339999999994</v>
      </c>
      <c r="R33" s="122">
        <v>2888.3139799999999</v>
      </c>
      <c r="S33" s="32">
        <v>1.2373701424069062E-3</v>
      </c>
      <c r="T33" s="32">
        <v>5.2075403739617575E-2</v>
      </c>
      <c r="U33" s="32">
        <v>6.8421398879111783E-3</v>
      </c>
    </row>
    <row r="34" spans="2:21" x14ac:dyDescent="0.2">
      <c r="B34" s="23" t="s">
        <v>468</v>
      </c>
      <c r="C34" s="32" t="s">
        <v>469</v>
      </c>
      <c r="D34" s="32" t="s">
        <v>207</v>
      </c>
      <c r="E34" s="32" t="s">
        <v>175</v>
      </c>
      <c r="F34" s="32" t="s">
        <v>457</v>
      </c>
      <c r="G34" s="32" t="s">
        <v>364</v>
      </c>
      <c r="H34" s="94" t="s">
        <v>320</v>
      </c>
      <c r="I34" s="94" t="s">
        <v>180</v>
      </c>
      <c r="J34" s="94" t="s">
        <v>470</v>
      </c>
      <c r="K34" s="94">
        <v>1.85</v>
      </c>
      <c r="L34" s="94" t="s">
        <v>181</v>
      </c>
      <c r="M34" s="32">
        <v>4.4999999999999998E-2</v>
      </c>
      <c r="N34" s="32">
        <v>8.1000000000000013E-3</v>
      </c>
      <c r="O34" s="102">
        <v>450000</v>
      </c>
      <c r="P34" s="94">
        <v>107.39000000000001</v>
      </c>
      <c r="Q34" s="122">
        <v>0</v>
      </c>
      <c r="R34" s="122">
        <v>483.255</v>
      </c>
      <c r="S34" s="32">
        <v>7.4936553717852214E-4</v>
      </c>
      <c r="T34" s="32">
        <v>8.7129375159513966E-3</v>
      </c>
      <c r="U34" s="32">
        <v>1.1447849279642779E-3</v>
      </c>
    </row>
    <row r="35" spans="2:21" x14ac:dyDescent="0.2">
      <c r="B35" s="23" t="s">
        <v>400</v>
      </c>
      <c r="C35" s="32" t="s">
        <v>401</v>
      </c>
      <c r="D35" s="32" t="s">
        <v>207</v>
      </c>
      <c r="E35" s="32" t="s">
        <v>175</v>
      </c>
      <c r="F35" s="32" t="s">
        <v>402</v>
      </c>
      <c r="G35" s="32" t="s">
        <v>403</v>
      </c>
      <c r="H35" s="94" t="s">
        <v>314</v>
      </c>
      <c r="I35" s="94" t="s">
        <v>185</v>
      </c>
      <c r="J35" s="94" t="s">
        <v>404</v>
      </c>
      <c r="K35" s="94">
        <v>3.37</v>
      </c>
      <c r="L35" s="94" t="s">
        <v>181</v>
      </c>
      <c r="M35" s="32">
        <v>2.4500000000000001E-2</v>
      </c>
      <c r="N35" s="32">
        <v>1.52E-2</v>
      </c>
      <c r="O35" s="102">
        <v>157710</v>
      </c>
      <c r="P35" s="94">
        <v>103.17</v>
      </c>
      <c r="Q35" s="122">
        <v>0</v>
      </c>
      <c r="R35" s="122">
        <v>162.70939999999999</v>
      </c>
      <c r="S35" s="32">
        <v>1.0053791065251787E-4</v>
      </c>
      <c r="T35" s="32">
        <v>2.9335999326606907E-3</v>
      </c>
      <c r="U35" s="32">
        <v>3.8544302440349476E-4</v>
      </c>
    </row>
    <row r="36" spans="2:21" x14ac:dyDescent="0.2">
      <c r="B36" s="23" t="s">
        <v>565</v>
      </c>
      <c r="C36" s="32" t="s">
        <v>566</v>
      </c>
      <c r="D36" s="32" t="s">
        <v>207</v>
      </c>
      <c r="E36" s="32" t="s">
        <v>175</v>
      </c>
      <c r="F36" s="32" t="s">
        <v>543</v>
      </c>
      <c r="G36" s="32" t="s">
        <v>302</v>
      </c>
      <c r="H36" s="94" t="s">
        <v>314</v>
      </c>
      <c r="I36" s="94" t="s">
        <v>185</v>
      </c>
      <c r="J36" s="94" t="s">
        <v>567</v>
      </c>
      <c r="K36" s="94">
        <v>1.82</v>
      </c>
      <c r="L36" s="94" t="s">
        <v>181</v>
      </c>
      <c r="M36" s="32">
        <v>1.5600000000000001E-2</v>
      </c>
      <c r="N36" s="32">
        <v>9.7999999999999997E-3</v>
      </c>
      <c r="O36" s="102">
        <v>6739</v>
      </c>
      <c r="P36" s="94">
        <v>101.58</v>
      </c>
      <c r="Q36" s="122">
        <v>0</v>
      </c>
      <c r="R36" s="122">
        <v>6.8454700000000006</v>
      </c>
      <c r="S36" s="32">
        <v>7.0936842105263154E-6</v>
      </c>
      <c r="T36" s="32">
        <v>1.2342169740058522E-4</v>
      </c>
      <c r="U36" s="32">
        <v>1.6216264458374204E-5</v>
      </c>
    </row>
    <row r="37" spans="2:21" x14ac:dyDescent="0.2">
      <c r="B37" s="23" t="s">
        <v>408</v>
      </c>
      <c r="C37" s="32" t="s">
        <v>409</v>
      </c>
      <c r="D37" s="32" t="s">
        <v>207</v>
      </c>
      <c r="E37" s="32" t="s">
        <v>175</v>
      </c>
      <c r="F37" s="32" t="s">
        <v>410</v>
      </c>
      <c r="G37" s="32" t="s">
        <v>341</v>
      </c>
      <c r="H37" s="94" t="s">
        <v>320</v>
      </c>
      <c r="I37" s="94" t="s">
        <v>180</v>
      </c>
      <c r="J37" s="94" t="s">
        <v>411</v>
      </c>
      <c r="K37" s="94">
        <v>4.22</v>
      </c>
      <c r="L37" s="94" t="s">
        <v>181</v>
      </c>
      <c r="M37" s="32">
        <v>2.9399999999999999E-2</v>
      </c>
      <c r="N37" s="32">
        <v>1.9599999999999999E-2</v>
      </c>
      <c r="O37" s="102">
        <v>46713</v>
      </c>
      <c r="P37" s="94">
        <v>105.63</v>
      </c>
      <c r="Q37" s="122">
        <v>0</v>
      </c>
      <c r="R37" s="122">
        <v>49.342940000000006</v>
      </c>
      <c r="S37" s="32">
        <v>2.0290150939298511E-4</v>
      </c>
      <c r="T37" s="32">
        <v>8.8963787870449109E-4</v>
      </c>
      <c r="U37" s="32">
        <v>1.1688871095683581E-4</v>
      </c>
    </row>
    <row r="38" spans="2:21" x14ac:dyDescent="0.2">
      <c r="B38" s="23" t="s">
        <v>338</v>
      </c>
      <c r="C38" s="32" t="s">
        <v>339</v>
      </c>
      <c r="D38" s="32" t="s">
        <v>207</v>
      </c>
      <c r="E38" s="32" t="s">
        <v>175</v>
      </c>
      <c r="F38" s="32" t="s">
        <v>340</v>
      </c>
      <c r="G38" s="32" t="s">
        <v>341</v>
      </c>
      <c r="H38" s="94" t="s">
        <v>320</v>
      </c>
      <c r="I38" s="94" t="s">
        <v>180</v>
      </c>
      <c r="J38" s="94" t="s">
        <v>342</v>
      </c>
      <c r="K38" s="94">
        <v>4.45</v>
      </c>
      <c r="L38" s="94" t="s">
        <v>181</v>
      </c>
      <c r="M38" s="32">
        <v>3.85E-2</v>
      </c>
      <c r="N38" s="32">
        <v>2.0299999999999999E-2</v>
      </c>
      <c r="O38" s="102">
        <v>419139</v>
      </c>
      <c r="P38" s="94">
        <v>109.00000000000001</v>
      </c>
      <c r="Q38" s="122">
        <v>0</v>
      </c>
      <c r="R38" s="122">
        <v>456.86151000000001</v>
      </c>
      <c r="S38" s="32">
        <v>1.0509188102228763E-3</v>
      </c>
      <c r="T38" s="32">
        <v>8.2370710909834451E-3</v>
      </c>
      <c r="U38" s="32">
        <v>1.082261271616437E-3</v>
      </c>
    </row>
    <row r="39" spans="2:21" x14ac:dyDescent="0.2">
      <c r="B39" s="23" t="s">
        <v>424</v>
      </c>
      <c r="C39" s="32" t="s">
        <v>425</v>
      </c>
      <c r="D39" s="32" t="s">
        <v>207</v>
      </c>
      <c r="E39" s="32" t="s">
        <v>175</v>
      </c>
      <c r="F39" s="32" t="s">
        <v>426</v>
      </c>
      <c r="G39" s="32" t="s">
        <v>427</v>
      </c>
      <c r="H39" s="94" t="s">
        <v>314</v>
      </c>
      <c r="I39" s="94" t="s">
        <v>185</v>
      </c>
      <c r="J39" s="94" t="s">
        <v>428</v>
      </c>
      <c r="K39" s="94">
        <v>4.92</v>
      </c>
      <c r="L39" s="94" t="s">
        <v>181</v>
      </c>
      <c r="M39" s="32">
        <v>5.0900000000000001E-2</v>
      </c>
      <c r="N39" s="32">
        <v>2.2400000000000003E-2</v>
      </c>
      <c r="O39" s="102">
        <v>178495.4</v>
      </c>
      <c r="P39" s="94">
        <v>116.8</v>
      </c>
      <c r="Q39" s="122">
        <v>0</v>
      </c>
      <c r="R39" s="122">
        <v>208.48262</v>
      </c>
      <c r="S39" s="32">
        <v>1.5717129254613809E-4</v>
      </c>
      <c r="T39" s="32">
        <v>3.7588768687790899E-3</v>
      </c>
      <c r="U39" s="32">
        <v>4.9387540970813315E-4</v>
      </c>
    </row>
    <row r="40" spans="2:21" x14ac:dyDescent="0.2">
      <c r="B40" s="23" t="s">
        <v>316</v>
      </c>
      <c r="C40" s="32" t="s">
        <v>317</v>
      </c>
      <c r="D40" s="32" t="s">
        <v>207</v>
      </c>
      <c r="E40" s="32" t="s">
        <v>175</v>
      </c>
      <c r="F40" s="32" t="s">
        <v>318</v>
      </c>
      <c r="G40" s="32" t="s">
        <v>319</v>
      </c>
      <c r="H40" s="94" t="s">
        <v>320</v>
      </c>
      <c r="I40" s="94" t="s">
        <v>180</v>
      </c>
      <c r="J40" s="94" t="s">
        <v>321</v>
      </c>
      <c r="K40" s="94">
        <v>2.86</v>
      </c>
      <c r="L40" s="94" t="s">
        <v>181</v>
      </c>
      <c r="M40" s="32">
        <v>4.6600000000000003E-2</v>
      </c>
      <c r="N40" s="32">
        <v>1.1299999999999999E-2</v>
      </c>
      <c r="O40" s="102">
        <v>122768.6</v>
      </c>
      <c r="P40" s="94">
        <v>109.89999999999999</v>
      </c>
      <c r="Q40" s="122">
        <v>0</v>
      </c>
      <c r="R40" s="122">
        <v>134.92268999999999</v>
      </c>
      <c r="S40" s="32">
        <v>6.0231127186272701E-4</v>
      </c>
      <c r="T40" s="32">
        <v>2.4326141839279064E-3</v>
      </c>
      <c r="U40" s="32">
        <v>3.1961896297481987E-4</v>
      </c>
    </row>
    <row r="41" spans="2:21" x14ac:dyDescent="0.2">
      <c r="B41" s="23" t="s">
        <v>311</v>
      </c>
      <c r="C41" s="32" t="s">
        <v>312</v>
      </c>
      <c r="D41" s="32" t="s">
        <v>207</v>
      </c>
      <c r="E41" s="32" t="s">
        <v>175</v>
      </c>
      <c r="F41" s="32" t="s">
        <v>313</v>
      </c>
      <c r="G41" s="32" t="s">
        <v>296</v>
      </c>
      <c r="H41" s="94" t="s">
        <v>314</v>
      </c>
      <c r="I41" s="94" t="s">
        <v>185</v>
      </c>
      <c r="J41" s="94" t="s">
        <v>315</v>
      </c>
      <c r="K41" s="94">
        <v>1.23</v>
      </c>
      <c r="L41" s="94" t="s">
        <v>181</v>
      </c>
      <c r="M41" s="32">
        <v>4.0999999999999995E-2</v>
      </c>
      <c r="N41" s="32">
        <v>6.0000000000000001E-3</v>
      </c>
      <c r="O41" s="102">
        <v>703829.2</v>
      </c>
      <c r="P41" s="94">
        <v>105.37</v>
      </c>
      <c r="Q41" s="122">
        <v>0</v>
      </c>
      <c r="R41" s="122">
        <v>741.62482</v>
      </c>
      <c r="S41" s="32">
        <v>1.1730486666666666E-3</v>
      </c>
      <c r="T41" s="32">
        <v>1.3371265102148351E-2</v>
      </c>
      <c r="U41" s="32">
        <v>1.7568383485741907E-3</v>
      </c>
    </row>
    <row r="42" spans="2:21" x14ac:dyDescent="0.2">
      <c r="B42" s="23" t="s">
        <v>493</v>
      </c>
      <c r="C42" s="32" t="s">
        <v>494</v>
      </c>
      <c r="D42" s="32" t="s">
        <v>207</v>
      </c>
      <c r="E42" s="32" t="s">
        <v>175</v>
      </c>
      <c r="F42" s="32" t="s">
        <v>495</v>
      </c>
      <c r="G42" s="32" t="s">
        <v>341</v>
      </c>
      <c r="H42" s="94" t="s">
        <v>179</v>
      </c>
      <c r="I42" s="94" t="s">
        <v>180</v>
      </c>
      <c r="J42" s="94" t="s">
        <v>496</v>
      </c>
      <c r="K42" s="94">
        <v>5.45</v>
      </c>
      <c r="L42" s="94" t="s">
        <v>181</v>
      </c>
      <c r="M42" s="32">
        <v>2.2200000000000001E-2</v>
      </c>
      <c r="N42" s="32">
        <v>2.4199999999999999E-2</v>
      </c>
      <c r="O42" s="102">
        <v>201456</v>
      </c>
      <c r="P42" s="94">
        <v>99.35</v>
      </c>
      <c r="Q42" s="122">
        <v>0</v>
      </c>
      <c r="R42" s="122">
        <v>200.14653000000001</v>
      </c>
      <c r="S42" s="32">
        <v>7.4012733705376005E-4</v>
      </c>
      <c r="T42" s="32">
        <v>3.6085797558731763E-3</v>
      </c>
      <c r="U42" s="32">
        <v>4.7412800887388685E-4</v>
      </c>
    </row>
    <row r="43" spans="2:21" x14ac:dyDescent="0.2">
      <c r="B43" s="23" t="s">
        <v>500</v>
      </c>
      <c r="C43" s="32" t="s">
        <v>501</v>
      </c>
      <c r="D43" s="32" t="s">
        <v>207</v>
      </c>
      <c r="E43" s="32" t="s">
        <v>175</v>
      </c>
      <c r="F43" s="32" t="s">
        <v>374</v>
      </c>
      <c r="G43" s="32" t="s">
        <v>341</v>
      </c>
      <c r="H43" s="94" t="s">
        <v>375</v>
      </c>
      <c r="I43" s="94" t="s">
        <v>185</v>
      </c>
      <c r="J43" s="94" t="s">
        <v>499</v>
      </c>
      <c r="K43" s="94">
        <v>10.5</v>
      </c>
      <c r="L43" s="94" t="s">
        <v>181</v>
      </c>
      <c r="M43" s="32">
        <v>3.0499999999999999E-2</v>
      </c>
      <c r="N43" s="32">
        <v>3.6799999999999999E-2</v>
      </c>
      <c r="O43" s="102">
        <v>140387</v>
      </c>
      <c r="P43" s="94">
        <v>94.67</v>
      </c>
      <c r="Q43" s="122">
        <v>0</v>
      </c>
      <c r="R43" s="122">
        <v>132.90437</v>
      </c>
      <c r="S43" s="32">
        <v>4.4422399949371494E-4</v>
      </c>
      <c r="T43" s="32">
        <v>2.3962245013644666E-3</v>
      </c>
      <c r="U43" s="32">
        <v>3.1483775571196934E-4</v>
      </c>
    </row>
    <row r="44" spans="2:21" x14ac:dyDescent="0.2">
      <c r="B44" s="23" t="s">
        <v>372</v>
      </c>
      <c r="C44" s="32" t="s">
        <v>373</v>
      </c>
      <c r="D44" s="32" t="s">
        <v>207</v>
      </c>
      <c r="E44" s="32" t="s">
        <v>175</v>
      </c>
      <c r="F44" s="32" t="s">
        <v>374</v>
      </c>
      <c r="G44" s="32" t="s">
        <v>341</v>
      </c>
      <c r="H44" s="94" t="s">
        <v>375</v>
      </c>
      <c r="I44" s="94" t="s">
        <v>185</v>
      </c>
      <c r="J44" s="94" t="s">
        <v>376</v>
      </c>
      <c r="K44" s="94">
        <v>7.39</v>
      </c>
      <c r="L44" s="94" t="s">
        <v>181</v>
      </c>
      <c r="M44" s="32">
        <v>4.36E-2</v>
      </c>
      <c r="N44" s="32">
        <v>2.87E-2</v>
      </c>
      <c r="O44" s="102">
        <v>420352</v>
      </c>
      <c r="P44" s="94">
        <v>112.72999999999999</v>
      </c>
      <c r="Q44" s="122">
        <v>0</v>
      </c>
      <c r="R44" s="122">
        <v>473.86279999999999</v>
      </c>
      <c r="S44" s="32">
        <v>1.4011733333333333E-3</v>
      </c>
      <c r="T44" s="32">
        <v>8.5435990678498375E-3</v>
      </c>
      <c r="U44" s="32">
        <v>1.1225357034339034E-3</v>
      </c>
    </row>
    <row r="45" spans="2:21" x14ac:dyDescent="0.2">
      <c r="B45" s="23" t="s">
        <v>390</v>
      </c>
      <c r="C45" s="32" t="s">
        <v>391</v>
      </c>
      <c r="D45" s="32" t="s">
        <v>207</v>
      </c>
      <c r="E45" s="32" t="s">
        <v>175</v>
      </c>
      <c r="F45" s="32" t="s">
        <v>374</v>
      </c>
      <c r="G45" s="32" t="s">
        <v>341</v>
      </c>
      <c r="H45" s="94" t="s">
        <v>375</v>
      </c>
      <c r="I45" s="94" t="s">
        <v>185</v>
      </c>
      <c r="J45" s="94" t="s">
        <v>392</v>
      </c>
      <c r="K45" s="94">
        <v>8.18</v>
      </c>
      <c r="L45" s="94" t="s">
        <v>181</v>
      </c>
      <c r="M45" s="32">
        <v>3.95E-2</v>
      </c>
      <c r="N45" s="32">
        <v>3.2099999999999997E-2</v>
      </c>
      <c r="O45" s="102">
        <v>289146</v>
      </c>
      <c r="P45" s="94">
        <v>107.3</v>
      </c>
      <c r="Q45" s="122">
        <v>0</v>
      </c>
      <c r="R45" s="122">
        <v>310.25365000000005</v>
      </c>
      <c r="S45" s="32">
        <v>1.2047249386591115E-3</v>
      </c>
      <c r="T45" s="32">
        <v>5.5937769222167474E-3</v>
      </c>
      <c r="U45" s="32">
        <v>7.349612572366646E-4</v>
      </c>
    </row>
    <row r="46" spans="2:21" x14ac:dyDescent="0.2">
      <c r="B46" s="23" t="s">
        <v>393</v>
      </c>
      <c r="C46" s="32" t="s">
        <v>394</v>
      </c>
      <c r="D46" s="32" t="s">
        <v>207</v>
      </c>
      <c r="E46" s="32" t="s">
        <v>175</v>
      </c>
      <c r="F46" s="32" t="s">
        <v>374</v>
      </c>
      <c r="G46" s="32" t="s">
        <v>341</v>
      </c>
      <c r="H46" s="94" t="s">
        <v>375</v>
      </c>
      <c r="I46" s="94" t="s">
        <v>185</v>
      </c>
      <c r="J46" s="94" t="s">
        <v>392</v>
      </c>
      <c r="K46" s="94">
        <v>8.85</v>
      </c>
      <c r="L46" s="94" t="s">
        <v>181</v>
      </c>
      <c r="M46" s="32">
        <v>3.95E-2</v>
      </c>
      <c r="N46" s="32">
        <v>3.3799999999999997E-2</v>
      </c>
      <c r="O46" s="102">
        <v>15766</v>
      </c>
      <c r="P46" s="94">
        <v>106.35</v>
      </c>
      <c r="Q46" s="122">
        <v>0</v>
      </c>
      <c r="R46" s="122">
        <v>16.767139999999998</v>
      </c>
      <c r="S46" s="32">
        <v>6.5688937017629678E-5</v>
      </c>
      <c r="T46" s="32">
        <v>3.023063251103647E-4</v>
      </c>
      <c r="U46" s="32">
        <v>3.9719752836632752E-5</v>
      </c>
    </row>
    <row r="47" spans="2:21" x14ac:dyDescent="0.2">
      <c r="B47" s="23" t="s">
        <v>497</v>
      </c>
      <c r="C47" s="32" t="s">
        <v>498</v>
      </c>
      <c r="D47" s="32" t="s">
        <v>207</v>
      </c>
      <c r="E47" s="32" t="s">
        <v>175</v>
      </c>
      <c r="F47" s="32" t="s">
        <v>374</v>
      </c>
      <c r="G47" s="32" t="s">
        <v>341</v>
      </c>
      <c r="H47" s="94" t="s">
        <v>375</v>
      </c>
      <c r="I47" s="94" t="s">
        <v>185</v>
      </c>
      <c r="J47" s="94" t="s">
        <v>499</v>
      </c>
      <c r="K47" s="94">
        <v>9.84</v>
      </c>
      <c r="L47" s="94" t="s">
        <v>181</v>
      </c>
      <c r="M47" s="32">
        <v>3.0499999999999999E-2</v>
      </c>
      <c r="N47" s="32">
        <v>3.5499999999999997E-2</v>
      </c>
      <c r="O47" s="102">
        <v>139280</v>
      </c>
      <c r="P47" s="94">
        <v>96.29</v>
      </c>
      <c r="Q47" s="122">
        <v>0</v>
      </c>
      <c r="R47" s="122">
        <v>134.11270999999999</v>
      </c>
      <c r="S47" s="32">
        <v>4.4072113977422853E-4</v>
      </c>
      <c r="T47" s="32">
        <v>2.4180104961664338E-3</v>
      </c>
      <c r="U47" s="32">
        <v>3.1770019773503448E-4</v>
      </c>
    </row>
    <row r="48" spans="2:21" x14ac:dyDescent="0.2">
      <c r="B48" s="23" t="s">
        <v>353</v>
      </c>
      <c r="C48" s="32" t="s">
        <v>354</v>
      </c>
      <c r="D48" s="32" t="s">
        <v>207</v>
      </c>
      <c r="E48" s="32" t="s">
        <v>175</v>
      </c>
      <c r="F48" s="32" t="s">
        <v>355</v>
      </c>
      <c r="G48" s="32" t="s">
        <v>341</v>
      </c>
      <c r="H48" s="94" t="s">
        <v>179</v>
      </c>
      <c r="I48" s="94" t="s">
        <v>180</v>
      </c>
      <c r="J48" s="94" t="s">
        <v>356</v>
      </c>
      <c r="K48" s="94">
        <v>3.8</v>
      </c>
      <c r="L48" s="94" t="s">
        <v>181</v>
      </c>
      <c r="M48" s="32">
        <v>3.5799999999999998E-2</v>
      </c>
      <c r="N48" s="32">
        <v>1.9E-2</v>
      </c>
      <c r="O48" s="102">
        <v>3467535</v>
      </c>
      <c r="P48" s="94">
        <v>106.4</v>
      </c>
      <c r="Q48" s="122">
        <v>0</v>
      </c>
      <c r="R48" s="122">
        <v>3689.4572400000002</v>
      </c>
      <c r="S48" s="32">
        <v>2.9099970291894721E-3</v>
      </c>
      <c r="T48" s="32">
        <v>6.6519767824222198E-2</v>
      </c>
      <c r="U48" s="32">
        <v>8.7399717348411992E-3</v>
      </c>
    </row>
    <row r="49" spans="2:21" x14ac:dyDescent="0.2">
      <c r="B49" s="23" t="s">
        <v>416</v>
      </c>
      <c r="C49" s="32" t="s">
        <v>417</v>
      </c>
      <c r="D49" s="32" t="s">
        <v>207</v>
      </c>
      <c r="E49" s="32" t="s">
        <v>175</v>
      </c>
      <c r="F49" s="32" t="s">
        <v>418</v>
      </c>
      <c r="G49" s="32" t="s">
        <v>380</v>
      </c>
      <c r="H49" s="94" t="s">
        <v>375</v>
      </c>
      <c r="I49" s="94" t="s">
        <v>185</v>
      </c>
      <c r="J49" s="94" t="s">
        <v>419</v>
      </c>
      <c r="K49" s="94">
        <v>4.76</v>
      </c>
      <c r="L49" s="94" t="s">
        <v>181</v>
      </c>
      <c r="M49" s="32">
        <v>3.5000000000000003E-2</v>
      </c>
      <c r="N49" s="32">
        <v>2.6800000000000001E-2</v>
      </c>
      <c r="O49" s="102">
        <v>718107.05</v>
      </c>
      <c r="P49" s="94">
        <v>104.86999999999999</v>
      </c>
      <c r="Q49" s="122">
        <v>0</v>
      </c>
      <c r="R49" s="122">
        <v>753.07885999999996</v>
      </c>
      <c r="S49" s="32">
        <v>7.0688765292728321E-4</v>
      </c>
      <c r="T49" s="32">
        <v>1.3577777884892882E-2</v>
      </c>
      <c r="U49" s="32">
        <v>1.7839718750897982E-3</v>
      </c>
    </row>
    <row r="50" spans="2:21" x14ac:dyDescent="0.2">
      <c r="B50" s="23" t="s">
        <v>357</v>
      </c>
      <c r="C50" s="32" t="s">
        <v>358</v>
      </c>
      <c r="D50" s="32" t="s">
        <v>207</v>
      </c>
      <c r="E50" s="32" t="s">
        <v>175</v>
      </c>
      <c r="F50" s="32" t="s">
        <v>359</v>
      </c>
      <c r="G50" s="32" t="s">
        <v>341</v>
      </c>
      <c r="H50" s="94" t="s">
        <v>179</v>
      </c>
      <c r="I50" s="94" t="s">
        <v>180</v>
      </c>
      <c r="J50" s="94" t="s">
        <v>360</v>
      </c>
      <c r="K50" s="94">
        <v>4.7699999999999996</v>
      </c>
      <c r="L50" s="94" t="s">
        <v>181</v>
      </c>
      <c r="M50" s="32">
        <v>4.0999999999999995E-2</v>
      </c>
      <c r="N50" s="32">
        <v>1.9099999999999999E-2</v>
      </c>
      <c r="O50" s="102">
        <v>92411</v>
      </c>
      <c r="P50" s="94">
        <v>111.94</v>
      </c>
      <c r="Q50" s="122">
        <v>0</v>
      </c>
      <c r="R50" s="122">
        <v>103.44486999999999</v>
      </c>
      <c r="S50" s="32">
        <v>3.0803666666666667E-4</v>
      </c>
      <c r="T50" s="32">
        <v>1.8650788686215666E-3</v>
      </c>
      <c r="U50" s="32">
        <v>2.4505101458075775E-4</v>
      </c>
    </row>
    <row r="51" spans="2:21" x14ac:dyDescent="0.2">
      <c r="B51" s="23" t="s">
        <v>451</v>
      </c>
      <c r="C51" s="32" t="s">
        <v>452</v>
      </c>
      <c r="D51" s="32" t="s">
        <v>207</v>
      </c>
      <c r="E51" s="32" t="s">
        <v>175</v>
      </c>
      <c r="F51" s="32" t="s">
        <v>453</v>
      </c>
      <c r="G51" s="32" t="s">
        <v>364</v>
      </c>
      <c r="H51" s="94" t="s">
        <v>375</v>
      </c>
      <c r="I51" s="94" t="s">
        <v>185</v>
      </c>
      <c r="J51" s="94" t="s">
        <v>454</v>
      </c>
      <c r="K51" s="94">
        <v>3.48</v>
      </c>
      <c r="L51" s="94" t="s">
        <v>181</v>
      </c>
      <c r="M51" s="32">
        <v>2.9600000000000001E-2</v>
      </c>
      <c r="N51" s="32">
        <v>1.5900000000000001E-2</v>
      </c>
      <c r="O51" s="102">
        <v>89584</v>
      </c>
      <c r="P51" s="94">
        <v>105.86</v>
      </c>
      <c r="Q51" s="122">
        <v>0</v>
      </c>
      <c r="R51" s="122">
        <v>94.833619999999996</v>
      </c>
      <c r="S51" s="32">
        <v>2.1935679760231542E-4</v>
      </c>
      <c r="T51" s="32">
        <v>1.7098207064003034E-3</v>
      </c>
      <c r="U51" s="32">
        <v>2.246517859935059E-4</v>
      </c>
    </row>
    <row r="52" spans="2:21" x14ac:dyDescent="0.2">
      <c r="B52" s="23" t="s">
        <v>571</v>
      </c>
      <c r="C52" s="32" t="s">
        <v>572</v>
      </c>
      <c r="D52" s="32" t="s">
        <v>207</v>
      </c>
      <c r="E52" s="32" t="s">
        <v>175</v>
      </c>
      <c r="F52" s="32" t="s">
        <v>453</v>
      </c>
      <c r="G52" s="32" t="s">
        <v>364</v>
      </c>
      <c r="H52" s="94" t="s">
        <v>375</v>
      </c>
      <c r="I52" s="94" t="s">
        <v>185</v>
      </c>
      <c r="J52" s="94" t="s">
        <v>573</v>
      </c>
      <c r="K52" s="94">
        <v>4.93</v>
      </c>
      <c r="L52" s="94" t="s">
        <v>181</v>
      </c>
      <c r="M52" s="32">
        <v>1.899999976158142E-2</v>
      </c>
      <c r="N52" s="32">
        <v>1.5700000000000002E-2</v>
      </c>
      <c r="O52" s="102">
        <v>1721403</v>
      </c>
      <c r="P52" s="94">
        <v>101.83</v>
      </c>
      <c r="Q52" s="122">
        <v>0</v>
      </c>
      <c r="R52" s="122">
        <v>1752.9046699999999</v>
      </c>
      <c r="S52" s="32">
        <v>1.1916138607418812E-3</v>
      </c>
      <c r="T52" s="32">
        <v>3.1604326620789026E-2</v>
      </c>
      <c r="U52" s="32">
        <v>4.1524637021328201E-3</v>
      </c>
    </row>
    <row r="53" spans="2:21" x14ac:dyDescent="0.2">
      <c r="B53" s="23" t="s">
        <v>383</v>
      </c>
      <c r="C53" s="32" t="s">
        <v>384</v>
      </c>
      <c r="D53" s="32" t="s">
        <v>207</v>
      </c>
      <c r="E53" s="32" t="s">
        <v>175</v>
      </c>
      <c r="F53" s="32" t="s">
        <v>340</v>
      </c>
      <c r="G53" s="32" t="s">
        <v>341</v>
      </c>
      <c r="H53" s="94" t="s">
        <v>179</v>
      </c>
      <c r="I53" s="94" t="s">
        <v>180</v>
      </c>
      <c r="J53" s="94" t="s">
        <v>385</v>
      </c>
      <c r="K53" s="94">
        <v>3.64</v>
      </c>
      <c r="L53" s="94" t="s">
        <v>181</v>
      </c>
      <c r="M53" s="32">
        <v>3.0499999999999999E-2</v>
      </c>
      <c r="N53" s="32">
        <v>1.61E-2</v>
      </c>
      <c r="O53" s="102">
        <v>238116</v>
      </c>
      <c r="P53" s="94">
        <v>105.87</v>
      </c>
      <c r="Q53" s="122">
        <v>0</v>
      </c>
      <c r="R53" s="122">
        <v>252.0934</v>
      </c>
      <c r="S53" s="32">
        <v>5.7981983989763752E-4</v>
      </c>
      <c r="T53" s="32">
        <v>4.5451656835081723E-3</v>
      </c>
      <c r="U53" s="32">
        <v>5.9718518123820735E-4</v>
      </c>
    </row>
    <row r="54" spans="2:21" x14ac:dyDescent="0.2">
      <c r="B54" s="23" t="s">
        <v>526</v>
      </c>
      <c r="C54" s="32" t="s">
        <v>527</v>
      </c>
      <c r="D54" s="32" t="s">
        <v>207</v>
      </c>
      <c r="E54" s="32" t="s">
        <v>175</v>
      </c>
      <c r="F54" s="32" t="s">
        <v>340</v>
      </c>
      <c r="G54" s="32" t="s">
        <v>341</v>
      </c>
      <c r="H54" s="94" t="s">
        <v>179</v>
      </c>
      <c r="I54" s="94" t="s">
        <v>180</v>
      </c>
      <c r="J54" s="94" t="s">
        <v>528</v>
      </c>
      <c r="K54" s="94">
        <v>6.64</v>
      </c>
      <c r="L54" s="94" t="s">
        <v>181</v>
      </c>
      <c r="M54" s="32">
        <v>3.3000000000000002E-2</v>
      </c>
      <c r="N54" s="32">
        <v>2.8999999999999998E-2</v>
      </c>
      <c r="O54" s="102">
        <v>151000</v>
      </c>
      <c r="P54" s="94">
        <v>103.02</v>
      </c>
      <c r="Q54" s="122">
        <v>0</v>
      </c>
      <c r="R54" s="122">
        <v>155.56020000000001</v>
      </c>
      <c r="S54" s="32">
        <v>4.8971120011675237E-4</v>
      </c>
      <c r="T54" s="32">
        <v>2.8047020777206702E-3</v>
      </c>
      <c r="U54" s="32">
        <v>3.6850725259150692E-4</v>
      </c>
    </row>
    <row r="55" spans="2:21" x14ac:dyDescent="0.2">
      <c r="B55" s="23" t="s">
        <v>529</v>
      </c>
      <c r="C55" s="32" t="s">
        <v>530</v>
      </c>
      <c r="D55" s="32" t="s">
        <v>207</v>
      </c>
      <c r="E55" s="32" t="s">
        <v>175</v>
      </c>
      <c r="F55" s="32" t="s">
        <v>531</v>
      </c>
      <c r="G55" s="32" t="s">
        <v>427</v>
      </c>
      <c r="H55" s="94" t="s">
        <v>179</v>
      </c>
      <c r="I55" s="94" t="s">
        <v>180</v>
      </c>
      <c r="J55" s="94" t="s">
        <v>532</v>
      </c>
      <c r="K55" s="94">
        <v>4.76</v>
      </c>
      <c r="L55" s="94" t="s">
        <v>181</v>
      </c>
      <c r="M55" s="32">
        <v>2.3E-2</v>
      </c>
      <c r="N55" s="32">
        <v>2.6000000000000002E-2</v>
      </c>
      <c r="O55" s="102">
        <v>5039</v>
      </c>
      <c r="P55" s="94">
        <v>98.83</v>
      </c>
      <c r="Q55" s="122">
        <v>0</v>
      </c>
      <c r="R55" s="122">
        <v>4.9800399999999998</v>
      </c>
      <c r="S55" s="32">
        <v>1.5994327235238177E-5</v>
      </c>
      <c r="T55" s="32">
        <v>8.9788574038424015E-5</v>
      </c>
      <c r="U55" s="32">
        <v>1.179723899940864E-5</v>
      </c>
    </row>
    <row r="56" spans="2:21" x14ac:dyDescent="0.2">
      <c r="B56" s="23" t="s">
        <v>474</v>
      </c>
      <c r="C56" s="32" t="s">
        <v>475</v>
      </c>
      <c r="D56" s="32" t="s">
        <v>207</v>
      </c>
      <c r="E56" s="32" t="s">
        <v>175</v>
      </c>
      <c r="F56" s="32" t="s">
        <v>476</v>
      </c>
      <c r="G56" s="32" t="s">
        <v>291</v>
      </c>
      <c r="H56" s="94" t="s">
        <v>375</v>
      </c>
      <c r="I56" s="94" t="s">
        <v>185</v>
      </c>
      <c r="J56" s="94" t="s">
        <v>256</v>
      </c>
      <c r="K56" s="94">
        <v>3.52</v>
      </c>
      <c r="L56" s="94" t="s">
        <v>181</v>
      </c>
      <c r="M56" s="32">
        <v>2.7000000000000003E-2</v>
      </c>
      <c r="N56" s="32">
        <v>2.2599999999999999E-2</v>
      </c>
      <c r="O56" s="102">
        <v>241579.92</v>
      </c>
      <c r="P56" s="94">
        <v>101.69</v>
      </c>
      <c r="Q56" s="122">
        <v>0</v>
      </c>
      <c r="R56" s="122">
        <v>245.66262</v>
      </c>
      <c r="S56" s="32">
        <v>1.1751723429387336E-3</v>
      </c>
      <c r="T56" s="32">
        <v>4.4292207179747996E-3</v>
      </c>
      <c r="U56" s="32">
        <v>5.8195127777305102E-4</v>
      </c>
    </row>
    <row r="57" spans="2:21" x14ac:dyDescent="0.2">
      <c r="B57" s="23" t="s">
        <v>440</v>
      </c>
      <c r="C57" s="32" t="s">
        <v>441</v>
      </c>
      <c r="D57" s="32" t="s">
        <v>207</v>
      </c>
      <c r="E57" s="32" t="s">
        <v>175</v>
      </c>
      <c r="F57" s="32" t="s">
        <v>414</v>
      </c>
      <c r="G57" s="32" t="s">
        <v>291</v>
      </c>
      <c r="H57" s="94" t="s">
        <v>336</v>
      </c>
      <c r="I57" s="94" t="s">
        <v>185</v>
      </c>
      <c r="J57" s="94" t="s">
        <v>442</v>
      </c>
      <c r="K57" s="94">
        <v>1.1399999999999999</v>
      </c>
      <c r="L57" s="94" t="s">
        <v>181</v>
      </c>
      <c r="M57" s="32">
        <v>4.2999999999999997E-2</v>
      </c>
      <c r="N57" s="32">
        <v>2.0099999999999996E-2</v>
      </c>
      <c r="O57" s="102">
        <v>92553.24</v>
      </c>
      <c r="P57" s="94">
        <v>103</v>
      </c>
      <c r="Q57" s="122">
        <v>0</v>
      </c>
      <c r="R57" s="122">
        <v>95.329830000000001</v>
      </c>
      <c r="S57" s="32">
        <v>3.2054176123832805E-4</v>
      </c>
      <c r="T57" s="32">
        <v>1.7187672185414926E-3</v>
      </c>
      <c r="U57" s="32">
        <v>2.2582726007883385E-4</v>
      </c>
    </row>
    <row r="58" spans="2:21" x14ac:dyDescent="0.2">
      <c r="B58" s="23" t="s">
        <v>412</v>
      </c>
      <c r="C58" s="32" t="s">
        <v>413</v>
      </c>
      <c r="D58" s="32" t="s">
        <v>207</v>
      </c>
      <c r="E58" s="32" t="s">
        <v>175</v>
      </c>
      <c r="F58" s="32" t="s">
        <v>414</v>
      </c>
      <c r="G58" s="32" t="s">
        <v>291</v>
      </c>
      <c r="H58" s="94" t="s">
        <v>336</v>
      </c>
      <c r="I58" s="94" t="s">
        <v>185</v>
      </c>
      <c r="J58" s="94" t="s">
        <v>415</v>
      </c>
      <c r="K58" s="94">
        <v>1.61</v>
      </c>
      <c r="L58" s="94" t="s">
        <v>181</v>
      </c>
      <c r="M58" s="32">
        <v>4.2500000000000003E-2</v>
      </c>
      <c r="N58" s="32">
        <v>2.5899999999999999E-2</v>
      </c>
      <c r="O58" s="102">
        <v>403043.33</v>
      </c>
      <c r="P58" s="94">
        <v>104.44</v>
      </c>
      <c r="Q58" s="122">
        <v>0</v>
      </c>
      <c r="R58" s="122">
        <v>420.93844999999999</v>
      </c>
      <c r="S58" s="32">
        <v>8.2042339473837418E-4</v>
      </c>
      <c r="T58" s="32">
        <v>7.5893894794910165E-3</v>
      </c>
      <c r="U58" s="32">
        <v>9.9716297433165681E-4</v>
      </c>
    </row>
    <row r="59" spans="2:21" x14ac:dyDescent="0.2">
      <c r="B59" s="23" t="s">
        <v>322</v>
      </c>
      <c r="C59" s="32" t="s">
        <v>323</v>
      </c>
      <c r="D59" s="32" t="s">
        <v>207</v>
      </c>
      <c r="E59" s="32" t="s">
        <v>175</v>
      </c>
      <c r="F59" s="32" t="s">
        <v>324</v>
      </c>
      <c r="G59" s="32" t="s">
        <v>325</v>
      </c>
      <c r="H59" s="94" t="s">
        <v>309</v>
      </c>
      <c r="I59" s="94" t="s">
        <v>180</v>
      </c>
      <c r="J59" s="94" t="s">
        <v>326</v>
      </c>
      <c r="K59" s="94">
        <v>3.51</v>
      </c>
      <c r="L59" s="94" t="s">
        <v>181</v>
      </c>
      <c r="M59" s="32">
        <v>3.7499999999999999E-2</v>
      </c>
      <c r="N59" s="32">
        <v>1.8600000000000002E-2</v>
      </c>
      <c r="O59" s="102">
        <v>130401.72</v>
      </c>
      <c r="P59" s="94">
        <v>107.71</v>
      </c>
      <c r="Q59" s="122">
        <v>0</v>
      </c>
      <c r="R59" s="122">
        <v>140.45568</v>
      </c>
      <c r="S59" s="32">
        <v>2.4742747037350326E-4</v>
      </c>
      <c r="T59" s="32">
        <v>2.5323722746799604E-3</v>
      </c>
      <c r="U59" s="32">
        <v>3.327260876989864E-4</v>
      </c>
    </row>
    <row r="60" spans="2:21" x14ac:dyDescent="0.2">
      <c r="B60" s="23" t="s">
        <v>578</v>
      </c>
      <c r="C60" s="32" t="s">
        <v>579</v>
      </c>
      <c r="D60" s="32" t="s">
        <v>207</v>
      </c>
      <c r="E60" s="32" t="s">
        <v>175</v>
      </c>
      <c r="F60" s="32" t="s">
        <v>550</v>
      </c>
      <c r="G60" s="32" t="s">
        <v>302</v>
      </c>
      <c r="H60" s="94" t="s">
        <v>309</v>
      </c>
      <c r="I60" s="94" t="s">
        <v>180</v>
      </c>
      <c r="J60" s="94" t="s">
        <v>439</v>
      </c>
      <c r="K60" s="94">
        <v>2.68</v>
      </c>
      <c r="L60" s="94" t="s">
        <v>181</v>
      </c>
      <c r="M60" s="32">
        <v>3.6000000000000004E-2</v>
      </c>
      <c r="N60" s="32">
        <v>2.3199999999999998E-2</v>
      </c>
      <c r="O60" s="102">
        <v>2</v>
      </c>
      <c r="P60" s="94">
        <v>5209000</v>
      </c>
      <c r="Q60" s="122">
        <v>0</v>
      </c>
      <c r="R60" s="122">
        <v>104.18</v>
      </c>
      <c r="S60" s="32">
        <v>1.2754288629551687E-4</v>
      </c>
      <c r="T60" s="32">
        <v>1.8783330341368772E-3</v>
      </c>
      <c r="U60" s="32">
        <v>2.4679246732122476E-4</v>
      </c>
    </row>
    <row r="61" spans="2:21" x14ac:dyDescent="0.2">
      <c r="B61" s="23" t="s">
        <v>305</v>
      </c>
      <c r="C61" s="32" t="s">
        <v>306</v>
      </c>
      <c r="D61" s="32" t="s">
        <v>207</v>
      </c>
      <c r="E61" s="32" t="s">
        <v>175</v>
      </c>
      <c r="F61" s="32" t="s">
        <v>307</v>
      </c>
      <c r="G61" s="32" t="s">
        <v>308</v>
      </c>
      <c r="H61" s="94" t="s">
        <v>309</v>
      </c>
      <c r="I61" s="94" t="s">
        <v>180</v>
      </c>
      <c r="J61" s="94" t="s">
        <v>310</v>
      </c>
      <c r="K61" s="94">
        <v>1.66</v>
      </c>
      <c r="L61" s="94" t="s">
        <v>181</v>
      </c>
      <c r="M61" s="32">
        <v>7.5999999999999998E-2</v>
      </c>
      <c r="N61" s="32">
        <v>1.54E-2</v>
      </c>
      <c r="O61" s="102">
        <v>11025.75</v>
      </c>
      <c r="P61" s="94">
        <v>112.3</v>
      </c>
      <c r="Q61" s="122">
        <v>0</v>
      </c>
      <c r="R61" s="122">
        <v>12.38191</v>
      </c>
      <c r="S61" s="32">
        <v>1.5241383242876175E-4</v>
      </c>
      <c r="T61" s="32">
        <v>2.2324199058081914E-4</v>
      </c>
      <c r="U61" s="32">
        <v>2.9331561902950141E-5</v>
      </c>
    </row>
    <row r="62" spans="2:21" x14ac:dyDescent="0.2">
      <c r="B62" s="23" t="s">
        <v>333</v>
      </c>
      <c r="C62" s="32" t="s">
        <v>334</v>
      </c>
      <c r="D62" s="32" t="s">
        <v>207</v>
      </c>
      <c r="E62" s="32" t="s">
        <v>175</v>
      </c>
      <c r="F62" s="32" t="s">
        <v>335</v>
      </c>
      <c r="G62" s="32" t="s">
        <v>330</v>
      </c>
      <c r="H62" s="94" t="s">
        <v>336</v>
      </c>
      <c r="I62" s="94" t="s">
        <v>185</v>
      </c>
      <c r="J62" s="94" t="s">
        <v>337</v>
      </c>
      <c r="K62" s="94">
        <v>3.43</v>
      </c>
      <c r="L62" s="94" t="s">
        <v>181</v>
      </c>
      <c r="M62" s="32">
        <v>5.8899999999999994E-2</v>
      </c>
      <c r="N62" s="32">
        <v>1.9199999999999998E-2</v>
      </c>
      <c r="O62" s="102">
        <v>616393.28</v>
      </c>
      <c r="P62" s="94">
        <v>115.68</v>
      </c>
      <c r="Q62" s="122">
        <v>0</v>
      </c>
      <c r="R62" s="122">
        <v>713.04372999999998</v>
      </c>
      <c r="S62" s="32">
        <v>1.3405437569213611E-3</v>
      </c>
      <c r="T62" s="32">
        <v>1.2855956928807604E-2</v>
      </c>
      <c r="U62" s="32">
        <v>1.689132476815408E-3</v>
      </c>
    </row>
    <row r="63" spans="2:21" x14ac:dyDescent="0.2">
      <c r="B63" s="23" t="s">
        <v>420</v>
      </c>
      <c r="C63" s="32" t="s">
        <v>421</v>
      </c>
      <c r="D63" s="32" t="s">
        <v>207</v>
      </c>
      <c r="E63" s="32" t="s">
        <v>175</v>
      </c>
      <c r="F63" s="32" t="s">
        <v>422</v>
      </c>
      <c r="G63" s="32" t="s">
        <v>380</v>
      </c>
      <c r="H63" s="94" t="s">
        <v>336</v>
      </c>
      <c r="I63" s="94" t="s">
        <v>185</v>
      </c>
      <c r="J63" s="94" t="s">
        <v>423</v>
      </c>
      <c r="K63" s="94">
        <v>3.03</v>
      </c>
      <c r="L63" s="94" t="s">
        <v>181</v>
      </c>
      <c r="M63" s="32">
        <v>5.7999999999999996E-2</v>
      </c>
      <c r="N63" s="32">
        <v>4.7400000000000005E-2</v>
      </c>
      <c r="O63" s="102">
        <v>119614.83</v>
      </c>
      <c r="P63" s="94">
        <v>105.3</v>
      </c>
      <c r="Q63" s="122">
        <v>0</v>
      </c>
      <c r="R63" s="122">
        <v>125.95441000000001</v>
      </c>
      <c r="S63" s="32">
        <v>3.2214309622327099E-4</v>
      </c>
      <c r="T63" s="32">
        <v>2.2709188817260531E-3</v>
      </c>
      <c r="U63" s="32">
        <v>2.983739644258893E-4</v>
      </c>
    </row>
    <row r="64" spans="2:21" x14ac:dyDescent="0.2">
      <c r="B64" s="23" t="s">
        <v>512</v>
      </c>
      <c r="C64" s="32" t="s">
        <v>513</v>
      </c>
      <c r="D64" s="32" t="s">
        <v>207</v>
      </c>
      <c r="E64" s="32" t="s">
        <v>175</v>
      </c>
      <c r="F64" s="32" t="s">
        <v>435</v>
      </c>
      <c r="G64" s="32" t="s">
        <v>380</v>
      </c>
      <c r="H64" s="94" t="s">
        <v>336</v>
      </c>
      <c r="I64" s="94" t="s">
        <v>185</v>
      </c>
      <c r="J64" s="94" t="s">
        <v>514</v>
      </c>
      <c r="K64" s="94">
        <v>4.93</v>
      </c>
      <c r="L64" s="94" t="s">
        <v>181</v>
      </c>
      <c r="M64" s="32">
        <v>3.9E-2</v>
      </c>
      <c r="N64" s="32">
        <v>4.7800000000000002E-2</v>
      </c>
      <c r="O64" s="102">
        <v>250000</v>
      </c>
      <c r="P64" s="94">
        <v>97.3</v>
      </c>
      <c r="Q64" s="122">
        <v>0</v>
      </c>
      <c r="R64" s="122">
        <v>243.25</v>
      </c>
      <c r="S64" s="32">
        <v>5.9397942455273348E-4</v>
      </c>
      <c r="T64" s="32">
        <v>4.3857219289095348E-3</v>
      </c>
      <c r="U64" s="32">
        <v>5.7623601147905473E-4</v>
      </c>
    </row>
    <row r="65" spans="2:21" x14ac:dyDescent="0.2">
      <c r="B65" s="23" t="s">
        <v>489</v>
      </c>
      <c r="C65" s="32" t="s">
        <v>490</v>
      </c>
      <c r="D65" s="32" t="s">
        <v>207</v>
      </c>
      <c r="E65" s="32" t="s">
        <v>175</v>
      </c>
      <c r="F65" s="32" t="s">
        <v>491</v>
      </c>
      <c r="G65" s="32" t="s">
        <v>398</v>
      </c>
      <c r="H65" s="94" t="s">
        <v>336</v>
      </c>
      <c r="I65" s="94" t="s">
        <v>185</v>
      </c>
      <c r="J65" s="94" t="s">
        <v>492</v>
      </c>
      <c r="K65" s="94">
        <v>3.1</v>
      </c>
      <c r="L65" s="94" t="s">
        <v>181</v>
      </c>
      <c r="M65" s="32">
        <v>2.1600000000000001E-2</v>
      </c>
      <c r="N65" s="32">
        <v>2.4399999999999998E-2</v>
      </c>
      <c r="O65" s="102">
        <v>382431</v>
      </c>
      <c r="P65" s="94">
        <v>99.75</v>
      </c>
      <c r="Q65" s="122">
        <v>0</v>
      </c>
      <c r="R65" s="122">
        <v>381.47492</v>
      </c>
      <c r="S65" s="32">
        <v>4.8163111608711474E-4</v>
      </c>
      <c r="T65" s="32">
        <v>6.877874293825326E-3</v>
      </c>
      <c r="U65" s="32">
        <v>9.0367764185032471E-4</v>
      </c>
    </row>
    <row r="66" spans="2:21" x14ac:dyDescent="0.2">
      <c r="B66" s="23" t="s">
        <v>538</v>
      </c>
      <c r="C66" s="32" t="s">
        <v>539</v>
      </c>
      <c r="D66" s="32" t="s">
        <v>207</v>
      </c>
      <c r="E66" s="32" t="s">
        <v>175</v>
      </c>
      <c r="F66" s="32" t="s">
        <v>491</v>
      </c>
      <c r="G66" s="32" t="s">
        <v>398</v>
      </c>
      <c r="H66" s="94" t="s">
        <v>336</v>
      </c>
      <c r="I66" s="94" t="s">
        <v>185</v>
      </c>
      <c r="J66" s="94" t="s">
        <v>540</v>
      </c>
      <c r="K66" s="94">
        <v>5.87</v>
      </c>
      <c r="L66" s="94" t="s">
        <v>181</v>
      </c>
      <c r="M66" s="32">
        <v>0.04</v>
      </c>
      <c r="N66" s="32">
        <v>3.7100000000000001E-2</v>
      </c>
      <c r="O66" s="102">
        <v>135000</v>
      </c>
      <c r="P66" s="94">
        <v>102.59</v>
      </c>
      <c r="Q66" s="122">
        <v>0</v>
      </c>
      <c r="R66" s="122">
        <v>138.4965</v>
      </c>
      <c r="S66" s="32">
        <v>5.9999999999999995E-4</v>
      </c>
      <c r="T66" s="32">
        <v>2.4970488679433478E-3</v>
      </c>
      <c r="U66" s="32">
        <v>3.2808497744628529E-4</v>
      </c>
    </row>
    <row r="67" spans="2:21" x14ac:dyDescent="0.2">
      <c r="B67" s="23" t="s">
        <v>446</v>
      </c>
      <c r="C67" s="32" t="s">
        <v>447</v>
      </c>
      <c r="D67" s="32" t="s">
        <v>207</v>
      </c>
      <c r="E67" s="32" t="s">
        <v>175</v>
      </c>
      <c r="F67" s="32" t="s">
        <v>448</v>
      </c>
      <c r="G67" s="32" t="s">
        <v>449</v>
      </c>
      <c r="H67" s="94" t="s">
        <v>336</v>
      </c>
      <c r="I67" s="94" t="s">
        <v>185</v>
      </c>
      <c r="J67" s="94" t="s">
        <v>450</v>
      </c>
      <c r="K67" s="94">
        <v>3.33</v>
      </c>
      <c r="L67" s="94" t="s">
        <v>181</v>
      </c>
      <c r="M67" s="32">
        <v>3.3500000000000002E-2</v>
      </c>
      <c r="N67" s="32">
        <v>1.8799999999999997E-2</v>
      </c>
      <c r="O67" s="102">
        <v>308469.18</v>
      </c>
      <c r="P67" s="94">
        <v>104.92000000000002</v>
      </c>
      <c r="Q67" s="122">
        <v>5.1668599999999998</v>
      </c>
      <c r="R67" s="122">
        <v>328.81271999999996</v>
      </c>
      <c r="S67" s="32">
        <v>6.4128086875317556E-4</v>
      </c>
      <c r="T67" s="32">
        <v>5.9283911885237026E-3</v>
      </c>
      <c r="U67" s="32">
        <v>7.7892592105397406E-4</v>
      </c>
    </row>
    <row r="68" spans="2:21" x14ac:dyDescent="0.2">
      <c r="B68" s="23" t="s">
        <v>523</v>
      </c>
      <c r="C68" s="32" t="s">
        <v>524</v>
      </c>
      <c r="D68" s="32" t="s">
        <v>207</v>
      </c>
      <c r="E68" s="32" t="s">
        <v>175</v>
      </c>
      <c r="F68" s="32" t="s">
        <v>448</v>
      </c>
      <c r="G68" s="32" t="s">
        <v>449</v>
      </c>
      <c r="H68" s="94" t="s">
        <v>336</v>
      </c>
      <c r="I68" s="94" t="s">
        <v>185</v>
      </c>
      <c r="J68" s="94" t="s">
        <v>525</v>
      </c>
      <c r="K68" s="94">
        <v>5.21</v>
      </c>
      <c r="L68" s="94" t="s">
        <v>181</v>
      </c>
      <c r="M68" s="32">
        <v>2.6200000000000001E-2</v>
      </c>
      <c r="N68" s="32">
        <v>2.87E-2</v>
      </c>
      <c r="O68" s="102">
        <v>40789</v>
      </c>
      <c r="P68" s="94">
        <v>99.43</v>
      </c>
      <c r="Q68" s="122">
        <v>0</v>
      </c>
      <c r="R68" s="122">
        <v>40.5565</v>
      </c>
      <c r="S68" s="32">
        <v>1.611589186797209E-4</v>
      </c>
      <c r="T68" s="32">
        <v>7.312210952099468E-4</v>
      </c>
      <c r="U68" s="32">
        <v>9.6074473996095712E-5</v>
      </c>
    </row>
    <row r="69" spans="2:21" x14ac:dyDescent="0.2">
      <c r="B69" s="23" t="s">
        <v>327</v>
      </c>
      <c r="C69" s="32" t="s">
        <v>328</v>
      </c>
      <c r="D69" s="32" t="s">
        <v>207</v>
      </c>
      <c r="E69" s="32" t="s">
        <v>175</v>
      </c>
      <c r="F69" s="32" t="s">
        <v>329</v>
      </c>
      <c r="G69" s="32" t="s">
        <v>330</v>
      </c>
      <c r="H69" s="94" t="s">
        <v>331</v>
      </c>
      <c r="I69" s="94" t="s">
        <v>185</v>
      </c>
      <c r="J69" s="94" t="s">
        <v>332</v>
      </c>
      <c r="K69" s="94">
        <v>3.04</v>
      </c>
      <c r="L69" s="94" t="s">
        <v>181</v>
      </c>
      <c r="M69" s="32">
        <v>4.7500000000000001E-2</v>
      </c>
      <c r="N69" s="32">
        <v>1.9599999999999999E-2</v>
      </c>
      <c r="O69" s="102">
        <v>261098</v>
      </c>
      <c r="P69" s="94">
        <v>109.87</v>
      </c>
      <c r="Q69" s="122">
        <v>0</v>
      </c>
      <c r="R69" s="122">
        <v>286.86836999999997</v>
      </c>
      <c r="S69" s="32">
        <v>5.2013626040878127E-4</v>
      </c>
      <c r="T69" s="32">
        <v>5.1721475889806127E-3</v>
      </c>
      <c r="U69" s="32">
        <v>6.7956376299402961E-4</v>
      </c>
    </row>
    <row r="70" spans="2:21" x14ac:dyDescent="0.2">
      <c r="B70" s="23" t="s">
        <v>558</v>
      </c>
      <c r="C70" s="32" t="s">
        <v>559</v>
      </c>
      <c r="D70" s="32" t="s">
        <v>207</v>
      </c>
      <c r="E70" s="32" t="s">
        <v>175</v>
      </c>
      <c r="F70" s="32" t="s">
        <v>560</v>
      </c>
      <c r="G70" s="32" t="s">
        <v>341</v>
      </c>
      <c r="H70" s="94" t="s">
        <v>381</v>
      </c>
      <c r="I70" s="94" t="s">
        <v>180</v>
      </c>
      <c r="J70" s="94" t="s">
        <v>561</v>
      </c>
      <c r="K70" s="94">
        <v>3.09</v>
      </c>
      <c r="L70" s="94" t="s">
        <v>181</v>
      </c>
      <c r="M70" s="32">
        <v>4.3499999999999997E-2</v>
      </c>
      <c r="N70" s="32">
        <v>1.01E-2</v>
      </c>
      <c r="O70" s="102">
        <v>71000</v>
      </c>
      <c r="P70" s="94">
        <v>111.7</v>
      </c>
      <c r="Q70" s="122">
        <v>0</v>
      </c>
      <c r="R70" s="122">
        <v>79.307000000000002</v>
      </c>
      <c r="S70" s="32">
        <v>4.1093908262190712E-4</v>
      </c>
      <c r="T70" s="32">
        <v>1.4298805714944645E-3</v>
      </c>
      <c r="U70" s="32">
        <v>1.8787070652567068E-4</v>
      </c>
    </row>
    <row r="71" spans="2:21" x14ac:dyDescent="0.2">
      <c r="B71" s="23" t="s">
        <v>562</v>
      </c>
      <c r="C71" s="32" t="s">
        <v>563</v>
      </c>
      <c r="D71" s="32" t="s">
        <v>207</v>
      </c>
      <c r="E71" s="32" t="s">
        <v>175</v>
      </c>
      <c r="F71" s="32" t="s">
        <v>560</v>
      </c>
      <c r="G71" s="32" t="s">
        <v>341</v>
      </c>
      <c r="H71" s="94" t="s">
        <v>381</v>
      </c>
      <c r="I71" s="94" t="s">
        <v>180</v>
      </c>
      <c r="J71" s="94" t="s">
        <v>564</v>
      </c>
      <c r="K71" s="94">
        <v>5.97</v>
      </c>
      <c r="L71" s="94" t="s">
        <v>181</v>
      </c>
      <c r="M71" s="32">
        <v>3.27E-2</v>
      </c>
      <c r="N71" s="32">
        <v>2.7000000000000003E-2</v>
      </c>
      <c r="O71" s="102">
        <v>86000</v>
      </c>
      <c r="P71" s="94">
        <v>104.62</v>
      </c>
      <c r="Q71" s="122">
        <v>0</v>
      </c>
      <c r="R71" s="122">
        <v>89.973199999999991</v>
      </c>
      <c r="S71" s="32">
        <v>3.8565022421524665E-4</v>
      </c>
      <c r="T71" s="32">
        <v>1.6221888437992326E-3</v>
      </c>
      <c r="U71" s="32">
        <v>2.1313791534638142E-4</v>
      </c>
    </row>
    <row r="72" spans="2:21" x14ac:dyDescent="0.2">
      <c r="B72" s="23" t="s">
        <v>377</v>
      </c>
      <c r="C72" s="32" t="s">
        <v>378</v>
      </c>
      <c r="D72" s="32" t="s">
        <v>207</v>
      </c>
      <c r="E72" s="32" t="s">
        <v>175</v>
      </c>
      <c r="F72" s="32" t="s">
        <v>379</v>
      </c>
      <c r="G72" s="32" t="s">
        <v>380</v>
      </c>
      <c r="H72" s="94" t="s">
        <v>381</v>
      </c>
      <c r="I72" s="94" t="s">
        <v>180</v>
      </c>
      <c r="J72" s="94" t="s">
        <v>382</v>
      </c>
      <c r="K72" s="94">
        <v>1.93</v>
      </c>
      <c r="L72" s="94" t="s">
        <v>181</v>
      </c>
      <c r="M72" s="32">
        <v>0.05</v>
      </c>
      <c r="N72" s="32">
        <v>1.61E-2</v>
      </c>
      <c r="O72" s="102">
        <v>62603.17</v>
      </c>
      <c r="P72" s="94">
        <v>107.56000000000002</v>
      </c>
      <c r="Q72" s="122">
        <v>0</v>
      </c>
      <c r="R72" s="122">
        <v>67.33596</v>
      </c>
      <c r="S72" s="32">
        <v>2.2074485415498352E-4</v>
      </c>
      <c r="T72" s="32">
        <v>1.2140464393676272E-3</v>
      </c>
      <c r="U72" s="32">
        <v>1.5951245640087635E-4</v>
      </c>
    </row>
    <row r="73" spans="2:21" x14ac:dyDescent="0.2">
      <c r="B73" s="23" t="s">
        <v>437</v>
      </c>
      <c r="C73" s="32" t="s">
        <v>438</v>
      </c>
      <c r="D73" s="32" t="s">
        <v>207</v>
      </c>
      <c r="E73" s="32" t="s">
        <v>175</v>
      </c>
      <c r="F73" s="32" t="s">
        <v>435</v>
      </c>
      <c r="G73" s="32" t="s">
        <v>380</v>
      </c>
      <c r="H73" s="94" t="s">
        <v>381</v>
      </c>
      <c r="I73" s="94" t="s">
        <v>180</v>
      </c>
      <c r="J73" s="94" t="s">
        <v>439</v>
      </c>
      <c r="K73" s="94">
        <v>2.33</v>
      </c>
      <c r="L73" s="94" t="s">
        <v>181</v>
      </c>
      <c r="M73" s="32">
        <v>6.9000000000000006E-2</v>
      </c>
      <c r="N73" s="32">
        <v>8.6500000000000007E-2</v>
      </c>
      <c r="O73" s="102">
        <v>47176.18</v>
      </c>
      <c r="P73" s="94">
        <v>100</v>
      </c>
      <c r="Q73" s="122">
        <v>0</v>
      </c>
      <c r="R73" s="122">
        <v>47.176180000000002</v>
      </c>
      <c r="S73" s="32">
        <v>1.0959285587025449E-4</v>
      </c>
      <c r="T73" s="32">
        <v>8.5057186905728029E-4</v>
      </c>
      <c r="U73" s="32">
        <v>1.1175586351497617E-4</v>
      </c>
    </row>
    <row r="74" spans="2:21" x14ac:dyDescent="0.2">
      <c r="B74" s="23" t="s">
        <v>433</v>
      </c>
      <c r="C74" s="32" t="s">
        <v>434</v>
      </c>
      <c r="D74" s="32" t="s">
        <v>207</v>
      </c>
      <c r="E74" s="32" t="s">
        <v>175</v>
      </c>
      <c r="F74" s="32" t="s">
        <v>435</v>
      </c>
      <c r="G74" s="32" t="s">
        <v>380</v>
      </c>
      <c r="H74" s="94" t="s">
        <v>381</v>
      </c>
      <c r="I74" s="94" t="s">
        <v>180</v>
      </c>
      <c r="J74" s="94" t="s">
        <v>436</v>
      </c>
      <c r="K74" s="94">
        <v>4.04</v>
      </c>
      <c r="L74" s="94" t="s">
        <v>181</v>
      </c>
      <c r="M74" s="32">
        <v>5.1500000000000004E-2</v>
      </c>
      <c r="N74" s="32">
        <v>0.1013</v>
      </c>
      <c r="O74" s="102">
        <v>38459.08</v>
      </c>
      <c r="P74" s="94">
        <v>82.6</v>
      </c>
      <c r="Q74" s="122">
        <v>0</v>
      </c>
      <c r="R74" s="122">
        <v>31.767199999999999</v>
      </c>
      <c r="S74" s="32">
        <v>1.0427374796524407E-4</v>
      </c>
      <c r="T74" s="32">
        <v>5.7275274680392593E-4</v>
      </c>
      <c r="U74" s="32">
        <v>7.525346196858141E-5</v>
      </c>
    </row>
    <row r="75" spans="2:21" x14ac:dyDescent="0.2">
      <c r="B75" s="23" t="s">
        <v>471</v>
      </c>
      <c r="C75" s="32" t="s">
        <v>472</v>
      </c>
      <c r="D75" s="32" t="s">
        <v>207</v>
      </c>
      <c r="E75" s="32" t="s">
        <v>175</v>
      </c>
      <c r="F75" s="32" t="s">
        <v>435</v>
      </c>
      <c r="G75" s="32" t="s">
        <v>380</v>
      </c>
      <c r="H75" s="94" t="s">
        <v>381</v>
      </c>
      <c r="I75" s="94" t="s">
        <v>180</v>
      </c>
      <c r="J75" s="94" t="s">
        <v>473</v>
      </c>
      <c r="K75" s="94">
        <v>0</v>
      </c>
      <c r="L75" s="94" t="s">
        <v>181</v>
      </c>
      <c r="M75" s="32">
        <v>5.1500000000000004E-2</v>
      </c>
      <c r="N75" s="32">
        <v>0.10099999999999999</v>
      </c>
      <c r="O75" s="102">
        <v>365317.17</v>
      </c>
      <c r="P75" s="94">
        <v>82.19</v>
      </c>
      <c r="Q75" s="122">
        <v>0</v>
      </c>
      <c r="R75" s="122">
        <v>300.25418000000002</v>
      </c>
      <c r="S75" s="32">
        <v>1.0865162032906242E-3</v>
      </c>
      <c r="T75" s="32">
        <v>5.4134895846772897E-3</v>
      </c>
      <c r="U75" s="32">
        <v>7.1127346809091131E-4</v>
      </c>
    </row>
    <row r="76" spans="2:21" x14ac:dyDescent="0.2">
      <c r="B76" s="23" t="s">
        <v>480</v>
      </c>
      <c r="C76" s="32" t="s">
        <v>481</v>
      </c>
      <c r="D76" s="32" t="s">
        <v>207</v>
      </c>
      <c r="E76" s="32" t="s">
        <v>175</v>
      </c>
      <c r="F76" s="32" t="s">
        <v>482</v>
      </c>
      <c r="G76" s="32" t="s">
        <v>364</v>
      </c>
      <c r="H76" s="94" t="s">
        <v>432</v>
      </c>
      <c r="I76" s="94" t="s">
        <v>180</v>
      </c>
      <c r="J76" s="94" t="s">
        <v>483</v>
      </c>
      <c r="K76" s="94">
        <v>5.65</v>
      </c>
      <c r="L76" s="94" t="s">
        <v>181</v>
      </c>
      <c r="M76" s="32">
        <v>4.4500000000000005E-2</v>
      </c>
      <c r="N76" s="32">
        <v>3.2599999999999997E-2</v>
      </c>
      <c r="O76" s="102">
        <v>504749.14</v>
      </c>
      <c r="P76" s="94">
        <v>108.06</v>
      </c>
      <c r="Q76" s="122">
        <v>0</v>
      </c>
      <c r="R76" s="122">
        <v>545.43191999999999</v>
      </c>
      <c r="S76" s="32">
        <v>1.6960656586021505E-3</v>
      </c>
      <c r="T76" s="32">
        <v>9.8339680668909826E-3</v>
      </c>
      <c r="U76" s="32">
        <v>1.29207611146624E-3</v>
      </c>
    </row>
    <row r="77" spans="2:21" x14ac:dyDescent="0.2">
      <c r="B77" s="23" t="s">
        <v>429</v>
      </c>
      <c r="C77" s="32" t="s">
        <v>430</v>
      </c>
      <c r="D77" s="32" t="s">
        <v>207</v>
      </c>
      <c r="E77" s="32" t="s">
        <v>175</v>
      </c>
      <c r="F77" s="32" t="s">
        <v>431</v>
      </c>
      <c r="G77" s="32" t="s">
        <v>380</v>
      </c>
      <c r="H77" s="94" t="s">
        <v>432</v>
      </c>
      <c r="I77" s="94" t="s">
        <v>180</v>
      </c>
      <c r="J77" s="94" t="s">
        <v>253</v>
      </c>
      <c r="K77" s="94">
        <v>2.11</v>
      </c>
      <c r="L77" s="94" t="s">
        <v>181</v>
      </c>
      <c r="M77" s="32">
        <v>6.8499999999999991E-2</v>
      </c>
      <c r="N77" s="32">
        <v>0.22550000000000001</v>
      </c>
      <c r="O77" s="102">
        <v>172064.84</v>
      </c>
      <c r="P77" s="94">
        <v>75.42</v>
      </c>
      <c r="Q77" s="122">
        <v>0</v>
      </c>
      <c r="R77" s="122">
        <v>129.7713</v>
      </c>
      <c r="S77" s="32">
        <v>3.6099418543597778E-4</v>
      </c>
      <c r="T77" s="32">
        <v>2.3397362226232187E-3</v>
      </c>
      <c r="U77" s="32">
        <v>3.0741581219507444E-4</v>
      </c>
    </row>
    <row r="78" spans="2:21" x14ac:dyDescent="0.2">
      <c r="B78" s="23" t="s">
        <v>443</v>
      </c>
      <c r="C78" s="32" t="s">
        <v>444</v>
      </c>
      <c r="D78" s="32" t="s">
        <v>207</v>
      </c>
      <c r="E78" s="32" t="s">
        <v>175</v>
      </c>
      <c r="F78" s="32" t="s">
        <v>431</v>
      </c>
      <c r="G78" s="32" t="s">
        <v>380</v>
      </c>
      <c r="H78" s="94" t="s">
        <v>432</v>
      </c>
      <c r="I78" s="94" t="s">
        <v>180</v>
      </c>
      <c r="J78" s="94" t="s">
        <v>445</v>
      </c>
      <c r="K78" s="94">
        <v>4.1500000000000004</v>
      </c>
      <c r="L78" s="94" t="s">
        <v>181</v>
      </c>
      <c r="M78" s="32">
        <v>4.2000000000000003E-2</v>
      </c>
      <c r="N78" s="32">
        <v>8.5299999999999987E-2</v>
      </c>
      <c r="O78" s="102">
        <v>234448.51</v>
      </c>
      <c r="P78" s="94">
        <v>84.76</v>
      </c>
      <c r="Q78" s="122">
        <v>0</v>
      </c>
      <c r="R78" s="122">
        <v>198.71854999999999</v>
      </c>
      <c r="S78" s="32">
        <v>3.8911275669759092E-4</v>
      </c>
      <c r="T78" s="32">
        <v>3.5828337201073211E-3</v>
      </c>
      <c r="U78" s="32">
        <v>4.7074526067379695E-4</v>
      </c>
    </row>
    <row r="79" spans="2:21" x14ac:dyDescent="0.2">
      <c r="B79" s="23" t="s">
        <v>477</v>
      </c>
      <c r="C79" s="32" t="s">
        <v>478</v>
      </c>
      <c r="D79" s="32" t="s">
        <v>207</v>
      </c>
      <c r="E79" s="32" t="s">
        <v>175</v>
      </c>
      <c r="F79" s="32" t="s">
        <v>431</v>
      </c>
      <c r="G79" s="32" t="s">
        <v>380</v>
      </c>
      <c r="H79" s="94" t="s">
        <v>432</v>
      </c>
      <c r="I79" s="94" t="s">
        <v>180</v>
      </c>
      <c r="J79" s="94" t="s">
        <v>479</v>
      </c>
      <c r="K79" s="94">
        <v>4</v>
      </c>
      <c r="L79" s="94" t="s">
        <v>181</v>
      </c>
      <c r="M79" s="32">
        <v>6.3500000000000001E-2</v>
      </c>
      <c r="N79" s="32">
        <v>0.18590000000000001</v>
      </c>
      <c r="O79" s="102">
        <v>30745</v>
      </c>
      <c r="P79" s="94">
        <v>63.45</v>
      </c>
      <c r="Q79" s="122">
        <v>0</v>
      </c>
      <c r="R79" s="122">
        <v>19.5077</v>
      </c>
      <c r="S79" s="32">
        <v>6.0015301725421477E-5</v>
      </c>
      <c r="T79" s="32">
        <v>3.5171777049368359E-4</v>
      </c>
      <c r="U79" s="32">
        <v>4.6211877661377001E-5</v>
      </c>
    </row>
    <row r="80" spans="2:21" x14ac:dyDescent="0.2">
      <c r="B80" s="23" t="s">
        <v>502</v>
      </c>
      <c r="C80" s="32" t="s">
        <v>503</v>
      </c>
      <c r="D80" s="32" t="s">
        <v>207</v>
      </c>
      <c r="E80" s="32" t="s">
        <v>175</v>
      </c>
      <c r="F80" s="32" t="s">
        <v>431</v>
      </c>
      <c r="G80" s="32" t="s">
        <v>380</v>
      </c>
      <c r="H80" s="94" t="s">
        <v>432</v>
      </c>
      <c r="I80" s="94" t="s">
        <v>180</v>
      </c>
      <c r="J80" s="94" t="s">
        <v>504</v>
      </c>
      <c r="K80" s="94">
        <v>4.75</v>
      </c>
      <c r="L80" s="94" t="s">
        <v>181</v>
      </c>
      <c r="M80" s="32">
        <v>0.03</v>
      </c>
      <c r="N80" s="32">
        <v>5.1399999999999994E-2</v>
      </c>
      <c r="O80" s="102">
        <v>561581</v>
      </c>
      <c r="P80" s="94">
        <v>92.31</v>
      </c>
      <c r="Q80" s="122">
        <v>0</v>
      </c>
      <c r="R80" s="122">
        <v>518.39541999999994</v>
      </c>
      <c r="S80" s="32">
        <v>7.485361331522355E-4</v>
      </c>
      <c r="T80" s="32">
        <v>9.3465083713885639E-3</v>
      </c>
      <c r="U80" s="32">
        <v>1.2280292258573869E-3</v>
      </c>
    </row>
    <row r="81" spans="2:21" x14ac:dyDescent="0.2">
      <c r="B81" s="23" t="s">
        <v>405</v>
      </c>
      <c r="C81" s="32" t="s">
        <v>406</v>
      </c>
      <c r="D81" s="32" t="s">
        <v>207</v>
      </c>
      <c r="E81" s="32" t="s">
        <v>175</v>
      </c>
      <c r="F81" s="32" t="s">
        <v>369</v>
      </c>
      <c r="G81" s="32" t="s">
        <v>364</v>
      </c>
      <c r="H81" s="94" t="s">
        <v>370</v>
      </c>
      <c r="I81" s="94" t="s">
        <v>185</v>
      </c>
      <c r="J81" s="94" t="s">
        <v>407</v>
      </c>
      <c r="K81" s="94">
        <v>1.68</v>
      </c>
      <c r="L81" s="94" t="s">
        <v>181</v>
      </c>
      <c r="M81" s="32">
        <v>0.06</v>
      </c>
      <c r="N81" s="32">
        <v>1.6299999999999999E-2</v>
      </c>
      <c r="O81" s="102">
        <v>104421.6</v>
      </c>
      <c r="P81" s="94">
        <v>109.00000000000001</v>
      </c>
      <c r="Q81" s="122">
        <v>0</v>
      </c>
      <c r="R81" s="122">
        <v>113.81953999999999</v>
      </c>
      <c r="S81" s="32">
        <v>2.5448599636832946E-4</v>
      </c>
      <c r="T81" s="32">
        <v>2.0521309455966944E-3</v>
      </c>
      <c r="U81" s="32">
        <v>2.6962761668234623E-4</v>
      </c>
    </row>
    <row r="82" spans="2:21" x14ac:dyDescent="0.2">
      <c r="B82" s="23" t="s">
        <v>367</v>
      </c>
      <c r="C82" s="32" t="s">
        <v>368</v>
      </c>
      <c r="D82" s="32" t="s">
        <v>207</v>
      </c>
      <c r="E82" s="32" t="s">
        <v>175</v>
      </c>
      <c r="F82" s="32" t="s">
        <v>369</v>
      </c>
      <c r="G82" s="32" t="s">
        <v>364</v>
      </c>
      <c r="H82" s="94" t="s">
        <v>370</v>
      </c>
      <c r="I82" s="94" t="s">
        <v>185</v>
      </c>
      <c r="J82" s="94" t="s">
        <v>371</v>
      </c>
      <c r="K82" s="94">
        <v>3.24</v>
      </c>
      <c r="L82" s="94" t="s">
        <v>181</v>
      </c>
      <c r="M82" s="32">
        <v>5.9000000000000004E-2</v>
      </c>
      <c r="N82" s="32">
        <v>2.4399999999999998E-2</v>
      </c>
      <c r="O82" s="102">
        <v>125593</v>
      </c>
      <c r="P82" s="94">
        <v>113.13</v>
      </c>
      <c r="Q82" s="122">
        <v>0</v>
      </c>
      <c r="R82" s="122">
        <v>142.08336</v>
      </c>
      <c r="S82" s="32">
        <v>1.4121902650140721E-4</v>
      </c>
      <c r="T82" s="32">
        <v>2.5617188394045131E-3</v>
      </c>
      <c r="U82" s="32">
        <v>3.3658190612103868E-4</v>
      </c>
    </row>
    <row r="83" spans="2:21" x14ac:dyDescent="0.2">
      <c r="B83" s="23" t="s">
        <v>464</v>
      </c>
      <c r="C83" s="32" t="s">
        <v>465</v>
      </c>
      <c r="D83" s="32" t="s">
        <v>207</v>
      </c>
      <c r="E83" s="32" t="s">
        <v>175</v>
      </c>
      <c r="F83" s="32" t="s">
        <v>466</v>
      </c>
      <c r="G83" s="32" t="s">
        <v>364</v>
      </c>
      <c r="H83" s="94" t="s">
        <v>432</v>
      </c>
      <c r="I83" s="94" t="s">
        <v>180</v>
      </c>
      <c r="J83" s="94" t="s">
        <v>467</v>
      </c>
      <c r="K83" s="94">
        <v>2.98</v>
      </c>
      <c r="L83" s="94" t="s">
        <v>181</v>
      </c>
      <c r="M83" s="32">
        <v>2.9500000000000002E-2</v>
      </c>
      <c r="N83" s="32">
        <v>2.5499999999999998E-2</v>
      </c>
      <c r="O83" s="102">
        <v>100000</v>
      </c>
      <c r="P83" s="94">
        <v>102.21000000000001</v>
      </c>
      <c r="Q83" s="122">
        <v>0</v>
      </c>
      <c r="R83" s="122">
        <v>102.21</v>
      </c>
      <c r="S83" s="32">
        <v>3.1073753554060563E-4</v>
      </c>
      <c r="T83" s="32">
        <v>1.8428145461617412E-3</v>
      </c>
      <c r="U83" s="32">
        <v>2.4212572552219602E-4</v>
      </c>
    </row>
    <row r="84" spans="2:21" x14ac:dyDescent="0.2">
      <c r="B84" s="23" t="s">
        <v>545</v>
      </c>
      <c r="C84" s="32" t="s">
        <v>546</v>
      </c>
      <c r="D84" s="32" t="s">
        <v>207</v>
      </c>
      <c r="E84" s="32" t="s">
        <v>175</v>
      </c>
      <c r="F84" s="32" t="s">
        <v>466</v>
      </c>
      <c r="G84" s="32" t="s">
        <v>364</v>
      </c>
      <c r="H84" s="94" t="s">
        <v>432</v>
      </c>
      <c r="I84" s="94" t="s">
        <v>180</v>
      </c>
      <c r="J84" s="94" t="s">
        <v>547</v>
      </c>
      <c r="K84" s="94">
        <v>0</v>
      </c>
      <c r="L84" s="94" t="s">
        <v>181</v>
      </c>
      <c r="M84" s="32">
        <v>2.9500000000000002E-2</v>
      </c>
      <c r="N84" s="32">
        <v>2.4799999999999999E-2</v>
      </c>
      <c r="O84" s="102">
        <v>111000</v>
      </c>
      <c r="P84" s="94">
        <v>100.55000000000001</v>
      </c>
      <c r="Q84" s="122">
        <v>0</v>
      </c>
      <c r="R84" s="122">
        <v>111.6105</v>
      </c>
      <c r="S84" s="32" t="s">
        <v>175</v>
      </c>
      <c r="T84" s="32">
        <v>2.0123026406847181E-3</v>
      </c>
      <c r="U84" s="32">
        <v>2.6439461195964251E-4</v>
      </c>
    </row>
    <row r="85" spans="2:21" x14ac:dyDescent="0.2">
      <c r="B85" s="23" t="s">
        <v>459</v>
      </c>
      <c r="C85" s="32" t="s">
        <v>460</v>
      </c>
      <c r="D85" s="32" t="s">
        <v>207</v>
      </c>
      <c r="E85" s="32" t="s">
        <v>175</v>
      </c>
      <c r="F85" s="32" t="s">
        <v>461</v>
      </c>
      <c r="G85" s="32" t="s">
        <v>380</v>
      </c>
      <c r="H85" s="94" t="s">
        <v>462</v>
      </c>
      <c r="I85" s="94" t="s">
        <v>180</v>
      </c>
      <c r="J85" s="94" t="s">
        <v>463</v>
      </c>
      <c r="K85" s="94">
        <v>1.95</v>
      </c>
      <c r="L85" s="94" t="s">
        <v>181</v>
      </c>
      <c r="M85" s="32">
        <v>3.7499999999999999E-2</v>
      </c>
      <c r="N85" s="32">
        <v>6.4299999999999996E-2</v>
      </c>
      <c r="O85" s="102">
        <v>131253.21</v>
      </c>
      <c r="P85" s="94">
        <v>97.19</v>
      </c>
      <c r="Q85" s="122">
        <v>0</v>
      </c>
      <c r="R85" s="122">
        <v>127.56499000000001</v>
      </c>
      <c r="S85" s="32">
        <v>4.6573419203747071E-4</v>
      </c>
      <c r="T85" s="32">
        <v>2.2999571387631061E-3</v>
      </c>
      <c r="U85" s="32">
        <v>3.0218927458156426E-4</v>
      </c>
    </row>
    <row r="86" spans="2:21" x14ac:dyDescent="0.2">
      <c r="B86" s="23" t="s">
        <v>484</v>
      </c>
      <c r="C86" s="32" t="s">
        <v>485</v>
      </c>
      <c r="D86" s="32" t="s">
        <v>207</v>
      </c>
      <c r="E86" s="32" t="s">
        <v>175</v>
      </c>
      <c r="F86" s="32" t="s">
        <v>486</v>
      </c>
      <c r="G86" s="32" t="s">
        <v>380</v>
      </c>
      <c r="H86" s="94" t="s">
        <v>487</v>
      </c>
      <c r="I86" s="94" t="s">
        <v>185</v>
      </c>
      <c r="J86" s="94" t="s">
        <v>488</v>
      </c>
      <c r="K86" s="94">
        <v>3.5</v>
      </c>
      <c r="L86" s="94" t="s">
        <v>181</v>
      </c>
      <c r="M86" s="32">
        <v>4.07E-2</v>
      </c>
      <c r="N86" s="32">
        <v>0.13550000000000001</v>
      </c>
      <c r="O86" s="102">
        <v>295383</v>
      </c>
      <c r="P86" s="94">
        <v>82.68</v>
      </c>
      <c r="Q86" s="122">
        <v>0</v>
      </c>
      <c r="R86" s="122">
        <v>244.22265999999999</v>
      </c>
      <c r="S86" s="32">
        <v>8.2050833333333333E-4</v>
      </c>
      <c r="T86" s="32">
        <v>4.403258686530802E-3</v>
      </c>
      <c r="U86" s="32">
        <v>5.7854015009745226E-4</v>
      </c>
    </row>
    <row r="87" spans="2:21" x14ac:dyDescent="0.2">
      <c r="B87" s="23" t="s">
        <v>509</v>
      </c>
      <c r="C87" s="32" t="s">
        <v>510</v>
      </c>
      <c r="D87" s="32" t="s">
        <v>207</v>
      </c>
      <c r="E87" s="32" t="s">
        <v>175</v>
      </c>
      <c r="F87" s="32" t="s">
        <v>507</v>
      </c>
      <c r="G87" s="32" t="s">
        <v>380</v>
      </c>
      <c r="H87" s="94" t="s">
        <v>487</v>
      </c>
      <c r="I87" s="94" t="s">
        <v>185</v>
      </c>
      <c r="J87" s="94" t="s">
        <v>511</v>
      </c>
      <c r="K87" s="94">
        <v>2.1</v>
      </c>
      <c r="L87" s="94" t="s">
        <v>181</v>
      </c>
      <c r="M87" s="32">
        <v>7.2999999999999995E-2</v>
      </c>
      <c r="N87" s="32">
        <v>8.4499999999999992E-2</v>
      </c>
      <c r="O87" s="102">
        <v>1485.9</v>
      </c>
      <c r="P87" s="94">
        <v>99.19</v>
      </c>
      <c r="Q87" s="122">
        <v>0</v>
      </c>
      <c r="R87" s="122">
        <v>1.4738599999999999</v>
      </c>
      <c r="S87" s="32">
        <v>4.1274999999999999E-6</v>
      </c>
      <c r="T87" s="32">
        <v>2.6573237912199823E-5</v>
      </c>
      <c r="U87" s="32">
        <v>3.4914335370134413E-6</v>
      </c>
    </row>
    <row r="88" spans="2:21" x14ac:dyDescent="0.2">
      <c r="B88" s="23" t="s">
        <v>505</v>
      </c>
      <c r="C88" s="32" t="s">
        <v>506</v>
      </c>
      <c r="D88" s="32" t="s">
        <v>207</v>
      </c>
      <c r="E88" s="32" t="s">
        <v>175</v>
      </c>
      <c r="F88" s="32" t="s">
        <v>507</v>
      </c>
      <c r="G88" s="32" t="s">
        <v>380</v>
      </c>
      <c r="H88" s="94" t="s">
        <v>487</v>
      </c>
      <c r="I88" s="94" t="s">
        <v>185</v>
      </c>
      <c r="J88" s="94" t="s">
        <v>508</v>
      </c>
      <c r="K88" s="94">
        <v>3.44</v>
      </c>
      <c r="L88" s="94" t="s">
        <v>181</v>
      </c>
      <c r="M88" s="32">
        <v>6.8000000000000005E-2</v>
      </c>
      <c r="N88" s="32">
        <v>0.11380000000000001</v>
      </c>
      <c r="O88" s="102">
        <v>162000</v>
      </c>
      <c r="P88" s="94">
        <v>87.63</v>
      </c>
      <c r="Q88" s="122">
        <v>0</v>
      </c>
      <c r="R88" s="122">
        <v>141.9606</v>
      </c>
      <c r="S88" s="32">
        <v>7.7142857142857145E-4</v>
      </c>
      <c r="T88" s="32">
        <v>2.5595055147426718E-3</v>
      </c>
      <c r="U88" s="32">
        <v>3.3629109940872968E-4</v>
      </c>
    </row>
    <row r="89" spans="2:21" x14ac:dyDescent="0.2">
      <c r="B89" s="23" t="s">
        <v>361</v>
      </c>
      <c r="C89" s="32" t="s">
        <v>362</v>
      </c>
      <c r="D89" s="32" t="s">
        <v>207</v>
      </c>
      <c r="E89" s="32" t="s">
        <v>175</v>
      </c>
      <c r="F89" s="32" t="s">
        <v>363</v>
      </c>
      <c r="G89" s="32" t="s">
        <v>364</v>
      </c>
      <c r="H89" s="94" t="s">
        <v>365</v>
      </c>
      <c r="I89" s="94" t="s">
        <v>175</v>
      </c>
      <c r="J89" s="94" t="s">
        <v>366</v>
      </c>
      <c r="K89" s="94">
        <v>4.24</v>
      </c>
      <c r="L89" s="94" t="s">
        <v>181</v>
      </c>
      <c r="M89" s="32">
        <v>3.4500000000000003E-2</v>
      </c>
      <c r="N89" s="32">
        <v>0.33850000000000002</v>
      </c>
      <c r="O89" s="102">
        <v>114375.66</v>
      </c>
      <c r="P89" s="94">
        <v>41.85</v>
      </c>
      <c r="Q89" s="122">
        <v>0</v>
      </c>
      <c r="R89" s="122">
        <v>47.866199999999999</v>
      </c>
      <c r="S89" s="32">
        <v>1.9591005675002421E-4</v>
      </c>
      <c r="T89" s="32">
        <v>8.6301271528702798E-4</v>
      </c>
      <c r="U89" s="32">
        <v>1.133904549749588E-4</v>
      </c>
    </row>
    <row r="90" spans="2:21" s="159" customFormat="1" x14ac:dyDescent="0.2">
      <c r="B90" s="130" t="s">
        <v>286</v>
      </c>
      <c r="C90" s="166" t="s">
        <v>175</v>
      </c>
      <c r="D90" s="166" t="s">
        <v>175</v>
      </c>
      <c r="E90" s="166" t="s">
        <v>175</v>
      </c>
      <c r="F90" s="166" t="s">
        <v>175</v>
      </c>
      <c r="G90" s="166" t="s">
        <v>175</v>
      </c>
      <c r="H90" s="167" t="s">
        <v>175</v>
      </c>
      <c r="I90" s="167" t="s">
        <v>175</v>
      </c>
      <c r="J90" s="167" t="s">
        <v>175</v>
      </c>
      <c r="K90" s="167" t="s">
        <v>175</v>
      </c>
      <c r="L90" s="167" t="s">
        <v>175</v>
      </c>
      <c r="M90" s="166" t="s">
        <v>175</v>
      </c>
      <c r="N90" s="166" t="s">
        <v>175</v>
      </c>
      <c r="O90" s="177" t="s">
        <v>175</v>
      </c>
      <c r="P90" s="167" t="s">
        <v>175</v>
      </c>
      <c r="Q90" s="168" t="s">
        <v>175</v>
      </c>
      <c r="R90" s="168">
        <v>0</v>
      </c>
      <c r="S90" s="166" t="s">
        <v>175</v>
      </c>
      <c r="T90" s="166">
        <v>0</v>
      </c>
      <c r="U90" s="166">
        <v>0</v>
      </c>
    </row>
    <row r="91" spans="2:21" s="159" customFormat="1" x14ac:dyDescent="0.2">
      <c r="B91" s="130" t="s">
        <v>580</v>
      </c>
      <c r="C91" s="166" t="s">
        <v>175</v>
      </c>
      <c r="D91" s="166" t="s">
        <v>175</v>
      </c>
      <c r="E91" s="166" t="s">
        <v>175</v>
      </c>
      <c r="F91" s="166" t="s">
        <v>175</v>
      </c>
      <c r="G91" s="166" t="s">
        <v>175</v>
      </c>
      <c r="H91" s="167" t="s">
        <v>175</v>
      </c>
      <c r="I91" s="167" t="s">
        <v>175</v>
      </c>
      <c r="J91" s="167" t="s">
        <v>175</v>
      </c>
      <c r="K91" s="167" t="s">
        <v>175</v>
      </c>
      <c r="L91" s="167" t="s">
        <v>175</v>
      </c>
      <c r="M91" s="166" t="s">
        <v>175</v>
      </c>
      <c r="N91" s="166" t="s">
        <v>175</v>
      </c>
      <c r="O91" s="177" t="s">
        <v>175</v>
      </c>
      <c r="P91" s="167" t="s">
        <v>175</v>
      </c>
      <c r="Q91" s="168" t="s">
        <v>175</v>
      </c>
      <c r="R91" s="168">
        <v>0</v>
      </c>
      <c r="S91" s="166" t="s">
        <v>175</v>
      </c>
      <c r="T91" s="166">
        <v>0</v>
      </c>
      <c r="U91" s="166">
        <v>0</v>
      </c>
    </row>
    <row r="92" spans="2:21" s="159" customFormat="1" x14ac:dyDescent="0.2">
      <c r="B92" s="130" t="s">
        <v>283</v>
      </c>
      <c r="C92" s="166" t="s">
        <v>175</v>
      </c>
      <c r="D92" s="166" t="s">
        <v>175</v>
      </c>
      <c r="E92" s="166" t="s">
        <v>175</v>
      </c>
      <c r="F92" s="166" t="s">
        <v>175</v>
      </c>
      <c r="G92" s="166" t="s">
        <v>175</v>
      </c>
      <c r="H92" s="167" t="s">
        <v>175</v>
      </c>
      <c r="I92" s="167" t="s">
        <v>175</v>
      </c>
      <c r="J92" s="167" t="s">
        <v>175</v>
      </c>
      <c r="K92" s="167" t="s">
        <v>175</v>
      </c>
      <c r="L92" s="167" t="s">
        <v>175</v>
      </c>
      <c r="M92" s="166" t="s">
        <v>175</v>
      </c>
      <c r="N92" s="166" t="s">
        <v>175</v>
      </c>
      <c r="O92" s="177" t="s">
        <v>175</v>
      </c>
      <c r="P92" s="167" t="s">
        <v>175</v>
      </c>
      <c r="Q92" s="168" t="s">
        <v>175</v>
      </c>
      <c r="R92" s="168">
        <v>0</v>
      </c>
      <c r="S92" s="166" t="s">
        <v>175</v>
      </c>
      <c r="T92" s="166">
        <v>0</v>
      </c>
      <c r="U92" s="166">
        <v>0</v>
      </c>
    </row>
    <row r="93" spans="2:21" s="159" customFormat="1" x14ac:dyDescent="0.2">
      <c r="B93" s="130" t="s">
        <v>155</v>
      </c>
      <c r="C93" s="166" t="s">
        <v>175</v>
      </c>
      <c r="D93" s="166" t="s">
        <v>175</v>
      </c>
      <c r="E93" s="166" t="s">
        <v>175</v>
      </c>
      <c r="F93" s="166" t="s">
        <v>175</v>
      </c>
      <c r="G93" s="166" t="s">
        <v>175</v>
      </c>
      <c r="H93" s="167" t="s">
        <v>175</v>
      </c>
      <c r="I93" s="167" t="s">
        <v>175</v>
      </c>
      <c r="J93" s="167" t="s">
        <v>175</v>
      </c>
      <c r="K93" s="167" t="s">
        <v>175</v>
      </c>
      <c r="L93" s="167" t="s">
        <v>175</v>
      </c>
      <c r="M93" s="166" t="s">
        <v>175</v>
      </c>
      <c r="N93" s="166" t="s">
        <v>175</v>
      </c>
      <c r="O93" s="177" t="s">
        <v>175</v>
      </c>
      <c r="P93" s="167" t="s">
        <v>175</v>
      </c>
      <c r="Q93" s="168" t="s">
        <v>175</v>
      </c>
      <c r="R93" s="168">
        <v>0</v>
      </c>
      <c r="S93" s="166" t="s">
        <v>175</v>
      </c>
      <c r="T93" s="166">
        <v>0</v>
      </c>
      <c r="U93" s="166">
        <v>0</v>
      </c>
    </row>
    <row r="94" spans="2:21" s="159" customFormat="1" x14ac:dyDescent="0.2">
      <c r="B94" s="130" t="s">
        <v>156</v>
      </c>
      <c r="C94" s="166" t="s">
        <v>175</v>
      </c>
      <c r="D94" s="166" t="s">
        <v>175</v>
      </c>
      <c r="E94" s="166" t="s">
        <v>175</v>
      </c>
      <c r="F94" s="166" t="s">
        <v>175</v>
      </c>
      <c r="G94" s="166" t="s">
        <v>175</v>
      </c>
      <c r="H94" s="167" t="s">
        <v>175</v>
      </c>
      <c r="I94" s="167" t="s">
        <v>175</v>
      </c>
      <c r="J94" s="167" t="s">
        <v>175</v>
      </c>
      <c r="K94" s="167" t="s">
        <v>175</v>
      </c>
      <c r="L94" s="167" t="s">
        <v>175</v>
      </c>
      <c r="M94" s="166" t="s">
        <v>175</v>
      </c>
      <c r="N94" s="166" t="s">
        <v>175</v>
      </c>
      <c r="O94" s="177" t="s">
        <v>175</v>
      </c>
      <c r="P94" s="167" t="s">
        <v>175</v>
      </c>
      <c r="Q94" s="168" t="s">
        <v>175</v>
      </c>
      <c r="R94" s="168">
        <v>0</v>
      </c>
      <c r="S94" s="166" t="s">
        <v>175</v>
      </c>
      <c r="T94" s="166">
        <v>0</v>
      </c>
      <c r="U94" s="166">
        <v>0</v>
      </c>
    </row>
    <row r="95" spans="2:21" s="159" customFormat="1" x14ac:dyDescent="0.2">
      <c r="B95" s="113" t="s">
        <v>166</v>
      </c>
      <c r="C95" s="169"/>
      <c r="D95" s="169"/>
      <c r="E95" s="169"/>
      <c r="F95" s="169"/>
      <c r="G95" s="169"/>
      <c r="H95" s="170"/>
      <c r="I95" s="170"/>
      <c r="J95" s="170"/>
      <c r="K95" s="171"/>
      <c r="L95" s="172"/>
      <c r="M95" s="173"/>
      <c r="N95" s="173"/>
      <c r="O95" s="173"/>
      <c r="P95" s="172"/>
      <c r="Q95" s="172"/>
      <c r="R95" s="172"/>
      <c r="S95" s="178"/>
      <c r="T95" s="178"/>
      <c r="U95" s="178"/>
    </row>
    <row r="96" spans="2:21" s="159" customFormat="1" x14ac:dyDescent="0.2">
      <c r="B96" s="113" t="s">
        <v>167</v>
      </c>
      <c r="C96" s="169"/>
      <c r="D96" s="169"/>
      <c r="E96" s="169"/>
      <c r="F96" s="169"/>
      <c r="G96" s="169"/>
      <c r="H96" s="170"/>
      <c r="I96" s="170"/>
      <c r="J96" s="170"/>
      <c r="K96" s="171"/>
      <c r="L96" s="172"/>
      <c r="M96" s="173"/>
      <c r="N96" s="173"/>
      <c r="O96" s="173"/>
      <c r="P96" s="172"/>
      <c r="Q96" s="172"/>
      <c r="R96" s="172"/>
      <c r="S96" s="178"/>
      <c r="T96" s="178"/>
      <c r="U96" s="178"/>
    </row>
    <row r="97" spans="2:21" s="159" customFormat="1" x14ac:dyDescent="0.2">
      <c r="B97" s="113" t="s">
        <v>168</v>
      </c>
      <c r="C97" s="169"/>
      <c r="D97" s="169"/>
      <c r="E97" s="169"/>
      <c r="F97" s="169"/>
      <c r="G97" s="169"/>
      <c r="H97" s="170"/>
      <c r="I97" s="170"/>
      <c r="J97" s="170"/>
      <c r="K97" s="171"/>
      <c r="L97" s="172"/>
      <c r="M97" s="173"/>
      <c r="N97" s="173"/>
      <c r="O97" s="173"/>
      <c r="P97" s="172"/>
      <c r="Q97" s="172"/>
      <c r="R97" s="172"/>
      <c r="S97" s="178"/>
      <c r="T97" s="178"/>
      <c r="U97" s="178"/>
    </row>
    <row r="98" spans="2:21" s="159" customFormat="1" x14ac:dyDescent="0.2">
      <c r="B98" s="113" t="s">
        <v>169</v>
      </c>
      <c r="C98" s="169"/>
      <c r="D98" s="169"/>
      <c r="E98" s="169"/>
      <c r="F98" s="169"/>
      <c r="G98" s="169"/>
      <c r="H98" s="170"/>
      <c r="I98" s="170"/>
      <c r="J98" s="170"/>
      <c r="K98" s="171"/>
      <c r="L98" s="172"/>
      <c r="M98" s="173"/>
      <c r="N98" s="173"/>
      <c r="O98" s="173"/>
      <c r="P98" s="172"/>
      <c r="Q98" s="172"/>
      <c r="R98" s="172"/>
      <c r="S98" s="178"/>
      <c r="T98" s="178"/>
      <c r="U98" s="178"/>
    </row>
    <row r="99" spans="2:21" s="159" customFormat="1" x14ac:dyDescent="0.2">
      <c r="B99" s="113" t="s">
        <v>170</v>
      </c>
      <c r="C99" s="169"/>
      <c r="D99" s="169"/>
      <c r="E99" s="169"/>
      <c r="F99" s="169"/>
      <c r="G99" s="169"/>
      <c r="H99" s="170"/>
      <c r="I99" s="170"/>
      <c r="J99" s="170"/>
      <c r="K99" s="171"/>
      <c r="L99" s="172"/>
      <c r="M99" s="173"/>
      <c r="N99" s="173"/>
      <c r="O99" s="173"/>
      <c r="P99" s="172"/>
      <c r="Q99" s="172"/>
      <c r="R99" s="172"/>
      <c r="S99" s="178"/>
      <c r="T99" s="178"/>
      <c r="U99" s="178"/>
    </row>
  </sheetData>
  <sortState ref="B16:AB89">
    <sortCondition ref="B16:B8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94 T12:U94 C12:J94">
    <cfRule type="expression" dxfId="109" priority="101" stopIfTrue="1">
      <formula>OR(LEFT(#REF!,3)="TIR",LEFT(#REF!,2)="IR")</formula>
    </cfRule>
  </conditionalFormatting>
  <conditionalFormatting sqref="B12:B94 Q12:R94">
    <cfRule type="expression" dxfId="10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9" customFormat="1" ht="12.75" customHeight="1" thickBot="1" x14ac:dyDescent="0.25">
      <c r="B11" s="191" t="s">
        <v>66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92" t="s">
        <v>175</v>
      </c>
      <c r="I11" s="193" t="s">
        <v>175</v>
      </c>
      <c r="J11" s="192" t="s">
        <v>175</v>
      </c>
      <c r="K11" s="192" t="s">
        <v>175</v>
      </c>
      <c r="L11" s="146">
        <v>1.3999999999999999E-6</v>
      </c>
      <c r="M11" s="103" t="s">
        <v>175</v>
      </c>
      <c r="N11" s="103">
        <v>1</v>
      </c>
      <c r="O11" s="119">
        <v>0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2" t="s">
        <v>175</v>
      </c>
      <c r="H12" s="163" t="s">
        <v>175</v>
      </c>
      <c r="I12" s="175" t="s">
        <v>175</v>
      </c>
      <c r="J12" s="163" t="s">
        <v>175</v>
      </c>
      <c r="K12" s="163" t="s">
        <v>175</v>
      </c>
      <c r="L12" s="176">
        <v>0</v>
      </c>
      <c r="M12" s="162" t="s">
        <v>175</v>
      </c>
      <c r="N12" s="162">
        <v>0</v>
      </c>
      <c r="O12" s="162">
        <v>0</v>
      </c>
    </row>
    <row r="13" spans="1:20" s="159" customFormat="1" x14ac:dyDescent="0.2">
      <c r="B13" s="130" t="s">
        <v>581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6" t="s">
        <v>175</v>
      </c>
      <c r="H13" s="167" t="s">
        <v>175</v>
      </c>
      <c r="I13" s="177" t="s">
        <v>175</v>
      </c>
      <c r="J13" s="163" t="s">
        <v>175</v>
      </c>
      <c r="K13" s="163" t="s">
        <v>175</v>
      </c>
      <c r="L13" s="194">
        <v>0</v>
      </c>
      <c r="M13" s="166" t="s">
        <v>175</v>
      </c>
      <c r="N13" s="162">
        <v>0</v>
      </c>
      <c r="O13" s="162">
        <v>0</v>
      </c>
    </row>
    <row r="14" spans="1:20" s="159" customFormat="1" x14ac:dyDescent="0.2">
      <c r="B14" s="130" t="s">
        <v>582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6" t="s">
        <v>175</v>
      </c>
      <c r="H14" s="167" t="s">
        <v>175</v>
      </c>
      <c r="I14" s="177" t="s">
        <v>175</v>
      </c>
      <c r="J14" s="163" t="s">
        <v>175</v>
      </c>
      <c r="K14" s="177" t="s">
        <v>175</v>
      </c>
      <c r="L14" s="194">
        <v>0</v>
      </c>
      <c r="M14" s="166" t="s">
        <v>175</v>
      </c>
      <c r="N14" s="162">
        <v>0</v>
      </c>
      <c r="O14" s="162">
        <v>0</v>
      </c>
    </row>
    <row r="15" spans="1:20" s="159" customFormat="1" x14ac:dyDescent="0.2">
      <c r="B15" s="130" t="s">
        <v>583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6" t="s">
        <v>175</v>
      </c>
      <c r="H15" s="167" t="s">
        <v>175</v>
      </c>
      <c r="I15" s="177" t="s">
        <v>175</v>
      </c>
      <c r="J15" s="163" t="s">
        <v>175</v>
      </c>
      <c r="K15" s="163" t="s">
        <v>175</v>
      </c>
      <c r="L15" s="194">
        <v>0</v>
      </c>
      <c r="M15" s="166" t="s">
        <v>175</v>
      </c>
      <c r="N15" s="162">
        <v>0</v>
      </c>
      <c r="O15" s="162">
        <v>0</v>
      </c>
    </row>
    <row r="16" spans="1:20" s="159" customFormat="1" x14ac:dyDescent="0.2">
      <c r="B16" s="130" t="s">
        <v>584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6" t="s">
        <v>175</v>
      </c>
      <c r="H16" s="167" t="s">
        <v>175</v>
      </c>
      <c r="I16" s="177" t="s">
        <v>175</v>
      </c>
      <c r="J16" s="163" t="s">
        <v>175</v>
      </c>
      <c r="K16" s="163" t="s">
        <v>175</v>
      </c>
      <c r="L16" s="194">
        <v>0</v>
      </c>
      <c r="M16" s="166" t="s">
        <v>175</v>
      </c>
      <c r="N16" s="162">
        <v>0</v>
      </c>
      <c r="O16" s="162">
        <v>0</v>
      </c>
    </row>
    <row r="17" spans="2:19" s="159" customFormat="1" x14ac:dyDescent="0.2">
      <c r="B17" s="130" t="s">
        <v>585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6" t="s">
        <v>175</v>
      </c>
      <c r="H17" s="167" t="s">
        <v>175</v>
      </c>
      <c r="I17" s="177" t="s">
        <v>175</v>
      </c>
      <c r="J17" s="163" t="s">
        <v>175</v>
      </c>
      <c r="K17" s="163" t="s">
        <v>175</v>
      </c>
      <c r="L17" s="194">
        <v>0</v>
      </c>
      <c r="M17" s="166" t="s">
        <v>175</v>
      </c>
      <c r="N17" s="162">
        <v>0</v>
      </c>
      <c r="O17" s="162">
        <v>0</v>
      </c>
    </row>
    <row r="18" spans="2:19" s="159" customFormat="1" x14ac:dyDescent="0.2">
      <c r="B18" s="130" t="s">
        <v>586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6" t="s">
        <v>175</v>
      </c>
      <c r="H18" s="167" t="s">
        <v>175</v>
      </c>
      <c r="I18" s="177" t="s">
        <v>175</v>
      </c>
      <c r="J18" s="163" t="s">
        <v>175</v>
      </c>
      <c r="K18" s="163" t="s">
        <v>175</v>
      </c>
      <c r="L18" s="194">
        <v>0</v>
      </c>
      <c r="M18" s="166" t="s">
        <v>175</v>
      </c>
      <c r="N18" s="162">
        <v>0</v>
      </c>
      <c r="O18" s="162">
        <v>0</v>
      </c>
    </row>
    <row r="19" spans="2:19" s="159" customFormat="1" x14ac:dyDescent="0.2">
      <c r="B19" s="130" t="s">
        <v>283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6" t="s">
        <v>175</v>
      </c>
      <c r="H19" s="167" t="s">
        <v>175</v>
      </c>
      <c r="I19" s="177" t="s">
        <v>175</v>
      </c>
      <c r="J19" s="163" t="s">
        <v>175</v>
      </c>
      <c r="K19" s="163" t="s">
        <v>175</v>
      </c>
      <c r="L19" s="194">
        <v>0</v>
      </c>
      <c r="M19" s="166" t="s">
        <v>175</v>
      </c>
      <c r="N19" s="162">
        <v>0</v>
      </c>
      <c r="O19" s="162">
        <v>0</v>
      </c>
    </row>
    <row r="20" spans="2:19" s="159" customFormat="1" x14ac:dyDescent="0.2">
      <c r="B20" s="130" t="s">
        <v>155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6" t="s">
        <v>175</v>
      </c>
      <c r="H20" s="167" t="s">
        <v>175</v>
      </c>
      <c r="I20" s="177" t="s">
        <v>175</v>
      </c>
      <c r="J20" s="163" t="s">
        <v>175</v>
      </c>
      <c r="K20" s="163" t="s">
        <v>175</v>
      </c>
      <c r="L20" s="194">
        <v>0</v>
      </c>
      <c r="M20" s="166" t="s">
        <v>175</v>
      </c>
      <c r="N20" s="162">
        <v>0</v>
      </c>
      <c r="O20" s="162">
        <v>0</v>
      </c>
    </row>
    <row r="21" spans="2:19" s="159" customFormat="1" x14ac:dyDescent="0.2">
      <c r="B21" s="130" t="s">
        <v>156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6" t="s">
        <v>175</v>
      </c>
      <c r="H21" s="167" t="s">
        <v>175</v>
      </c>
      <c r="I21" s="177" t="s">
        <v>175</v>
      </c>
      <c r="J21" s="163" t="s">
        <v>175</v>
      </c>
      <c r="K21" s="163" t="s">
        <v>175</v>
      </c>
      <c r="L21" s="194">
        <v>0</v>
      </c>
      <c r="M21" s="166" t="s">
        <v>175</v>
      </c>
      <c r="N21" s="162">
        <v>0</v>
      </c>
      <c r="O21" s="162">
        <v>0</v>
      </c>
    </row>
    <row r="22" spans="2:19" s="159" customFormat="1" x14ac:dyDescent="0.2">
      <c r="B22" s="113" t="s">
        <v>166</v>
      </c>
      <c r="C22" s="169"/>
      <c r="D22" s="169"/>
      <c r="E22" s="169"/>
      <c r="F22" s="169"/>
      <c r="G22" s="169"/>
      <c r="H22" s="170"/>
      <c r="I22" s="170"/>
      <c r="J22" s="170"/>
      <c r="K22" s="170"/>
      <c r="L22" s="171"/>
      <c r="M22" s="172"/>
      <c r="N22" s="172"/>
      <c r="O22" s="173"/>
      <c r="P22" s="190"/>
      <c r="Q22" s="190"/>
      <c r="R22" s="174"/>
      <c r="S22" s="174"/>
    </row>
    <row r="23" spans="2:19" s="159" customFormat="1" x14ac:dyDescent="0.2">
      <c r="B23" s="113" t="s">
        <v>167</v>
      </c>
      <c r="C23" s="169"/>
      <c r="D23" s="169"/>
      <c r="E23" s="169"/>
      <c r="F23" s="169"/>
      <c r="G23" s="169"/>
      <c r="H23" s="170"/>
      <c r="I23" s="170"/>
      <c r="J23" s="170"/>
      <c r="K23" s="170"/>
      <c r="L23" s="171"/>
      <c r="M23" s="172"/>
      <c r="N23" s="172"/>
      <c r="O23" s="173"/>
      <c r="P23" s="190"/>
      <c r="Q23" s="190"/>
      <c r="R23" s="174"/>
      <c r="S23" s="174"/>
    </row>
    <row r="24" spans="2:19" s="159" customFormat="1" x14ac:dyDescent="0.2">
      <c r="B24" s="113" t="s">
        <v>168</v>
      </c>
      <c r="C24" s="169"/>
      <c r="D24" s="169"/>
      <c r="E24" s="169"/>
      <c r="F24" s="169"/>
      <c r="G24" s="169"/>
      <c r="H24" s="170"/>
      <c r="I24" s="170"/>
      <c r="J24" s="170"/>
      <c r="K24" s="170"/>
      <c r="L24" s="171"/>
      <c r="M24" s="172"/>
      <c r="N24" s="172"/>
      <c r="O24" s="173"/>
      <c r="P24" s="190"/>
      <c r="Q24" s="190"/>
      <c r="R24" s="174"/>
      <c r="S24" s="174"/>
    </row>
    <row r="25" spans="2:19" s="159" customFormat="1" x14ac:dyDescent="0.2">
      <c r="B25" s="113" t="s">
        <v>169</v>
      </c>
      <c r="C25" s="169"/>
      <c r="D25" s="169"/>
      <c r="E25" s="169"/>
      <c r="F25" s="169"/>
      <c r="G25" s="169"/>
      <c r="H25" s="170"/>
      <c r="I25" s="170"/>
      <c r="J25" s="170"/>
      <c r="K25" s="170"/>
      <c r="L25" s="171"/>
      <c r="M25" s="172"/>
      <c r="N25" s="172"/>
      <c r="O25" s="173"/>
      <c r="P25" s="190"/>
      <c r="Q25" s="190"/>
      <c r="R25" s="174"/>
      <c r="S25" s="174"/>
    </row>
    <row r="26" spans="2:19" s="159" customFormat="1" x14ac:dyDescent="0.2">
      <c r="B26" s="113" t="s">
        <v>170</v>
      </c>
      <c r="C26" s="169"/>
      <c r="D26" s="169"/>
      <c r="E26" s="169"/>
      <c r="F26" s="169"/>
      <c r="G26" s="169"/>
      <c r="H26" s="170"/>
      <c r="I26" s="170"/>
      <c r="J26" s="170"/>
      <c r="K26" s="170"/>
      <c r="L26" s="171"/>
      <c r="M26" s="172"/>
      <c r="N26" s="172"/>
      <c r="O26" s="173"/>
      <c r="P26" s="190"/>
      <c r="Q26" s="190"/>
      <c r="R26" s="174"/>
      <c r="S26" s="174"/>
    </row>
  </sheetData>
  <mergeCells count="2">
    <mergeCell ref="B7:O7"/>
    <mergeCell ref="B6:O6"/>
  </mergeCells>
  <phoneticPr fontId="3" type="noConversion"/>
  <conditionalFormatting sqref="N11:O21 C11:H21">
    <cfRule type="expression" dxfId="107" priority="112" stopIfTrue="1">
      <formula>LEFT(#REF!,3)="TIR"</formula>
    </cfRule>
  </conditionalFormatting>
  <conditionalFormatting sqref="M1:N5 M11:N55556 I11:K21">
    <cfRule type="expression" dxfId="106" priority="114" stopIfTrue="1">
      <formula>LEFT(#REF!,3)="TIR"</formula>
    </cfRule>
  </conditionalFormatting>
  <conditionalFormatting sqref="B11:B21 L11:L21">
    <cfRule type="expression" dxfId="105" priority="117" stopIfTrue="1">
      <formula>#REF!&gt;0</formula>
    </cfRule>
    <cfRule type="expression" dxfId="104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3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9.28515625" style="12" bestFit="1" customWidth="1"/>
    <col min="8" max="8" width="12.42578125" style="93" bestFit="1" customWidth="1"/>
    <col min="9" max="9" width="8.8554687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9" customFormat="1" ht="12.75" customHeight="1" thickBot="1" x14ac:dyDescent="0.25">
      <c r="B11" s="191" t="s">
        <v>60</v>
      </c>
      <c r="C11" s="103"/>
      <c r="D11" s="103"/>
      <c r="E11" s="103"/>
      <c r="F11" s="103"/>
      <c r="G11" s="192"/>
      <c r="H11" s="193"/>
      <c r="I11" s="192"/>
      <c r="J11" s="195" t="s">
        <v>175</v>
      </c>
      <c r="K11" s="146">
        <v>33202.798131999996</v>
      </c>
      <c r="L11" s="103" t="s">
        <v>175</v>
      </c>
      <c r="M11" s="103">
        <v>0.99999999999999989</v>
      </c>
      <c r="N11" s="119">
        <v>7.8654256795592542E-2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75" t="s">
        <v>175</v>
      </c>
      <c r="I12" s="163" t="s">
        <v>175</v>
      </c>
      <c r="J12" s="164" t="s">
        <v>175</v>
      </c>
      <c r="K12" s="196">
        <v>33202.798131199997</v>
      </c>
      <c r="L12" s="162" t="s">
        <v>175</v>
      </c>
      <c r="M12" s="162">
        <v>0.99999999997590561</v>
      </c>
      <c r="N12" s="162">
        <v>7.8654256793697419E-2</v>
      </c>
    </row>
    <row r="13" spans="1:20" s="159" customFormat="1" x14ac:dyDescent="0.2">
      <c r="B13" s="130" t="s">
        <v>587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7" t="s">
        <v>175</v>
      </c>
      <c r="H13" s="177" t="s">
        <v>175</v>
      </c>
      <c r="I13" s="163" t="s">
        <v>175</v>
      </c>
      <c r="J13" s="168" t="s">
        <v>175</v>
      </c>
      <c r="K13" s="168">
        <v>0</v>
      </c>
      <c r="L13" s="166" t="s">
        <v>175</v>
      </c>
      <c r="M13" s="162">
        <v>0</v>
      </c>
      <c r="N13" s="162">
        <v>0</v>
      </c>
    </row>
    <row r="14" spans="1:20" s="159" customFormat="1" x14ac:dyDescent="0.2">
      <c r="B14" s="130" t="s">
        <v>588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7" t="s">
        <v>175</v>
      </c>
      <c r="H14" s="177" t="s">
        <v>175</v>
      </c>
      <c r="I14" s="163" t="s">
        <v>175</v>
      </c>
      <c r="J14" s="168" t="s">
        <v>175</v>
      </c>
      <c r="K14" s="168">
        <v>0</v>
      </c>
      <c r="L14" s="166" t="s">
        <v>175</v>
      </c>
      <c r="M14" s="162">
        <v>0</v>
      </c>
      <c r="N14" s="162">
        <v>0</v>
      </c>
    </row>
    <row r="15" spans="1:20" s="159" customFormat="1" x14ac:dyDescent="0.2">
      <c r="B15" s="130" t="s">
        <v>589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7" t="s">
        <v>175</v>
      </c>
      <c r="H15" s="177" t="s">
        <v>175</v>
      </c>
      <c r="I15" s="163" t="s">
        <v>175</v>
      </c>
      <c r="J15" s="168" t="s">
        <v>175</v>
      </c>
      <c r="K15" s="168">
        <v>33202.798130199997</v>
      </c>
      <c r="L15" s="166" t="s">
        <v>175</v>
      </c>
      <c r="M15" s="162">
        <v>0.9999999999457877</v>
      </c>
      <c r="N15" s="162">
        <v>7.8654256791328522E-2</v>
      </c>
    </row>
    <row r="16" spans="1:20" x14ac:dyDescent="0.2">
      <c r="B16" s="23" t="s">
        <v>600</v>
      </c>
      <c r="C16" s="32" t="s">
        <v>601</v>
      </c>
      <c r="D16" s="32" t="s">
        <v>207</v>
      </c>
      <c r="E16" s="32" t="s">
        <v>602</v>
      </c>
      <c r="F16" s="87" t="s">
        <v>593</v>
      </c>
      <c r="G16" s="94" t="s">
        <v>181</v>
      </c>
      <c r="H16" s="102">
        <v>2302458</v>
      </c>
      <c r="I16" s="99">
        <v>366.07</v>
      </c>
      <c r="J16" s="122">
        <v>0</v>
      </c>
      <c r="K16" s="122">
        <v>8428.6080000000002</v>
      </c>
      <c r="L16" s="32">
        <v>1.8260714125197218E-2</v>
      </c>
      <c r="M16" s="41">
        <v>0.25385233998928319</v>
      </c>
      <c r="N16" s="41">
        <v>1.9966567137679147E-2</v>
      </c>
      <c r="O16" s="18"/>
      <c r="P16" s="18"/>
      <c r="Q16" s="18"/>
      <c r="R16" s="18"/>
      <c r="S16" s="18"/>
    </row>
    <row r="17" spans="2:19" x14ac:dyDescent="0.2">
      <c r="B17" s="23" t="s">
        <v>597</v>
      </c>
      <c r="C17" s="32" t="s">
        <v>598</v>
      </c>
      <c r="D17" s="32" t="s">
        <v>207</v>
      </c>
      <c r="E17" s="32" t="s">
        <v>599</v>
      </c>
      <c r="F17" s="87" t="s">
        <v>593</v>
      </c>
      <c r="G17" s="94" t="s">
        <v>181</v>
      </c>
      <c r="H17" s="102">
        <v>2199437.2200000002</v>
      </c>
      <c r="I17" s="99">
        <v>363.3</v>
      </c>
      <c r="J17" s="122">
        <v>0</v>
      </c>
      <c r="K17" s="122">
        <v>7990.5554199999997</v>
      </c>
      <c r="L17" s="32">
        <v>6.9790797991818214E-3</v>
      </c>
      <c r="M17" s="41">
        <v>0.24065909711082178</v>
      </c>
      <c r="N17" s="41">
        <v>1.8928862424350022E-2</v>
      </c>
      <c r="O17" s="18"/>
      <c r="P17" s="18"/>
      <c r="Q17" s="18"/>
      <c r="R17" s="18"/>
      <c r="S17" s="18"/>
    </row>
    <row r="18" spans="2:19" x14ac:dyDescent="0.2">
      <c r="B18" s="23" t="s">
        <v>594</v>
      </c>
      <c r="C18" s="32" t="s">
        <v>595</v>
      </c>
      <c r="D18" s="32" t="s">
        <v>207</v>
      </c>
      <c r="E18" s="32" t="s">
        <v>596</v>
      </c>
      <c r="F18" s="87" t="s">
        <v>593</v>
      </c>
      <c r="G18" s="94" t="s">
        <v>181</v>
      </c>
      <c r="H18" s="102">
        <v>230336</v>
      </c>
      <c r="I18" s="99">
        <v>3649.4</v>
      </c>
      <c r="J18" s="122">
        <v>0</v>
      </c>
      <c r="K18" s="122">
        <v>8405.8819800000001</v>
      </c>
      <c r="L18" s="32">
        <v>1.2722327697260123E-2</v>
      </c>
      <c r="M18" s="41">
        <v>0.25316787900169863</v>
      </c>
      <c r="N18" s="41">
        <v>1.9912731367395103E-2</v>
      </c>
      <c r="O18" s="18"/>
      <c r="P18" s="18"/>
      <c r="Q18" s="18"/>
      <c r="R18" s="18"/>
      <c r="S18" s="18"/>
    </row>
    <row r="19" spans="2:19" x14ac:dyDescent="0.2">
      <c r="B19" s="23" t="s">
        <v>590</v>
      </c>
      <c r="C19" s="32" t="s">
        <v>591</v>
      </c>
      <c r="D19" s="32" t="s">
        <v>207</v>
      </c>
      <c r="E19" s="32" t="s">
        <v>592</v>
      </c>
      <c r="F19" s="87" t="s">
        <v>593</v>
      </c>
      <c r="G19" s="94" t="s">
        <v>181</v>
      </c>
      <c r="H19" s="102">
        <v>2286254.9700000002</v>
      </c>
      <c r="I19" s="99">
        <v>366.44</v>
      </c>
      <c r="J19" s="122">
        <v>0</v>
      </c>
      <c r="K19" s="122">
        <v>8377.7527300000002</v>
      </c>
      <c r="L19" s="32">
        <v>9.4226881442134661E-3</v>
      </c>
      <c r="M19" s="41">
        <v>0.25232068383796058</v>
      </c>
      <c r="N19" s="41">
        <v>1.984609586143047E-2</v>
      </c>
      <c r="O19" s="18"/>
      <c r="P19" s="18"/>
      <c r="Q19" s="18"/>
      <c r="R19" s="18"/>
      <c r="S19" s="18"/>
    </row>
    <row r="20" spans="2:19" s="159" customFormat="1" x14ac:dyDescent="0.2">
      <c r="B20" s="130" t="s">
        <v>603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7" t="s">
        <v>175</v>
      </c>
      <c r="H20" s="177" t="s">
        <v>175</v>
      </c>
      <c r="I20" s="163" t="s">
        <v>175</v>
      </c>
      <c r="J20" s="168" t="s">
        <v>175</v>
      </c>
      <c r="K20" s="168">
        <v>0</v>
      </c>
      <c r="L20" s="166" t="s">
        <v>175</v>
      </c>
      <c r="M20" s="162">
        <v>0</v>
      </c>
      <c r="N20" s="162">
        <v>0</v>
      </c>
    </row>
    <row r="21" spans="2:19" s="159" customFormat="1" x14ac:dyDescent="0.2">
      <c r="B21" s="130" t="s">
        <v>604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7" t="s">
        <v>175</v>
      </c>
      <c r="H21" s="177" t="s">
        <v>175</v>
      </c>
      <c r="I21" s="163" t="s">
        <v>175</v>
      </c>
      <c r="J21" s="168" t="s">
        <v>175</v>
      </c>
      <c r="K21" s="168">
        <v>0</v>
      </c>
      <c r="L21" s="166" t="s">
        <v>175</v>
      </c>
      <c r="M21" s="162">
        <v>0</v>
      </c>
      <c r="N21" s="162">
        <v>0</v>
      </c>
    </row>
    <row r="22" spans="2:19" s="159" customFormat="1" x14ac:dyDescent="0.2">
      <c r="B22" s="130" t="s">
        <v>153</v>
      </c>
      <c r="C22" s="166" t="s">
        <v>175</v>
      </c>
      <c r="D22" s="166" t="s">
        <v>175</v>
      </c>
      <c r="E22" s="166" t="s">
        <v>175</v>
      </c>
      <c r="F22" s="166" t="s">
        <v>175</v>
      </c>
      <c r="G22" s="167" t="s">
        <v>175</v>
      </c>
      <c r="H22" s="177" t="s">
        <v>175</v>
      </c>
      <c r="I22" s="163" t="s">
        <v>175</v>
      </c>
      <c r="J22" s="168" t="s">
        <v>175</v>
      </c>
      <c r="K22" s="168">
        <v>0</v>
      </c>
      <c r="L22" s="166" t="s">
        <v>175</v>
      </c>
      <c r="M22" s="162">
        <v>0</v>
      </c>
      <c r="N22" s="162">
        <v>0</v>
      </c>
    </row>
    <row r="23" spans="2:19" s="159" customFormat="1" x14ac:dyDescent="0.2">
      <c r="B23" s="130" t="s">
        <v>283</v>
      </c>
      <c r="C23" s="166" t="s">
        <v>175</v>
      </c>
      <c r="D23" s="166" t="s">
        <v>175</v>
      </c>
      <c r="E23" s="166" t="s">
        <v>175</v>
      </c>
      <c r="F23" s="166" t="s">
        <v>175</v>
      </c>
      <c r="G23" s="167" t="s">
        <v>175</v>
      </c>
      <c r="H23" s="177" t="s">
        <v>175</v>
      </c>
      <c r="I23" s="163" t="s">
        <v>175</v>
      </c>
      <c r="J23" s="168" t="s">
        <v>175</v>
      </c>
      <c r="K23" s="168">
        <v>0</v>
      </c>
      <c r="L23" s="166" t="s">
        <v>175</v>
      </c>
      <c r="M23" s="162">
        <v>0</v>
      </c>
      <c r="N23" s="162">
        <v>0</v>
      </c>
    </row>
    <row r="24" spans="2:19" s="159" customFormat="1" x14ac:dyDescent="0.2">
      <c r="B24" s="130" t="s">
        <v>605</v>
      </c>
      <c r="C24" s="166" t="s">
        <v>175</v>
      </c>
      <c r="D24" s="166" t="s">
        <v>175</v>
      </c>
      <c r="E24" s="166" t="s">
        <v>175</v>
      </c>
      <c r="F24" s="166" t="s">
        <v>175</v>
      </c>
      <c r="G24" s="167" t="s">
        <v>175</v>
      </c>
      <c r="H24" s="177" t="s">
        <v>175</v>
      </c>
      <c r="I24" s="163" t="s">
        <v>175</v>
      </c>
      <c r="J24" s="168" t="s">
        <v>175</v>
      </c>
      <c r="K24" s="168">
        <v>0</v>
      </c>
      <c r="L24" s="166" t="s">
        <v>175</v>
      </c>
      <c r="M24" s="162">
        <v>0</v>
      </c>
      <c r="N24" s="162">
        <v>0</v>
      </c>
    </row>
    <row r="25" spans="2:19" s="159" customFormat="1" x14ac:dyDescent="0.2">
      <c r="B25" s="130" t="s">
        <v>606</v>
      </c>
      <c r="C25" s="166" t="s">
        <v>175</v>
      </c>
      <c r="D25" s="166" t="s">
        <v>175</v>
      </c>
      <c r="E25" s="166" t="s">
        <v>175</v>
      </c>
      <c r="F25" s="166" t="s">
        <v>175</v>
      </c>
      <c r="G25" s="167" t="s">
        <v>175</v>
      </c>
      <c r="H25" s="177" t="s">
        <v>175</v>
      </c>
      <c r="I25" s="163" t="s">
        <v>175</v>
      </c>
      <c r="J25" s="168" t="s">
        <v>175</v>
      </c>
      <c r="K25" s="168">
        <v>0</v>
      </c>
      <c r="L25" s="166" t="s">
        <v>175</v>
      </c>
      <c r="M25" s="162">
        <v>0</v>
      </c>
      <c r="N25" s="162">
        <v>0</v>
      </c>
    </row>
    <row r="26" spans="2:19" s="159" customFormat="1" x14ac:dyDescent="0.2">
      <c r="B26" s="130" t="s">
        <v>153</v>
      </c>
      <c r="C26" s="166" t="s">
        <v>175</v>
      </c>
      <c r="D26" s="166" t="s">
        <v>175</v>
      </c>
      <c r="E26" s="166" t="s">
        <v>175</v>
      </c>
      <c r="F26" s="166" t="s">
        <v>175</v>
      </c>
      <c r="G26" s="167" t="s">
        <v>175</v>
      </c>
      <c r="H26" s="177" t="s">
        <v>175</v>
      </c>
      <c r="I26" s="163" t="s">
        <v>175</v>
      </c>
      <c r="J26" s="168" t="s">
        <v>175</v>
      </c>
      <c r="K26" s="168">
        <v>0</v>
      </c>
      <c r="L26" s="166" t="s">
        <v>175</v>
      </c>
      <c r="M26" s="162">
        <v>0</v>
      </c>
      <c r="N26" s="162">
        <v>0</v>
      </c>
    </row>
    <row r="27" spans="2:19" s="159" customFormat="1" x14ac:dyDescent="0.2">
      <c r="B27" s="130" t="s">
        <v>604</v>
      </c>
      <c r="C27" s="166" t="s">
        <v>175</v>
      </c>
      <c r="D27" s="166" t="s">
        <v>175</v>
      </c>
      <c r="E27" s="166" t="s">
        <v>175</v>
      </c>
      <c r="F27" s="166" t="s">
        <v>175</v>
      </c>
      <c r="G27" s="167" t="s">
        <v>175</v>
      </c>
      <c r="H27" s="177" t="s">
        <v>175</v>
      </c>
      <c r="I27" s="163" t="s">
        <v>175</v>
      </c>
      <c r="J27" s="168" t="s">
        <v>175</v>
      </c>
      <c r="K27" s="168">
        <v>0</v>
      </c>
      <c r="L27" s="166" t="s">
        <v>175</v>
      </c>
      <c r="M27" s="162">
        <v>0</v>
      </c>
      <c r="N27" s="162">
        <v>0</v>
      </c>
    </row>
    <row r="28" spans="2:19" s="159" customFormat="1" x14ac:dyDescent="0.2">
      <c r="B28" s="113" t="s">
        <v>166</v>
      </c>
      <c r="C28" s="169"/>
      <c r="D28" s="169"/>
      <c r="E28" s="169"/>
      <c r="F28" s="169"/>
      <c r="G28" s="169"/>
      <c r="H28" s="170"/>
      <c r="I28" s="170"/>
      <c r="J28" s="170"/>
      <c r="K28" s="170"/>
      <c r="L28" s="171"/>
      <c r="M28" s="171"/>
      <c r="N28" s="172"/>
      <c r="O28" s="190"/>
      <c r="P28" s="190"/>
      <c r="Q28" s="190"/>
      <c r="R28" s="174"/>
      <c r="S28" s="174"/>
    </row>
    <row r="29" spans="2:19" s="159" customFormat="1" x14ac:dyDescent="0.2">
      <c r="B29" s="113" t="s">
        <v>167</v>
      </c>
      <c r="C29" s="169"/>
      <c r="D29" s="169"/>
      <c r="E29" s="169"/>
      <c r="F29" s="169"/>
      <c r="G29" s="169"/>
      <c r="H29" s="170"/>
      <c r="I29" s="170"/>
      <c r="J29" s="170"/>
      <c r="K29" s="170"/>
      <c r="L29" s="171"/>
      <c r="M29" s="171"/>
      <c r="N29" s="172"/>
      <c r="O29" s="190"/>
      <c r="P29" s="190"/>
      <c r="Q29" s="190"/>
      <c r="R29" s="174"/>
      <c r="S29" s="174"/>
    </row>
    <row r="30" spans="2:19" s="159" customFormat="1" x14ac:dyDescent="0.2">
      <c r="B30" s="113" t="s">
        <v>168</v>
      </c>
      <c r="C30" s="169"/>
      <c r="D30" s="169"/>
      <c r="E30" s="169"/>
      <c r="F30" s="169"/>
      <c r="G30" s="169"/>
      <c r="H30" s="170"/>
      <c r="I30" s="170"/>
      <c r="J30" s="170"/>
      <c r="K30" s="170"/>
      <c r="L30" s="171"/>
      <c r="M30" s="171"/>
      <c r="N30" s="172"/>
      <c r="O30" s="190"/>
      <c r="P30" s="190"/>
      <c r="Q30" s="190"/>
      <c r="R30" s="174"/>
      <c r="S30" s="174"/>
    </row>
    <row r="31" spans="2:19" s="159" customFormat="1" x14ac:dyDescent="0.2">
      <c r="B31" s="113" t="s">
        <v>169</v>
      </c>
      <c r="C31" s="169"/>
      <c r="D31" s="169"/>
      <c r="E31" s="169"/>
      <c r="F31" s="169"/>
      <c r="G31" s="169"/>
      <c r="H31" s="170"/>
      <c r="I31" s="170"/>
      <c r="J31" s="170"/>
      <c r="K31" s="170"/>
      <c r="L31" s="171"/>
      <c r="M31" s="171"/>
      <c r="N31" s="172"/>
      <c r="O31" s="190"/>
      <c r="P31" s="190"/>
      <c r="Q31" s="190"/>
      <c r="R31" s="174"/>
      <c r="S31" s="174"/>
    </row>
    <row r="32" spans="2:19" s="159" customFormat="1" x14ac:dyDescent="0.2">
      <c r="B32" s="113" t="s">
        <v>170</v>
      </c>
      <c r="C32" s="169"/>
      <c r="D32" s="169"/>
      <c r="E32" s="169"/>
      <c r="F32" s="169"/>
      <c r="G32" s="169"/>
      <c r="H32" s="170"/>
      <c r="I32" s="170"/>
      <c r="J32" s="170"/>
      <c r="K32" s="170"/>
      <c r="L32" s="171"/>
      <c r="M32" s="171"/>
      <c r="N32" s="172"/>
      <c r="O32" s="190"/>
      <c r="P32" s="190"/>
      <c r="Q32" s="190"/>
      <c r="R32" s="174"/>
      <c r="S32" s="174"/>
    </row>
  </sheetData>
  <mergeCells count="2">
    <mergeCell ref="B7:N7"/>
    <mergeCell ref="B6:N6"/>
  </mergeCells>
  <phoneticPr fontId="3" type="noConversion"/>
  <conditionalFormatting sqref="D11:F27">
    <cfRule type="expression" dxfId="103" priority="11" stopIfTrue="1">
      <formula>LEFT($ID11,3)="TIR"</formula>
    </cfRule>
  </conditionalFormatting>
  <conditionalFormatting sqref="N1:N5 N28:N55562 L11:L27 H11:I27">
    <cfRule type="expression" dxfId="102" priority="130" stopIfTrue="1">
      <formula>LEFT(#REF!,3)="TIR"</formula>
    </cfRule>
  </conditionalFormatting>
  <conditionalFormatting sqref="M11:N27 C11:G27">
    <cfRule type="expression" dxfId="101" priority="134" stopIfTrue="1">
      <formula>OR(LEFT(#REF!,3)="TIR",LEFT(#REF!,2)="IR")</formula>
    </cfRule>
  </conditionalFormatting>
  <conditionalFormatting sqref="B11:B27 J11:K27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27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3" bestFit="1" customWidth="1"/>
    <col min="8" max="8" width="8.85546875" style="93" bestFit="1" customWidth="1"/>
    <col min="9" max="9" width="9.140625" style="93" bestFit="1" customWidth="1"/>
    <col min="10" max="10" width="8.570312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57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38" t="s">
        <v>61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0</v>
      </c>
      <c r="M11" s="100"/>
      <c r="N11" s="100">
        <v>0</v>
      </c>
      <c r="O11" s="118">
        <v>0</v>
      </c>
    </row>
    <row r="12" spans="1:20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2" t="s">
        <v>175</v>
      </c>
      <c r="G12" s="163" t="s">
        <v>175</v>
      </c>
      <c r="H12" s="163" t="s">
        <v>175</v>
      </c>
      <c r="I12" s="163" t="s">
        <v>175</v>
      </c>
      <c r="J12" s="175" t="s">
        <v>175</v>
      </c>
      <c r="K12" s="163" t="s">
        <v>175</v>
      </c>
      <c r="L12" s="164">
        <v>0</v>
      </c>
      <c r="M12" s="162" t="s">
        <v>175</v>
      </c>
      <c r="N12" s="162">
        <v>0</v>
      </c>
      <c r="O12" s="162">
        <v>0</v>
      </c>
    </row>
    <row r="13" spans="1:20" s="159" customFormat="1" x14ac:dyDescent="0.2">
      <c r="B13" s="130" t="s">
        <v>65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63" t="s">
        <v>175</v>
      </c>
      <c r="H13" s="167" t="s">
        <v>175</v>
      </c>
      <c r="I13" s="167" t="s">
        <v>175</v>
      </c>
      <c r="J13" s="177" t="s">
        <v>175</v>
      </c>
      <c r="K13" s="167" t="s">
        <v>175</v>
      </c>
      <c r="L13" s="168">
        <v>0</v>
      </c>
      <c r="M13" s="166" t="s">
        <v>175</v>
      </c>
      <c r="N13" s="166">
        <v>0</v>
      </c>
      <c r="O13" s="162">
        <v>0</v>
      </c>
    </row>
    <row r="14" spans="1:20" s="159" customFormat="1" x14ac:dyDescent="0.2">
      <c r="B14" s="130" t="s">
        <v>607</v>
      </c>
      <c r="C14" s="166" t="s">
        <v>175</v>
      </c>
      <c r="D14" s="166" t="s">
        <v>175</v>
      </c>
      <c r="E14" s="166" t="s">
        <v>175</v>
      </c>
      <c r="F14" s="166" t="s">
        <v>175</v>
      </c>
      <c r="G14" s="163" t="s">
        <v>175</v>
      </c>
      <c r="H14" s="167" t="s">
        <v>175</v>
      </c>
      <c r="I14" s="167" t="s">
        <v>175</v>
      </c>
      <c r="J14" s="177" t="s">
        <v>175</v>
      </c>
      <c r="K14" s="167" t="s">
        <v>175</v>
      </c>
      <c r="L14" s="168">
        <v>0</v>
      </c>
      <c r="M14" s="166" t="s">
        <v>175</v>
      </c>
      <c r="N14" s="166">
        <v>0</v>
      </c>
      <c r="O14" s="162">
        <v>0</v>
      </c>
    </row>
    <row r="15" spans="1:20" s="159" customFormat="1" x14ac:dyDescent="0.2">
      <c r="B15" s="130" t="s">
        <v>66</v>
      </c>
      <c r="C15" s="166" t="s">
        <v>175</v>
      </c>
      <c r="D15" s="166" t="s">
        <v>175</v>
      </c>
      <c r="E15" s="166" t="s">
        <v>175</v>
      </c>
      <c r="F15" s="166" t="s">
        <v>175</v>
      </c>
      <c r="G15" s="163" t="s">
        <v>175</v>
      </c>
      <c r="H15" s="167" t="s">
        <v>175</v>
      </c>
      <c r="I15" s="167" t="s">
        <v>175</v>
      </c>
      <c r="J15" s="177" t="s">
        <v>175</v>
      </c>
      <c r="K15" s="167" t="s">
        <v>175</v>
      </c>
      <c r="L15" s="168">
        <v>0</v>
      </c>
      <c r="M15" s="166" t="s">
        <v>175</v>
      </c>
      <c r="N15" s="166">
        <v>0</v>
      </c>
      <c r="O15" s="162">
        <v>0</v>
      </c>
    </row>
    <row r="16" spans="1:20" s="159" customFormat="1" x14ac:dyDescent="0.2">
      <c r="B16" s="130" t="s">
        <v>153</v>
      </c>
      <c r="C16" s="166" t="s">
        <v>175</v>
      </c>
      <c r="D16" s="166" t="s">
        <v>175</v>
      </c>
      <c r="E16" s="166" t="s">
        <v>175</v>
      </c>
      <c r="F16" s="166" t="s">
        <v>175</v>
      </c>
      <c r="G16" s="163" t="s">
        <v>175</v>
      </c>
      <c r="H16" s="167" t="s">
        <v>175</v>
      </c>
      <c r="I16" s="167" t="s">
        <v>175</v>
      </c>
      <c r="J16" s="177" t="s">
        <v>175</v>
      </c>
      <c r="K16" s="167" t="s">
        <v>175</v>
      </c>
      <c r="L16" s="168">
        <v>0</v>
      </c>
      <c r="M16" s="166" t="s">
        <v>175</v>
      </c>
      <c r="N16" s="166">
        <v>0</v>
      </c>
      <c r="O16" s="162">
        <v>0</v>
      </c>
    </row>
    <row r="17" spans="2:17" s="159" customFormat="1" x14ac:dyDescent="0.2">
      <c r="B17" s="130" t="s">
        <v>283</v>
      </c>
      <c r="C17" s="166" t="s">
        <v>175</v>
      </c>
      <c r="D17" s="166" t="s">
        <v>175</v>
      </c>
      <c r="E17" s="166" t="s">
        <v>175</v>
      </c>
      <c r="F17" s="166" t="s">
        <v>175</v>
      </c>
      <c r="G17" s="163" t="s">
        <v>175</v>
      </c>
      <c r="H17" s="167" t="s">
        <v>175</v>
      </c>
      <c r="I17" s="167" t="s">
        <v>175</v>
      </c>
      <c r="J17" s="177" t="s">
        <v>175</v>
      </c>
      <c r="K17" s="167" t="s">
        <v>175</v>
      </c>
      <c r="L17" s="168">
        <v>0</v>
      </c>
      <c r="M17" s="166" t="s">
        <v>175</v>
      </c>
      <c r="N17" s="166">
        <v>0</v>
      </c>
      <c r="O17" s="162">
        <v>0</v>
      </c>
    </row>
    <row r="18" spans="2:17" s="159" customFormat="1" x14ac:dyDescent="0.2">
      <c r="B18" s="130" t="s">
        <v>65</v>
      </c>
      <c r="C18" s="166" t="s">
        <v>175</v>
      </c>
      <c r="D18" s="166" t="s">
        <v>175</v>
      </c>
      <c r="E18" s="166" t="s">
        <v>175</v>
      </c>
      <c r="F18" s="166" t="s">
        <v>175</v>
      </c>
      <c r="G18" s="163" t="s">
        <v>175</v>
      </c>
      <c r="H18" s="167" t="s">
        <v>175</v>
      </c>
      <c r="I18" s="167" t="s">
        <v>175</v>
      </c>
      <c r="J18" s="177" t="s">
        <v>175</v>
      </c>
      <c r="K18" s="167" t="s">
        <v>175</v>
      </c>
      <c r="L18" s="168">
        <v>0</v>
      </c>
      <c r="M18" s="166" t="s">
        <v>175</v>
      </c>
      <c r="N18" s="166">
        <v>0</v>
      </c>
      <c r="O18" s="162">
        <v>0</v>
      </c>
    </row>
    <row r="19" spans="2:17" s="159" customFormat="1" x14ac:dyDescent="0.2">
      <c r="B19" s="130" t="s">
        <v>607</v>
      </c>
      <c r="C19" s="166" t="s">
        <v>175</v>
      </c>
      <c r="D19" s="166" t="s">
        <v>175</v>
      </c>
      <c r="E19" s="166" t="s">
        <v>175</v>
      </c>
      <c r="F19" s="166" t="s">
        <v>175</v>
      </c>
      <c r="G19" s="163" t="s">
        <v>175</v>
      </c>
      <c r="H19" s="167" t="s">
        <v>175</v>
      </c>
      <c r="I19" s="167" t="s">
        <v>175</v>
      </c>
      <c r="J19" s="177" t="s">
        <v>175</v>
      </c>
      <c r="K19" s="167" t="s">
        <v>175</v>
      </c>
      <c r="L19" s="168">
        <v>0</v>
      </c>
      <c r="M19" s="166" t="s">
        <v>175</v>
      </c>
      <c r="N19" s="166">
        <v>0</v>
      </c>
      <c r="O19" s="162">
        <v>0</v>
      </c>
    </row>
    <row r="20" spans="2:17" s="159" customFormat="1" x14ac:dyDescent="0.2">
      <c r="B20" s="130" t="s">
        <v>66</v>
      </c>
      <c r="C20" s="166" t="s">
        <v>175</v>
      </c>
      <c r="D20" s="166" t="s">
        <v>175</v>
      </c>
      <c r="E20" s="166" t="s">
        <v>175</v>
      </c>
      <c r="F20" s="166" t="s">
        <v>175</v>
      </c>
      <c r="G20" s="163" t="s">
        <v>175</v>
      </c>
      <c r="H20" s="167" t="s">
        <v>175</v>
      </c>
      <c r="I20" s="167" t="s">
        <v>175</v>
      </c>
      <c r="J20" s="177" t="s">
        <v>175</v>
      </c>
      <c r="K20" s="167" t="s">
        <v>175</v>
      </c>
      <c r="L20" s="168">
        <v>0</v>
      </c>
      <c r="M20" s="166" t="s">
        <v>175</v>
      </c>
      <c r="N20" s="166">
        <v>0</v>
      </c>
      <c r="O20" s="162">
        <v>0</v>
      </c>
    </row>
    <row r="21" spans="2:17" s="159" customFormat="1" x14ac:dyDescent="0.2">
      <c r="B21" s="130" t="s">
        <v>153</v>
      </c>
      <c r="C21" s="166" t="s">
        <v>175</v>
      </c>
      <c r="D21" s="166" t="s">
        <v>175</v>
      </c>
      <c r="E21" s="166" t="s">
        <v>175</v>
      </c>
      <c r="F21" s="166" t="s">
        <v>175</v>
      </c>
      <c r="G21" s="163" t="s">
        <v>175</v>
      </c>
      <c r="H21" s="167" t="s">
        <v>175</v>
      </c>
      <c r="I21" s="167" t="s">
        <v>175</v>
      </c>
      <c r="J21" s="177" t="s">
        <v>175</v>
      </c>
      <c r="K21" s="167" t="s">
        <v>175</v>
      </c>
      <c r="L21" s="168">
        <v>0</v>
      </c>
      <c r="M21" s="166" t="s">
        <v>175</v>
      </c>
      <c r="N21" s="166">
        <v>0</v>
      </c>
      <c r="O21" s="162">
        <v>0</v>
      </c>
    </row>
    <row r="22" spans="2:17" s="159" customFormat="1" x14ac:dyDescent="0.2">
      <c r="B22" s="113" t="s">
        <v>166</v>
      </c>
      <c r="C22" s="169"/>
      <c r="D22" s="169"/>
      <c r="E22" s="169"/>
      <c r="F22" s="169"/>
      <c r="G22" s="170"/>
      <c r="H22" s="170"/>
      <c r="I22" s="170"/>
      <c r="J22" s="171"/>
      <c r="K22" s="172"/>
      <c r="L22" s="173"/>
      <c r="M22" s="173"/>
      <c r="N22" s="173"/>
      <c r="O22" s="173"/>
      <c r="P22" s="174"/>
      <c r="Q22" s="174"/>
    </row>
    <row r="23" spans="2:17" s="159" customFormat="1" x14ac:dyDescent="0.2">
      <c r="B23" s="113" t="s">
        <v>167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73"/>
      <c r="N23" s="173"/>
      <c r="O23" s="173"/>
      <c r="P23" s="174"/>
      <c r="Q23" s="174"/>
    </row>
    <row r="24" spans="2:17" s="159" customFormat="1" x14ac:dyDescent="0.2">
      <c r="B24" s="113" t="s">
        <v>168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73"/>
      <c r="N24" s="173"/>
      <c r="O24" s="173"/>
      <c r="P24" s="174"/>
      <c r="Q24" s="174"/>
    </row>
    <row r="25" spans="2:17" s="159" customFormat="1" x14ac:dyDescent="0.2">
      <c r="B25" s="113" t="s">
        <v>169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73"/>
      <c r="N25" s="173"/>
      <c r="O25" s="173"/>
      <c r="P25" s="174"/>
      <c r="Q25" s="174"/>
    </row>
    <row r="26" spans="2:17" s="159" customFormat="1" x14ac:dyDescent="0.2">
      <c r="B26" s="113" t="s">
        <v>170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73"/>
      <c r="N26" s="173"/>
      <c r="O26" s="173"/>
      <c r="P26" s="174"/>
      <c r="Q26" s="174"/>
    </row>
  </sheetData>
  <mergeCells count="2">
    <mergeCell ref="B7:O7"/>
    <mergeCell ref="B6:O6"/>
  </mergeCells>
  <phoneticPr fontId="3" type="noConversion"/>
  <conditionalFormatting sqref="D11:E21">
    <cfRule type="expression" dxfId="97" priority="9" stopIfTrue="1">
      <formula>LEFT($IC11,3)="TIR"</formula>
    </cfRule>
  </conditionalFormatting>
  <conditionalFormatting sqref="K1:K5 K22:K55556 M11:M21 J11:K21">
    <cfRule type="expression" dxfId="96" priority="152" stopIfTrue="1">
      <formula>LEFT(#REF!,3)="TIR"</formula>
    </cfRule>
  </conditionalFormatting>
  <conditionalFormatting sqref="N11:O21 C11:I21">
    <cfRule type="expression" dxfId="95" priority="156" stopIfTrue="1">
      <formula>OR(LEFT(#REF!,3)="TIR",LEFT(#REF!,2)="IR")</formula>
    </cfRule>
  </conditionalFormatting>
  <conditionalFormatting sqref="B11:B21 L11:L21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21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7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3"/>
      <c r="D11" s="103"/>
      <c r="E11" s="103"/>
      <c r="F11" s="192"/>
      <c r="G11" s="197"/>
      <c r="H11" s="192"/>
      <c r="I11" s="195">
        <v>4.0000000000000003E-7</v>
      </c>
      <c r="J11" s="103"/>
      <c r="K11" s="120">
        <v>1</v>
      </c>
      <c r="L11" s="119">
        <v>0</v>
      </c>
    </row>
    <row r="12" spans="1:17" s="159" customFormat="1" x14ac:dyDescent="0.2">
      <c r="B12" s="129" t="s">
        <v>149</v>
      </c>
      <c r="C12" s="162" t="s">
        <v>175</v>
      </c>
      <c r="D12" s="162" t="s">
        <v>175</v>
      </c>
      <c r="E12" s="162" t="s">
        <v>175</v>
      </c>
      <c r="F12" s="163" t="s">
        <v>175</v>
      </c>
      <c r="G12" s="175" t="s">
        <v>175</v>
      </c>
      <c r="H12" s="163" t="s">
        <v>175</v>
      </c>
      <c r="I12" s="164">
        <v>0</v>
      </c>
      <c r="J12" s="162" t="s">
        <v>175</v>
      </c>
      <c r="K12" s="162">
        <v>0</v>
      </c>
      <c r="L12" s="162">
        <v>0</v>
      </c>
    </row>
    <row r="13" spans="1:17" s="159" customFormat="1" x14ac:dyDescent="0.2">
      <c r="B13" s="130" t="s">
        <v>608</v>
      </c>
      <c r="C13" s="162" t="s">
        <v>175</v>
      </c>
      <c r="D13" s="166" t="s">
        <v>175</v>
      </c>
      <c r="E13" s="166" t="s">
        <v>175</v>
      </c>
      <c r="F13" s="167" t="s">
        <v>175</v>
      </c>
      <c r="G13" s="177" t="s">
        <v>175</v>
      </c>
      <c r="H13" s="167" t="s">
        <v>175</v>
      </c>
      <c r="I13" s="168">
        <v>0</v>
      </c>
      <c r="J13" s="166" t="s">
        <v>175</v>
      </c>
      <c r="K13" s="162">
        <v>0</v>
      </c>
      <c r="L13" s="162">
        <v>0</v>
      </c>
    </row>
    <row r="14" spans="1:17" s="159" customFormat="1" x14ac:dyDescent="0.2">
      <c r="B14" s="130" t="s">
        <v>283</v>
      </c>
      <c r="C14" s="162" t="s">
        <v>175</v>
      </c>
      <c r="D14" s="166" t="s">
        <v>175</v>
      </c>
      <c r="E14" s="166" t="s">
        <v>175</v>
      </c>
      <c r="F14" s="167" t="s">
        <v>175</v>
      </c>
      <c r="G14" s="177" t="s">
        <v>175</v>
      </c>
      <c r="H14" s="167" t="s">
        <v>175</v>
      </c>
      <c r="I14" s="168">
        <v>0</v>
      </c>
      <c r="J14" s="166" t="s">
        <v>175</v>
      </c>
      <c r="K14" s="162">
        <v>0</v>
      </c>
      <c r="L14" s="162">
        <v>0</v>
      </c>
    </row>
    <row r="15" spans="1:17" s="159" customFormat="1" x14ac:dyDescent="0.2">
      <c r="B15" s="130" t="s">
        <v>609</v>
      </c>
      <c r="C15" s="162" t="s">
        <v>175</v>
      </c>
      <c r="D15" s="166" t="s">
        <v>175</v>
      </c>
      <c r="E15" s="166" t="s">
        <v>175</v>
      </c>
      <c r="F15" s="167" t="s">
        <v>175</v>
      </c>
      <c r="G15" s="177" t="s">
        <v>175</v>
      </c>
      <c r="H15" s="167" t="s">
        <v>175</v>
      </c>
      <c r="I15" s="168">
        <v>0</v>
      </c>
      <c r="J15" s="166" t="s">
        <v>175</v>
      </c>
      <c r="K15" s="162">
        <v>0</v>
      </c>
      <c r="L15" s="162">
        <v>0</v>
      </c>
    </row>
    <row r="16" spans="1:17" s="159" customFormat="1" x14ac:dyDescent="0.2">
      <c r="B16" s="113" t="s">
        <v>166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3" t="s">
        <v>167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3" t="s">
        <v>168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3" t="s">
        <v>169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3" t="s">
        <v>170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1" priority="166" stopIfTrue="1">
      <formula>OR(LEFT(#REF!,3)="TIR",LEFT(#REF!,2)="IR")</formula>
    </cfRule>
  </conditionalFormatting>
  <conditionalFormatting sqref="B11:B15 I11:I15">
    <cfRule type="expression" dxfId="90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2019-06-02T05:58:06Z</dcterms:modified>
</cp:coreProperties>
</file>