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24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27" l="1"/>
  <c r="C23" i="27"/>
  <c r="C26" i="27"/>
  <c r="C25" i="27"/>
  <c r="C24" i="27"/>
  <c r="C12" i="27"/>
  <c r="C22" i="27"/>
  <c r="C21" i="27"/>
  <c r="C20" i="27"/>
  <c r="C19" i="27"/>
  <c r="C18" i="27"/>
  <c r="C17" i="27"/>
  <c r="C16" i="27"/>
  <c r="C15" i="27"/>
  <c r="C14" i="27"/>
  <c r="C13" i="27"/>
</calcChain>
</file>

<file path=xl/sharedStrings.xml><?xml version="1.0" encoding="utf-8"?>
<sst xmlns="http://schemas.openxmlformats.org/spreadsheetml/2006/main" count="5268" uniqueCount="1366">
  <si>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</si>
  <si>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</si>
  <si>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</si>
  <si>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</si>
  <si>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</si>
  <si>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</si>
  <si>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</si>
  <si>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</si>
  <si>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</si>
  <si>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</si>
  <si>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</si>
  <si>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</si>
  <si>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</si>
  <si>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</si>
  <si>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</si>
  <si>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</si>
  <si>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</si>
  <si>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</si>
  <si>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</si>
  <si>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</si>
  <si>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</si>
  <si>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</si>
  <si>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</si>
  <si>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</si>
  <si>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</si>
  <si>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</si>
  <si>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</si>
  <si>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</si>
  <si>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</si>
  <si>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</si>
  <si>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</si>
  <si>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</si>
  <si>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</si>
  <si>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</si>
  <si>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</si>
  <si>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</si>
  <si>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</si>
  <si>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</si>
  <si>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</si>
  <si>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</si>
  <si>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</si>
  <si>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</si>
  <si>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</si>
  <si>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</si>
  <si>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</si>
  <si>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</si>
  <si>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</si>
  <si>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</si>
  <si>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</si>
  <si>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</si>
  <si>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</si>
  <si>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</si>
  <si>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</si>
  <si>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</si>
  <si>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</si>
  <si>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</si>
  <si>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</si>
  <si>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</si>
  <si>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</si>
  <si>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</si>
  <si>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</si>
  <si>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</si>
  <si>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</si>
  <si>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</si>
  <si>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</si>
  <si>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</si>
  <si>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</si>
  <si>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</si>
  <si>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</si>
  <si>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</si>
  <si>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</si>
  <si>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</si>
  <si>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</si>
  <si>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</si>
  <si>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</si>
  <si>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</si>
  <si>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</si>
  <si>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</si>
  <si>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</si>
  <si>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</si>
  <si>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</si>
  <si>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</si>
  <si>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</si>
  <si>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</si>
  <si>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</si>
  <si>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</si>
  <si>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</si>
  <si>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</si>
  <si>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</si>
  <si>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</si>
  <si>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</si>
  <si>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</si>
  <si>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</si>
  <si>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</si>
  <si>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</si>
  <si>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</si>
  <si>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</si>
  <si>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</si>
  <si>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</si>
  <si>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</si>
  <si>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</si>
  <si>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</si>
  <si>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</si>
  <si>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</si>
  <si>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</si>
  <si>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</si>
  <si>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</si>
  <si>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</si>
  <si>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</si>
  <si>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</si>
  <si>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</si>
  <si>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</si>
  <si>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</si>
  <si>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</si>
  <si>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</si>
  <si>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</si>
  <si>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</si>
  <si>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</si>
  <si>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</si>
  <si>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</si>
  <si>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</si>
  <si>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</si>
  <si>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</si>
  <si>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</si>
  <si>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</si>
  <si>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</si>
  <si>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</si>
  <si>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</si>
  <si>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</si>
  <si>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</si>
  <si>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</si>
  <si>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</si>
  <si>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</si>
  <si>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</si>
  <si>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</si>
  <si>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</si>
  <si>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</si>
  <si>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</si>
  <si>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</si>
  <si>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</si>
  <si>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</si>
  <si>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</si>
  <si>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</si>
  <si>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</si>
  <si>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</si>
  <si>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</si>
  <si>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</si>
  <si>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</si>
  <si>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</si>
  <si>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</si>
  <si>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</si>
  <si>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</si>
  <si>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</si>
  <si>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</si>
  <si>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</si>
  <si>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</si>
  <si>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</si>
  <si>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</si>
  <si>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</si>
  <si>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</si>
  <si>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</si>
  <si>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</si>
  <si>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</si>
  <si>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</si>
  <si>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</si>
  <si>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</si>
  <si>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</si>
  <si>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</si>
  <si>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</si>
  <si>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</si>
  <si>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</si>
  <si>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</si>
  <si>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</si>
  <si>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</si>
  <si>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</si>
  <si>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</si>
  <si>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</si>
  <si>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</si>
  <si>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</si>
  <si>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</si>
  <si>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</si>
  <si>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</si>
  <si>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</si>
  <si>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</si>
  <si>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</si>
  <si>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</si>
  <si>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</si>
  <si>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</si>
  <si>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</si>
  <si>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</si>
  <si>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</si>
  <si>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</si>
  <si>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</si>
  <si>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</si>
  <si>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</si>
  <si>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</si>
  <si>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</si>
  <si>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הכשרה ביטוח קרן י</t>
  </si>
  <si>
    <t>משתתפות קרן י 35012</t>
  </si>
  <si>
    <t>35012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</si>
  <si>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</si>
  <si>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</si>
  <si>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</si>
  <si>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</si>
  <si>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</si>
  <si>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</si>
  <si>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</si>
  <si>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</si>
  <si>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</si>
  <si>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</si>
  <si>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</si>
  <si>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</si>
  <si>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</si>
  <si>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</si>
  <si>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</si>
  <si>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</si>
  <si>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</si>
  <si>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</si>
  <si>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</si>
  <si>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</si>
  <si>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</si>
  <si>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</si>
  <si>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</si>
  <si>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</si>
  <si>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</si>
  <si>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</si>
  <si>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</si>
  <si>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</si>
  <si>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אירו-100- בנק מזרחי</t>
  </si>
  <si>
    <t>100- 20- בנק מזרחי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</si>
  <si>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</si>
  <si>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</si>
  <si>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</si>
  <si>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</si>
  <si>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</si>
  <si>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</si>
  <si>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</si>
  <si>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</si>
  <si>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</si>
  <si>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</si>
  <si>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</si>
  <si>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</si>
  <si>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</si>
  <si>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</si>
  <si>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</si>
  <si>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</si>
  <si>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</si>
  <si>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</si>
  <si>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</si>
  <si>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</si>
  <si>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</si>
  <si>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</si>
  <si>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</si>
  <si>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</si>
  <si>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</si>
  <si>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</si>
  <si>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</si>
  <si>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</si>
  <si>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</si>
  <si>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</si>
  <si>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</si>
  <si>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</si>
  <si>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</si>
  <si>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</si>
  <si>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</si>
  <si>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</si>
  <si>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</si>
  <si>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</si>
  <si>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</si>
  <si>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</si>
  <si>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</si>
  <si>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12/06/17</t>
  </si>
  <si>
    <t>צמוד 1019- האוצר - ממשלתית צמודה</t>
  </si>
  <si>
    <t>1114750</t>
  </si>
  <si>
    <t>19/02/19</t>
  </si>
  <si>
    <t>צמוד 1020</t>
  </si>
  <si>
    <t>1137181</t>
  </si>
  <si>
    <t>22/02/18</t>
  </si>
  <si>
    <t>סה"כ לא צמודות</t>
  </si>
  <si>
    <t>סה"כ מלווה קצר מועד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</si>
  <si>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</si>
  <si>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</si>
  <si>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</si>
  <si>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</si>
  <si>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</si>
  <si>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</si>
  <si>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</si>
  <si>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</si>
  <si>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</si>
  <si>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08/05/18</t>
  </si>
  <si>
    <t>ממשלתי 0122- האוצר - ממשלתית שקלית</t>
  </si>
  <si>
    <t>1123272</t>
  </si>
  <si>
    <t>18/10/16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</si>
  <si>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</si>
  <si>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</si>
  <si>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</si>
  <si>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</si>
  <si>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</si>
  <si>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03/01/19</t>
  </si>
  <si>
    <t>ממשק0142- האוצר - ממשלתית שקלית</t>
  </si>
  <si>
    <t>1125400</t>
  </si>
  <si>
    <t>06/11/18</t>
  </si>
  <si>
    <t>סה"כ גילון</t>
  </si>
  <si>
    <t>ממשל משתנה 0526- האוצר - ממשלתית משתנה</t>
  </si>
  <si>
    <t>1141795</t>
  </si>
  <si>
    <t>09/01/19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</si>
  <si>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</si>
  <si>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</si>
  <si>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</si>
  <si>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</si>
  <si>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</si>
  <si>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</si>
  <si>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</si>
  <si>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</si>
  <si>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</si>
  <si>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</si>
  <si>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</si>
  <si>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אג32- פועלים הנפקות</t>
  </si>
  <si>
    <t>1940535</t>
  </si>
  <si>
    <t>520032640</t>
  </si>
  <si>
    <t>בנקים</t>
  </si>
  <si>
    <t>20/03/17</t>
  </si>
  <si>
    <t>בינלאומי הנפק אגח ט</t>
  </si>
  <si>
    <t>1135177</t>
  </si>
  <si>
    <t>513141879</t>
  </si>
  <si>
    <t>31/08/16</t>
  </si>
  <si>
    <t>נמלי ישראל אג "ח א- נמלי ישראל</t>
  </si>
  <si>
    <t>1145564</t>
  </si>
  <si>
    <t>513569780</t>
  </si>
  <si>
    <t>Aa1.IL</t>
  </si>
  <si>
    <t>09/05/18</t>
  </si>
  <si>
    <t>עזריאלי אג"ח ה- קבוצת עזריאלי</t>
  </si>
  <si>
    <t>1156603</t>
  </si>
  <si>
    <t>510960719</t>
  </si>
  <si>
    <t>נדל"ן ובינוי</t>
  </si>
  <si>
    <t>22/01/19</t>
  </si>
  <si>
    <t>פועלים הנפקות אג"ח 10</t>
  </si>
  <si>
    <t>1940402</t>
  </si>
  <si>
    <t>06/10/15</t>
  </si>
  <si>
    <t>אמות אג3- אמות</t>
  </si>
  <si>
    <t>1117357</t>
  </si>
  <si>
    <t>520026683</t>
  </si>
  <si>
    <t>AA.IL</t>
  </si>
  <si>
    <t>24/04/12</t>
  </si>
  <si>
    <t>אמות אגח 1- אמות</t>
  </si>
  <si>
    <t>1097385</t>
  </si>
  <si>
    <t>15/07/13</t>
  </si>
  <si>
    <t>דיסקונט מנפיקים 4- דיסקונט מנפיקים</t>
  </si>
  <si>
    <t>7480049</t>
  </si>
  <si>
    <t>520029935</t>
  </si>
  <si>
    <t>24/11/08</t>
  </si>
  <si>
    <t>לאומי שה נד 300- לאומי</t>
  </si>
  <si>
    <t>6040257</t>
  </si>
  <si>
    <t>520018078</t>
  </si>
  <si>
    <t>23/11/15</t>
  </si>
  <si>
    <t>פועלים הנ שה נד 1- פועלים הנפקות</t>
  </si>
  <si>
    <t>1940444</t>
  </si>
  <si>
    <t>אדמה אגח  2</t>
  </si>
  <si>
    <t>1110915</t>
  </si>
  <si>
    <t>520043605</t>
  </si>
  <si>
    <t>כימיה, גומי ופלסטיק</t>
  </si>
  <si>
    <t>AA-.IL</t>
  </si>
  <si>
    <t>23/11/14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</si>
  <si>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</si>
  <si>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</si>
  <si>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</si>
  <si>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</si>
  <si>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</si>
  <si>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</si>
  <si>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</si>
  <si>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</si>
  <si>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הפניקס הון ק2- הפניקס גיוסי הון</t>
  </si>
  <si>
    <t>1120799</t>
  </si>
  <si>
    <t>514290345</t>
  </si>
  <si>
    <t>ביטוח</t>
  </si>
  <si>
    <t>13/11/11</t>
  </si>
  <si>
    <t>פועלים הנפקות אג"ח 18- פועלים הנפקות</t>
  </si>
  <si>
    <t>1940600</t>
  </si>
  <si>
    <t>Aa3.IL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</si>
  <si>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</si>
  <si>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</si>
  <si>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</si>
  <si>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</si>
  <si>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</si>
  <si>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</si>
  <si>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</si>
  <si>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</si>
  <si>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</si>
  <si>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</si>
  <si>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03/04/17</t>
  </si>
  <si>
    <t>רבוע נדלן אגח ו- רבוע נדלן</t>
  </si>
  <si>
    <t>1140607</t>
  </si>
  <si>
    <t>513765859</t>
  </si>
  <si>
    <t>31/07/18</t>
  </si>
  <si>
    <t>שלמה הח אג14- שלמה החזקות</t>
  </si>
  <si>
    <t>1410265</t>
  </si>
  <si>
    <t>520034372</t>
  </si>
  <si>
    <t>A1.IL</t>
  </si>
  <si>
    <t>29/08/17</t>
  </si>
  <si>
    <t>אשטרום נכ אגח10</t>
  </si>
  <si>
    <t>2510204</t>
  </si>
  <si>
    <t>510381601</t>
  </si>
  <si>
    <t>חברה לישראל אג"ח 7- חברה לישראל</t>
  </si>
  <si>
    <t>5760160</t>
  </si>
  <si>
    <t>520028010</t>
  </si>
  <si>
    <t>השקעה ואחזקות</t>
  </si>
  <si>
    <t>01/02/16</t>
  </si>
  <si>
    <t>מבני תעש  אגח כ- מבני תעשיה</t>
  </si>
  <si>
    <t>2260495</t>
  </si>
  <si>
    <t>520024126</t>
  </si>
  <si>
    <t>A</t>
  </si>
  <si>
    <t>S&amp;P</t>
  </si>
  <si>
    <t>26/12/18</t>
  </si>
  <si>
    <t>שיכון ובינוי אג6- שיכון ובינוי</t>
  </si>
  <si>
    <t>1129733</t>
  </si>
  <si>
    <t>520036104</t>
  </si>
  <si>
    <t>12/03/18</t>
  </si>
  <si>
    <t>אפריקה נכס אגחח- אפריקה נכסים</t>
  </si>
  <si>
    <t>1142231</t>
  </si>
  <si>
    <t>510560188</t>
  </si>
  <si>
    <t>A3.IL</t>
  </si>
  <si>
    <t>25/09/18</t>
  </si>
  <si>
    <t>דה לסר אג4- דה לסר</t>
  </si>
  <si>
    <t>1132059</t>
  </si>
  <si>
    <t>1513</t>
  </si>
  <si>
    <t>A-.IL</t>
  </si>
  <si>
    <t>14/01/19</t>
  </si>
  <si>
    <t>דיסקונט הש אג6- דיסקונט השקעות</t>
  </si>
  <si>
    <t>6390207</t>
  </si>
  <si>
    <t>520023896</t>
  </si>
  <si>
    <t>BBB+.IL</t>
  </si>
  <si>
    <t>05/02/18</t>
  </si>
  <si>
    <t>הכשרת הישוב אגח 16- הכשרת הישוב</t>
  </si>
  <si>
    <t>6120166</t>
  </si>
  <si>
    <t>520020116</t>
  </si>
  <si>
    <t>23/01/14</t>
  </si>
  <si>
    <t>פועלים הנ אג29</t>
  </si>
  <si>
    <t>1940485</t>
  </si>
  <si>
    <t>22/05/12</t>
  </si>
  <si>
    <t>כיל       אגח ה</t>
  </si>
  <si>
    <t>2810299</t>
  </si>
  <si>
    <t>520027830</t>
  </si>
  <si>
    <t>10/04/16</t>
  </si>
  <si>
    <t>מגדל הון  אגח ד- מגדל ביטוח הון</t>
  </si>
  <si>
    <t>1137033</t>
  </si>
  <si>
    <t>520004896</t>
  </si>
  <si>
    <t>Aa2.IL</t>
  </si>
  <si>
    <t>15/12/15</t>
  </si>
  <si>
    <t>אגוד הנפ  אגח ח</t>
  </si>
  <si>
    <t>1133503</t>
  </si>
  <si>
    <t>513668277</t>
  </si>
  <si>
    <t>21/09/14</t>
  </si>
  <si>
    <t>דה זראסאי אגח ג- דה זראסאי גרופ</t>
  </si>
  <si>
    <t>1137975</t>
  </si>
  <si>
    <t>1744984</t>
  </si>
  <si>
    <t>17/07/18</t>
  </si>
  <si>
    <t>מגדל הון  אגח ו- מגדל ביטוח הון</t>
  </si>
  <si>
    <t>1142785</t>
  </si>
  <si>
    <t>24/12/18</t>
  </si>
  <si>
    <t>סאמיט     אגח י- סאמיט</t>
  </si>
  <si>
    <t>1143395</t>
  </si>
  <si>
    <t>520043720</t>
  </si>
  <si>
    <t>קרסו אגח א- קרסו מוטורס</t>
  </si>
  <si>
    <t>1136464</t>
  </si>
  <si>
    <t>514065283</t>
  </si>
  <si>
    <t>מסחר</t>
  </si>
  <si>
    <t>26/10/16</t>
  </si>
  <si>
    <t>לייטסטון אג1- לייטסטון</t>
  </si>
  <si>
    <t>1133891</t>
  </si>
  <si>
    <t>1838682</t>
  </si>
  <si>
    <t>27/12/18</t>
  </si>
  <si>
    <t>מויניאן אג"ח א'- מויניאן לימיטד</t>
  </si>
  <si>
    <t>1135656</t>
  </si>
  <si>
    <t>1643</t>
  </si>
  <si>
    <t>נורסטאר אגח 8- נורסטאר החזקות</t>
  </si>
  <si>
    <t>7230295</t>
  </si>
  <si>
    <t>44528798375</t>
  </si>
  <si>
    <t>29/11/11</t>
  </si>
  <si>
    <t>סלקום    אגח יב- סלקום</t>
  </si>
  <si>
    <t>1143080</t>
  </si>
  <si>
    <t>511930125</t>
  </si>
  <si>
    <t>פרטנר     אגח ו- פרטנר</t>
  </si>
  <si>
    <t>1141415</t>
  </si>
  <si>
    <t>520044314</t>
  </si>
  <si>
    <t>פרטנר  אגח ז- פרטנר</t>
  </si>
  <si>
    <t>1156397</t>
  </si>
  <si>
    <t>23/01/19</t>
  </si>
  <si>
    <t>פתאל החזקות אג2- פתאל החזקות</t>
  </si>
  <si>
    <t>1150812</t>
  </si>
  <si>
    <t>510678819</t>
  </si>
  <si>
    <t>מלונאות ותיירות</t>
  </si>
  <si>
    <t>23/10/18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</si>
  <si>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</si>
  <si>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</si>
  <si>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</si>
  <si>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</si>
  <si>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</si>
  <si>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</si>
  <si>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</si>
  <si>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</si>
  <si>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דור אלון  אגח ה- דור אלון</t>
  </si>
  <si>
    <t>1136761</t>
  </si>
  <si>
    <t>520043878</t>
  </si>
  <si>
    <t>אלדן תחבורה אגח א'- אלדן תחבורה</t>
  </si>
  <si>
    <t>1134840</t>
  </si>
  <si>
    <t>510454333</t>
  </si>
  <si>
    <t>Baa1.IL</t>
  </si>
  <si>
    <t>17/02/19</t>
  </si>
  <si>
    <t>סאות'רן   אגח א- סאותרן פרופרטיס</t>
  </si>
  <si>
    <t>1140094</t>
  </si>
  <si>
    <t>1921080</t>
  </si>
  <si>
    <t>אלה פקדון אג1- אלה פקדונות</t>
  </si>
  <si>
    <t>1141662</t>
  </si>
  <si>
    <t>515666881</t>
  </si>
  <si>
    <t>אג"ח מובנות</t>
  </si>
  <si>
    <t>28/10/18</t>
  </si>
  <si>
    <t>תמר פטרו  אגח ב- תמר פטרוליום</t>
  </si>
  <si>
    <t>1143593</t>
  </si>
  <si>
    <t>515334662</t>
  </si>
  <si>
    <t>07/08/18</t>
  </si>
  <si>
    <t>חברה לישראל אג"ח 11</t>
  </si>
  <si>
    <t>5760244</t>
  </si>
  <si>
    <t>בזן       אגח ט- בתי זיקוק</t>
  </si>
  <si>
    <t>2590461</t>
  </si>
  <si>
    <t>520036658</t>
  </si>
  <si>
    <t>27/04/17</t>
  </si>
  <si>
    <t>סה"כ אחר</t>
  </si>
  <si>
    <t>TEVA 6.75 1/03/28</t>
  </si>
  <si>
    <t>US88167AAK79</t>
  </si>
  <si>
    <t>NYSE</t>
  </si>
  <si>
    <t>בלומברג</t>
  </si>
  <si>
    <t>5118</t>
  </si>
  <si>
    <t>BB</t>
  </si>
  <si>
    <t>05/03/19</t>
  </si>
  <si>
    <t>BHP Billiton 6.75 19/10/25</t>
  </si>
  <si>
    <t>USQ12441AB91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</si>
  <si>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</si>
  <si>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</si>
  <si>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</si>
  <si>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</si>
  <si>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</si>
  <si>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</si>
  <si>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</si>
  <si>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</si>
  <si>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</si>
  <si>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</si>
  <si>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</si>
  <si>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</si>
  <si>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</si>
  <si>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</si>
  <si>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ATHLN 5.625 1/10/204</t>
  </si>
  <si>
    <t>US045054AC71</t>
  </si>
  <si>
    <t>5107</t>
  </si>
  <si>
    <t>BBB-</t>
  </si>
  <si>
    <t>FIDEICOMISO 8.25% 15-01-35</t>
  </si>
  <si>
    <t>USP40689AA21</t>
  </si>
  <si>
    <t>4940</t>
  </si>
  <si>
    <t>26/02/18</t>
  </si>
  <si>
    <t>LEA  5.25 15/01/2025</t>
  </si>
  <si>
    <t>US521865AX34</t>
  </si>
  <si>
    <t>5106</t>
  </si>
  <si>
    <t>AA.ALCOA INC 5.4 04/21</t>
  </si>
  <si>
    <t>US013817AV33</t>
  </si>
  <si>
    <t>3200</t>
  </si>
  <si>
    <t>Materials</t>
  </si>
  <si>
    <t>Ba1</t>
  </si>
  <si>
    <t>Moodys</t>
  </si>
  <si>
    <t>19/01/16</t>
  </si>
  <si>
    <t>CNC INDUSTRIES 5.375 6/26</t>
  </si>
  <si>
    <t>US15137TAA88</t>
  </si>
  <si>
    <t>4885</t>
  </si>
  <si>
    <t>Health Care Equipment &amp; Services</t>
  </si>
  <si>
    <t>BB+</t>
  </si>
  <si>
    <t>CONSTELLATION BR STZ 3.7</t>
  </si>
  <si>
    <t>US21036PAM05</t>
  </si>
  <si>
    <t>4670</t>
  </si>
  <si>
    <t>Commercial &amp; Professional Services</t>
  </si>
  <si>
    <t>03/08/15</t>
  </si>
  <si>
    <t>ENBRIGE 5.5% 15-07-27</t>
  </si>
  <si>
    <t>US29250NAS45</t>
  </si>
  <si>
    <t>4859</t>
  </si>
  <si>
    <t>Energy</t>
  </si>
  <si>
    <t>26/07/17</t>
  </si>
  <si>
    <t>STEEL DYNAMICS</t>
  </si>
  <si>
    <t>US858119BD11</t>
  </si>
  <si>
    <t>5008</t>
  </si>
  <si>
    <t>15/08/18</t>
  </si>
  <si>
    <t>ELECTIRICIT5.2 01/49 PERP</t>
  </si>
  <si>
    <t>USF2893TAF33</t>
  </si>
  <si>
    <t>4997</t>
  </si>
  <si>
    <t>19/07/18</t>
  </si>
  <si>
    <t>NATIONAL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</si>
  <si>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</si>
  <si>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</si>
  <si>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</si>
  <si>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</si>
  <si>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</si>
  <si>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</si>
  <si>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</si>
  <si>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520017450</t>
  </si>
  <si>
    <t>הראל     1- הראל השקעות</t>
  </si>
  <si>
    <t>585018</t>
  </si>
  <si>
    <t>520033986</t>
  </si>
  <si>
    <t>דיסקונט- דיסקונט</t>
  </si>
  <si>
    <t>691212</t>
  </si>
  <si>
    <t>570007030</t>
  </si>
  <si>
    <t>לאומי- לאומי</t>
  </si>
  <si>
    <t>604611</t>
  </si>
  <si>
    <t>מזרחי- מזרחי טפחות</t>
  </si>
  <si>
    <t>695437</t>
  </si>
  <si>
    <t>פועלים</t>
  </si>
  <si>
    <t>662577</t>
  </si>
  <si>
    <t>520000118</t>
  </si>
  <si>
    <t>חברה לישראל- חברה לישראל</t>
  </si>
  <si>
    <t>576017</t>
  </si>
  <si>
    <t>בזן- בתי זיקוק</t>
  </si>
  <si>
    <t>2590248</t>
  </si>
  <si>
    <t>ישראמקו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</si>
  <si>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</si>
  <si>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</si>
  <si>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</si>
  <si>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</si>
  <si>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</si>
  <si>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</si>
  <si>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</si>
  <si>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פריגו (חדש)- פריגו</t>
  </si>
  <si>
    <t>1130699</t>
  </si>
  <si>
    <t>529592</t>
  </si>
  <si>
    <t>איי.אפ.אפ- איי.אפ.אפ</t>
  </si>
  <si>
    <t>1155019</t>
  </si>
  <si>
    <t>29389</t>
  </si>
  <si>
    <t>מזון</t>
  </si>
  <si>
    <t>פתאל החזקות- פתאל החזקות</t>
  </si>
  <si>
    <t>1143429</t>
  </si>
  <si>
    <t>כיל- כיל</t>
  </si>
  <si>
    <t>281014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</si>
  <si>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</si>
  <si>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</si>
  <si>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</si>
  <si>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</si>
  <si>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</si>
  <si>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</si>
  <si>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</si>
  <si>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</si>
  <si>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</si>
  <si>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גזית גלוב- גזית גלוב</t>
  </si>
  <si>
    <t>126011</t>
  </si>
  <si>
    <t>עזריאלי קבוצה</t>
  </si>
  <si>
    <t>1119478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</si>
  <si>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</si>
  <si>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</si>
  <si>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</si>
  <si>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</si>
  <si>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</si>
  <si>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</si>
  <si>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</si>
  <si>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</si>
  <si>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</si>
  <si>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</si>
  <si>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בטוח</t>
  </si>
  <si>
    <t>1081165</t>
  </si>
  <si>
    <t>אלקטרה- אלקטרה</t>
  </si>
  <si>
    <t>739037</t>
  </si>
  <si>
    <t>520025370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</si>
  <si>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</si>
  <si>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</si>
  <si>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</si>
  <si>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</si>
  <si>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</si>
  <si>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</si>
  <si>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רציו   יהש- רציו יהש</t>
  </si>
  <si>
    <t>394015</t>
  </si>
  <si>
    <t>550012777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</si>
  <si>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</si>
  <si>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</si>
  <si>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</si>
  <si>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</si>
  <si>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</si>
  <si>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</si>
  <si>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</si>
  <si>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</si>
  <si>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513623314</t>
  </si>
  <si>
    <t>בראק אן וי- בראק אן וי</t>
  </si>
  <si>
    <t>1121607</t>
  </si>
  <si>
    <t>דמרי- דמרי</t>
  </si>
  <si>
    <t>1090315</t>
  </si>
  <si>
    <t>511399388</t>
  </si>
  <si>
    <t>כלכלית  ים- כלכלית ים</t>
  </si>
  <si>
    <t>198010</t>
  </si>
  <si>
    <t>520017070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</si>
  <si>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</si>
  <si>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</si>
  <si>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</si>
  <si>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</si>
  <si>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</si>
  <si>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</si>
  <si>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</si>
  <si>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513821488</t>
  </si>
  <si>
    <t>אנרג'יקס- אנרג'יקס</t>
  </si>
  <si>
    <t>1123355</t>
  </si>
  <si>
    <t>513901371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</si>
  <si>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</si>
  <si>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</si>
  <si>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</si>
  <si>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</si>
  <si>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</si>
  <si>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</si>
  <si>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</si>
  <si>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</si>
  <si>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</si>
  <si>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</si>
  <si>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</si>
  <si>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</si>
  <si>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</si>
  <si>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</si>
  <si>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</si>
  <si>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</si>
  <si>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ביטוח ישיר- ביטוח ישיר</t>
  </si>
  <si>
    <t>1083682</t>
  </si>
  <si>
    <t>520044439</t>
  </si>
  <si>
    <t>דסקונט השק- דיסקונט השקעות</t>
  </si>
  <si>
    <t>639013</t>
  </si>
  <si>
    <t>משביר לצרכן- 365 המשביר</t>
  </si>
  <si>
    <t>1104959</t>
  </si>
  <si>
    <t>514357458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</si>
  <si>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</si>
  <si>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</si>
  <si>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</si>
  <si>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</si>
  <si>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</si>
  <si>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</si>
  <si>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</si>
  <si>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</si>
  <si>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</si>
  <si>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</si>
  <si>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</si>
  <si>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</si>
  <si>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 פרויקטים- מנרב פרויקטים</t>
  </si>
  <si>
    <t>1140243</t>
  </si>
  <si>
    <t>511301665</t>
  </si>
  <si>
    <t>סה"כ call 001 אופציות</t>
  </si>
  <si>
    <t>KORNIT DIGITAL-KRNT</t>
  </si>
  <si>
    <t>IL0011216723</t>
  </si>
  <si>
    <t>4734</t>
  </si>
  <si>
    <t>Other</t>
  </si>
  <si>
    <t>KELLOGG-K</t>
  </si>
  <si>
    <t>US4878361082</t>
  </si>
  <si>
    <t>5120</t>
  </si>
  <si>
    <t>Food &amp; Staples Retailing</t>
  </si>
  <si>
    <t>MOSAIC-MOS</t>
  </si>
  <si>
    <t>US61945C1036</t>
  </si>
  <si>
    <t>5095</t>
  </si>
  <si>
    <t>SMSN LI - SAMSUNG</t>
  </si>
  <si>
    <t>US7960508882</t>
  </si>
  <si>
    <t>5093</t>
  </si>
  <si>
    <t>Media</t>
  </si>
  <si>
    <t>CATERPILLAR</t>
  </si>
  <si>
    <t>US1491231015</t>
  </si>
  <si>
    <t>4923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</si>
  <si>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</si>
  <si>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</si>
  <si>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</si>
  <si>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</si>
  <si>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</si>
  <si>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</si>
  <si>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</si>
  <si>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</si>
  <si>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</si>
  <si>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ROGEN PHARMAL - URGN</t>
  </si>
  <si>
    <t>IL0011407140</t>
  </si>
  <si>
    <t>4943</t>
  </si>
  <si>
    <t>GLOBAL WORTH REAL ESTATE</t>
  </si>
  <si>
    <t>GG00B979FD04</t>
  </si>
  <si>
    <t>4899</t>
  </si>
  <si>
    <t>Real Estate</t>
  </si>
  <si>
    <t>PARK PLAZA  HOTEL</t>
  </si>
  <si>
    <t>GG00B1Z5FH87</t>
  </si>
  <si>
    <t>LSE</t>
  </si>
  <si>
    <t>5123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</si>
  <si>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</si>
  <si>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</si>
  <si>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</si>
  <si>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</si>
  <si>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</si>
  <si>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</si>
  <si>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</si>
  <si>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</si>
  <si>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</si>
  <si>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NOKIA-NOK</t>
  </si>
  <si>
    <t>US6549022043</t>
  </si>
  <si>
    <t>950</t>
  </si>
  <si>
    <t>Telecommunication Services</t>
  </si>
  <si>
    <t>סה"כ שמחקות מדדי מניות בישראל</t>
  </si>
  <si>
    <t>הראל סל (A4) ת"א בנקים- הראל קרנות מדד</t>
  </si>
  <si>
    <t>1148949</t>
  </si>
  <si>
    <t>520004078</t>
  </si>
  <si>
    <t>תעודות סל</t>
  </si>
  <si>
    <t>תכלית ת"א SMALL MIDCAP- תכלית מדדים</t>
  </si>
  <si>
    <t>1144799</t>
  </si>
  <si>
    <t>513594101</t>
  </si>
  <si>
    <t>סה"כ שמחקות מדדי מניות בחו"ל</t>
  </si>
  <si>
    <t>הראל ISECYBER- הראל קרנות מדד</t>
  </si>
  <si>
    <t>1150374</t>
  </si>
  <si>
    <t>פסגות NASDAQ 100</t>
  </si>
  <si>
    <t>1148147</t>
  </si>
  <si>
    <t>513765347</t>
  </si>
  <si>
    <t>פסגות S&amp;P אנרגיה</t>
  </si>
  <si>
    <t>1149111</t>
  </si>
  <si>
    <t>תכלית דאקס- תכלית מדדים</t>
  </si>
  <si>
    <t>1144104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</si>
  <si>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</si>
  <si>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</si>
  <si>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</si>
  <si>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</si>
  <si>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</si>
  <si>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</si>
  <si>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</si>
  <si>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</si>
  <si>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</si>
  <si>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INDY - ISHARES INDIA 50- BlackRock Fund Advisors</t>
  </si>
  <si>
    <t>US4642895290</t>
  </si>
  <si>
    <t>2235</t>
  </si>
  <si>
    <t>ITB - ISHARES US HOME</t>
  </si>
  <si>
    <t>US4642887529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</si>
  <si>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</si>
  <si>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</si>
  <si>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</si>
  <si>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</si>
  <si>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</si>
  <si>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</si>
  <si>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</si>
  <si>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</si>
  <si>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CSI-KWEB CHINA</t>
  </si>
  <si>
    <t>US5007673065</t>
  </si>
  <si>
    <t>4868</t>
  </si>
  <si>
    <t>HEALTH CARE XLV- STATE STREET-SPDRS</t>
  </si>
  <si>
    <t>us81369y2090</t>
  </si>
  <si>
    <t>REAL ESTATE SEL-XLRE</t>
  </si>
  <si>
    <t>US81369Y8600</t>
  </si>
  <si>
    <t>SPY - S&amp;P 500</t>
  </si>
  <si>
    <t>US78462F1030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</si>
  <si>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</si>
  <si>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</si>
  <si>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</si>
  <si>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</si>
  <si>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</si>
  <si>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</si>
  <si>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</si>
  <si>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</si>
  <si>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</si>
  <si>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</si>
  <si>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</si>
  <si>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</si>
  <si>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Software &amp; Services</t>
  </si>
  <si>
    <t>FIRST TRUST CLOUD COMPUTING-SKYY</t>
  </si>
  <si>
    <t>US33734X1928</t>
  </si>
  <si>
    <t>3165</t>
  </si>
  <si>
    <t>סה"כ שמחקות מדדים אחרים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</si>
  <si>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</si>
  <si>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</si>
  <si>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</si>
  <si>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</si>
  <si>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</si>
  <si>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</si>
  <si>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</si>
  <si>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AVALORN JP - AJVFPF LX</t>
  </si>
  <si>
    <t>LU1333207170</t>
  </si>
  <si>
    <t>4993</t>
  </si>
  <si>
    <t>SCHRODER INT GREAT CHINA-SISGRCC LX</t>
  </si>
  <si>
    <t>LU0140637140</t>
  </si>
  <si>
    <t>5105</t>
  </si>
  <si>
    <t>SUMI JAPAN SMALL CAP- sumi</t>
  </si>
  <si>
    <t>IE00BLD2G458</t>
  </si>
  <si>
    <t>ISE</t>
  </si>
  <si>
    <t>4888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</si>
  <si>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</si>
  <si>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</si>
  <si>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</si>
  <si>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</si>
  <si>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</si>
  <si>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SPXW PUT 2585 29/03/19</t>
  </si>
  <si>
    <t>BBG00M4S7383</t>
  </si>
  <si>
    <t>SPXW PUT 2695 29/03/19</t>
  </si>
  <si>
    <t>BBG00M4S74G2</t>
  </si>
  <si>
    <t>SPXW PUT2820 30/04/19</t>
  </si>
  <si>
    <t>BBG00MFPY7R7</t>
  </si>
  <si>
    <t>סה"כ מטבע</t>
  </si>
  <si>
    <t>סה"כ סחורות</t>
  </si>
  <si>
    <t>MINI NASDAQ-NQM9-21/06/19</t>
  </si>
  <si>
    <t>BBG00K8HG5X4</t>
  </si>
  <si>
    <t>MONEY EUR HSBC -בטחונות</t>
  </si>
  <si>
    <t>327064</t>
  </si>
  <si>
    <t>NIKKEI NXM9 13/06/19</t>
  </si>
  <si>
    <t>BBG00L1ML0T8</t>
  </si>
  <si>
    <t>RUSSELL-RTYM9-21/06/19</t>
  </si>
  <si>
    <t>BBG00K8HG7G9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</si>
  <si>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</si>
  <si>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</si>
  <si>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</si>
  <si>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</si>
  <si>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</si>
  <si>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</si>
  <si>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</si>
  <si>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</si>
  <si>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</si>
  <si>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</si>
  <si>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</si>
  <si>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</si>
  <si>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</si>
  <si>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</si>
  <si>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</si>
  <si>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</si>
  <si>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</si>
  <si>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</si>
  <si>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</si>
  <si>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</si>
  <si>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</si>
  <si>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</si>
  <si>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</si>
  <si>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</si>
  <si>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בנק לאומי בע"מ- לאומי</t>
  </si>
  <si>
    <t>200035059</t>
  </si>
  <si>
    <t>25/12/02</t>
  </si>
  <si>
    <t>קאר אנד גו(סדרה א')בע"מ- קאר אנד גו</t>
  </si>
  <si>
    <t>1088202</t>
  </si>
  <si>
    <t>513406835</t>
  </si>
  <si>
    <t>01/09/11</t>
  </si>
  <si>
    <t>דרך ארץ-מזין 1-משתתף- דרך ארץ מזנין (כביש 6)</t>
  </si>
  <si>
    <t>90150600</t>
  </si>
  <si>
    <t>512475203</t>
  </si>
  <si>
    <t>A2.IL</t>
  </si>
  <si>
    <t>31/01/14</t>
  </si>
  <si>
    <t>מימון ישיר אג"ח א- מימון ישיר קב</t>
  </si>
  <si>
    <t>1139740</t>
  </si>
  <si>
    <t>513893123</t>
  </si>
  <si>
    <t>26/12/16</t>
  </si>
  <si>
    <t>אל-עד 6.75% אספיסי סד 1- אס.פי.סי אל-עד</t>
  </si>
  <si>
    <t>1092162</t>
  </si>
  <si>
    <t>1229</t>
  </si>
  <si>
    <t>לידקום אג"ח א' חש 08/09- לידקום</t>
  </si>
  <si>
    <t>1115096</t>
  </si>
  <si>
    <t>510928518</t>
  </si>
  <si>
    <t>ציוד תקשורת</t>
  </si>
  <si>
    <t>NR1.IL</t>
  </si>
  <si>
    <t>24/05/18</t>
  </si>
  <si>
    <t>לידקום אג"ח א' חש 12/09- לידקום</t>
  </si>
  <si>
    <t>1117548</t>
  </si>
  <si>
    <t>לידקום אג1- לידקום</t>
  </si>
  <si>
    <t>1112911</t>
  </si>
  <si>
    <t>לגנא הולדינגס בע"מ אגח 1- לגנא</t>
  </si>
  <si>
    <t>3520046</t>
  </si>
  <si>
    <t>4707</t>
  </si>
  <si>
    <t>NR3.IL</t>
  </si>
  <si>
    <t>קאר אנד גו (סדרה ב') בע"מ- קאר אנד גו</t>
  </si>
  <si>
    <t>200035109</t>
  </si>
  <si>
    <t>NR3</t>
  </si>
  <si>
    <t>דירוג פנימי</t>
  </si>
  <si>
    <t>27/05/04</t>
  </si>
  <si>
    <t>8% דיידלנד א- דיידלנד</t>
  </si>
  <si>
    <t>1104835</t>
  </si>
  <si>
    <t>4130</t>
  </si>
  <si>
    <t>10/06/07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</si>
  <si>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</si>
  <si>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</si>
  <si>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</si>
  <si>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</si>
  <si>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</si>
  <si>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</si>
  <si>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</si>
  <si>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</si>
  <si>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</si>
  <si>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לאומיקרד אגא-רמ- לאומי קארד</t>
  </si>
  <si>
    <t>1155506</t>
  </si>
  <si>
    <t>512905423</t>
  </si>
  <si>
    <t>31/10/18</t>
  </si>
  <si>
    <t>צים   אגח A1-רמ- צים</t>
  </si>
  <si>
    <t>65100441</t>
  </si>
  <si>
    <t>520015041</t>
  </si>
  <si>
    <t>D.IL</t>
  </si>
  <si>
    <t>צים אג"ח ד- צים</t>
  </si>
  <si>
    <t>65100691</t>
  </si>
  <si>
    <t>דלק תמר אגח20$</t>
  </si>
  <si>
    <t>1132166</t>
  </si>
  <si>
    <t>514798636</t>
  </si>
  <si>
    <t>03/02/16</t>
  </si>
  <si>
    <t>סינמה סיטי-מניה-ל.סחיר- סינמה סיטי</t>
  </si>
  <si>
    <t>66602</t>
  </si>
  <si>
    <t>513910265</t>
  </si>
  <si>
    <t>מור נדל"ן בינלאומי בע"מ-חדש- מור נדל"ן</t>
  </si>
  <si>
    <t>74164</t>
  </si>
  <si>
    <t>513842690</t>
  </si>
  <si>
    <t>צים - מניה לא סחירה- צים</t>
  </si>
  <si>
    <t>65101</t>
  </si>
  <si>
    <t>IXI MOBILE (ידני)- IXI MOBILE</t>
  </si>
  <si>
    <t>66690</t>
  </si>
  <si>
    <t>990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</si>
  <si>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</si>
  <si>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</si>
  <si>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</si>
  <si>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</si>
  <si>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</si>
  <si>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</si>
  <si>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</si>
  <si>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</si>
  <si>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</si>
  <si>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</si>
  <si>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</si>
  <si>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</si>
  <si>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</si>
  <si>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</si>
  <si>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05/02/19</t>
  </si>
  <si>
    <t>קרן ION</t>
  </si>
  <si>
    <t>18/01/19</t>
  </si>
  <si>
    <t>קרן השקעה FIMI 6</t>
  </si>
  <si>
    <t>74168</t>
  </si>
  <si>
    <t>04/03/19</t>
  </si>
  <si>
    <t>קרן אלפא 2- קרן אלפא 2</t>
  </si>
  <si>
    <t>74185</t>
  </si>
  <si>
    <t>28/02/19</t>
  </si>
  <si>
    <t>קרן להב 1- קרן להב</t>
  </si>
  <si>
    <t>74166</t>
  </si>
  <si>
    <t>24/02/19</t>
  </si>
  <si>
    <t>קרן להב 2- קרן להב</t>
  </si>
  <si>
    <t>74167</t>
  </si>
  <si>
    <t>13/03/19</t>
  </si>
  <si>
    <t>קרן קוגיטו- קרן קוגיטו</t>
  </si>
  <si>
    <t>74171</t>
  </si>
  <si>
    <t>קרן שקד- קרן שקד</t>
  </si>
  <si>
    <t>74170</t>
  </si>
  <si>
    <t>10/12/18</t>
  </si>
  <si>
    <t>AGATE Medical  2- AGATE MEDICAL</t>
  </si>
  <si>
    <t>74165</t>
  </si>
  <si>
    <t>קרן 2 JTLV- קרן 2 JTLV</t>
  </si>
  <si>
    <t>74186</t>
  </si>
  <si>
    <t>18/03/19</t>
  </si>
  <si>
    <t>קרן הליוס 4- קרן הליוס</t>
  </si>
  <si>
    <t>74179</t>
  </si>
  <si>
    <t>21/10/18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</si>
  <si>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</si>
  <si>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</si>
  <si>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</si>
  <si>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</si>
  <si>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</si>
  <si>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אלקטרה נדל"ן (MF) קרן מספר 2- Electra America Multifamily FUND</t>
  </si>
  <si>
    <t>74178</t>
  </si>
  <si>
    <t>מיילסטון 4 MREI</t>
  </si>
  <si>
    <t>74169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</si>
  <si>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</si>
  <si>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</si>
  <si>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</si>
  <si>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</si>
  <si>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THEMA FUND-USD- THEMA FUND USD</t>
  </si>
  <si>
    <t>314807</t>
  </si>
  <si>
    <t>03/04/06</t>
  </si>
  <si>
    <t>SG VC 3 קרן - SG VC</t>
  </si>
  <si>
    <t>74180</t>
  </si>
  <si>
    <t>07/11/18</t>
  </si>
  <si>
    <t>AGATE Medical- AGATE MEDICAL</t>
  </si>
  <si>
    <t>74163</t>
  </si>
  <si>
    <t>10/10/16</t>
  </si>
  <si>
    <t>סה"כ כתבי אופציה בישראל</t>
  </si>
  <si>
    <t>אופ ב . המשביר ידני- 365 המשביר</t>
  </si>
  <si>
    <t>11049511</t>
  </si>
  <si>
    <t>אופ ב . המשביר ידני-זיכוי  פשרה- 365 המשביר</t>
  </si>
  <si>
    <t>110495111</t>
  </si>
  <si>
    <t>31/01/19</t>
  </si>
  <si>
    <t>סה"כ מט"ח/מט"ח</t>
  </si>
  <si>
    <t>אירו/שקל 14.05.19 שער 4.114 153303</t>
  </si>
  <si>
    <t>153303</t>
  </si>
  <si>
    <t>12/02/19</t>
  </si>
  <si>
    <t>אירו/שקל 14.05.19 שער 4.1182 153304</t>
  </si>
  <si>
    <t>153304</t>
  </si>
  <si>
    <t>13/02/19</t>
  </si>
  <si>
    <t>דולר/שקל 14/05/19 שער 3.621 153302</t>
  </si>
  <si>
    <t>153302</t>
  </si>
  <si>
    <t>סה"כ כנגד חסכון עמיתים/מבוטחים</t>
  </si>
  <si>
    <t>993483</t>
  </si>
  <si>
    <t>לא</t>
  </si>
  <si>
    <t>3106</t>
  </si>
  <si>
    <t>4340</t>
  </si>
  <si>
    <t>30/11/17</t>
  </si>
  <si>
    <t>996017</t>
  </si>
  <si>
    <t>3135</t>
  </si>
  <si>
    <t>27/09/17</t>
  </si>
  <si>
    <t>996056</t>
  </si>
  <si>
    <t>3233</t>
  </si>
  <si>
    <t>31/05/18</t>
  </si>
  <si>
    <t>996185</t>
  </si>
  <si>
    <t>3157</t>
  </si>
  <si>
    <t>19/11/17</t>
  </si>
  <si>
    <t>996211</t>
  </si>
  <si>
    <t>3176</t>
  </si>
  <si>
    <t>28/02/18</t>
  </si>
  <si>
    <t>3264</t>
  </si>
  <si>
    <t>996227</t>
  </si>
  <si>
    <t>3150</t>
  </si>
  <si>
    <t>07/11/17</t>
  </si>
  <si>
    <t>996245</t>
  </si>
  <si>
    <t>3100</t>
  </si>
  <si>
    <t>996246</t>
  </si>
  <si>
    <t>3101</t>
  </si>
  <si>
    <t>996250</t>
  </si>
  <si>
    <t>3107</t>
  </si>
  <si>
    <t>03/07/17</t>
  </si>
  <si>
    <t>996252</t>
  </si>
  <si>
    <t>3109</t>
  </si>
  <si>
    <t>10/07/17</t>
  </si>
  <si>
    <t>996254</t>
  </si>
  <si>
    <t>3111</t>
  </si>
  <si>
    <t>13/07/17</t>
  </si>
  <si>
    <t>25/07/17</t>
  </si>
  <si>
    <t>3123</t>
  </si>
  <si>
    <t>30/08/17</t>
  </si>
  <si>
    <t>3154</t>
  </si>
  <si>
    <t>13/11/17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</si>
  <si>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</si>
  <si>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</si>
  <si>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</si>
  <si>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</si>
  <si>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</si>
  <si>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</si>
  <si>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</si>
  <si>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</si>
  <si>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</si>
  <si>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</si>
  <si>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</si>
  <si>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</si>
  <si>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</si>
  <si>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</si>
  <si>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</si>
  <si>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</si>
  <si>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</si>
  <si>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</si>
  <si>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</si>
  <si>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</si>
  <si>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</si>
  <si>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</si>
  <si>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18/09/17</t>
  </si>
  <si>
    <t>996264</t>
  </si>
  <si>
    <t>3120</t>
  </si>
  <si>
    <t>06/08/17</t>
  </si>
  <si>
    <t>996266</t>
  </si>
  <si>
    <t>3122</t>
  </si>
  <si>
    <t>996268</t>
  </si>
  <si>
    <t>3125</t>
  </si>
  <si>
    <t>07/09/17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</si>
  <si>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</si>
  <si>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</si>
  <si>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</si>
  <si>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</si>
  <si>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</si>
  <si>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</si>
  <si>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</si>
  <si>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</si>
  <si>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14/09/17</t>
  </si>
  <si>
    <t>996273</t>
  </si>
  <si>
    <t>3131</t>
  </si>
  <si>
    <t>28/03/19</t>
  </si>
  <si>
    <t>996274</t>
  </si>
  <si>
    <t>3130</t>
  </si>
  <si>
    <t>996275</t>
  </si>
  <si>
    <t>3133</t>
  </si>
  <si>
    <t>26/09/17</t>
  </si>
  <si>
    <t>996280</t>
  </si>
  <si>
    <t>3140</t>
  </si>
  <si>
    <t>22/10/17</t>
  </si>
  <si>
    <t>996281</t>
  </si>
  <si>
    <t>3142</t>
  </si>
  <si>
    <t>25/10/17</t>
  </si>
  <si>
    <t>996283</t>
  </si>
  <si>
    <t>3144</t>
  </si>
  <si>
    <t>01/11/17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</si>
  <si>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</si>
  <si>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</si>
  <si>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</si>
  <si>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</si>
  <si>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</si>
  <si>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</si>
  <si>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</si>
  <si>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</si>
  <si>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</si>
  <si>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</si>
  <si>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</si>
  <si>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08/11/17</t>
  </si>
  <si>
    <t>996291</t>
  </si>
  <si>
    <t>3153</t>
  </si>
  <si>
    <t>996292</t>
  </si>
  <si>
    <t>3155</t>
  </si>
  <si>
    <t>15/11/17</t>
  </si>
  <si>
    <t>996293</t>
  </si>
  <si>
    <t>3156</t>
  </si>
  <si>
    <t>16/11/17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</si>
  <si>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</si>
  <si>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</si>
  <si>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</si>
  <si>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</si>
  <si>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</si>
  <si>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</si>
  <si>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</si>
  <si>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</si>
  <si>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</si>
  <si>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</si>
  <si>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29/11/17</t>
  </si>
  <si>
    <t>996299</t>
  </si>
  <si>
    <t>3162</t>
  </si>
  <si>
    <t>27/11/17</t>
  </si>
  <si>
    <t>996303</t>
  </si>
  <si>
    <t>3167</t>
  </si>
  <si>
    <t>996304</t>
  </si>
  <si>
    <t>3168</t>
  </si>
  <si>
    <t>996305</t>
  </si>
  <si>
    <t>3169</t>
  </si>
  <si>
    <t>03/12/17</t>
  </si>
  <si>
    <t>3170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</si>
  <si>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</si>
  <si>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</si>
  <si>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</si>
  <si>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</si>
  <si>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</si>
  <si>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</si>
  <si>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</si>
  <si>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</si>
  <si>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</si>
  <si>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</si>
  <si>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12/12/17</t>
  </si>
  <si>
    <t>996313</t>
  </si>
  <si>
    <t>3180</t>
  </si>
  <si>
    <t>19/12/17</t>
  </si>
  <si>
    <t>996314</t>
  </si>
  <si>
    <t>3322</t>
  </si>
  <si>
    <t>06/08/18</t>
  </si>
  <si>
    <t>996316</t>
  </si>
  <si>
    <t>3183</t>
  </si>
  <si>
    <t>24/12/17</t>
  </si>
  <si>
    <t>996318</t>
  </si>
  <si>
    <t>3185</t>
  </si>
  <si>
    <t>25/12/17</t>
  </si>
  <si>
    <t>996319</t>
  </si>
  <si>
    <t>3186</t>
  </si>
  <si>
    <t>27/12/17</t>
  </si>
  <si>
    <t>996320</t>
  </si>
  <si>
    <t>3187</t>
  </si>
  <si>
    <t>28/12/17</t>
  </si>
  <si>
    <t>3188</t>
  </si>
  <si>
    <t>3189</t>
  </si>
  <si>
    <t>3190</t>
  </si>
  <si>
    <t>3191</t>
  </si>
  <si>
    <t>הלואות עמיתים קרן י 15\12</t>
  </si>
  <si>
    <t>1122</t>
  </si>
  <si>
    <t>31/10/16</t>
  </si>
  <si>
    <t>30/11/16</t>
  </si>
  <si>
    <t>30/12/16</t>
  </si>
  <si>
    <t>31/01/17</t>
  </si>
  <si>
    <t>28/09/17</t>
  </si>
  <si>
    <t>28/10/17</t>
  </si>
  <si>
    <t>31/12/17</t>
  </si>
  <si>
    <t>31/01/18</t>
  </si>
  <si>
    <t>31/08/18</t>
  </si>
  <si>
    <t>30/09/18</t>
  </si>
  <si>
    <t>הלוואות עמיתים י'</t>
  </si>
  <si>
    <t>3016</t>
  </si>
  <si>
    <t>12/03/15</t>
  </si>
  <si>
    <t>3022</t>
  </si>
  <si>
    <t>16/07/15</t>
  </si>
  <si>
    <t>3035</t>
  </si>
  <si>
    <t>06/03/16</t>
  </si>
  <si>
    <t>3037</t>
  </si>
  <si>
    <t>27/03/16</t>
  </si>
  <si>
    <t>3039</t>
  </si>
  <si>
    <t>17/04/16</t>
  </si>
  <si>
    <t>3043</t>
  </si>
  <si>
    <t>10/05/16</t>
  </si>
  <si>
    <t>3046</t>
  </si>
  <si>
    <t>27/06/16</t>
  </si>
  <si>
    <t>3053</t>
  </si>
  <si>
    <t>10/08/16</t>
  </si>
  <si>
    <t>3057</t>
  </si>
  <si>
    <t>22/09/16</t>
  </si>
  <si>
    <t>3061</t>
  </si>
  <si>
    <t>09/11/16</t>
  </si>
  <si>
    <t>3063</t>
  </si>
  <si>
    <t>27/11/16</t>
  </si>
  <si>
    <t>3064</t>
  </si>
  <si>
    <t>3068</t>
  </si>
  <si>
    <t>25/12/16</t>
  </si>
  <si>
    <t>3070</t>
  </si>
  <si>
    <t>03/01/17</t>
  </si>
  <si>
    <t>3072</t>
  </si>
  <si>
    <t>23/01/17</t>
  </si>
  <si>
    <t>3074</t>
  </si>
  <si>
    <t>24/01/17</t>
  </si>
  <si>
    <t>3076</t>
  </si>
  <si>
    <t>26/01/17</t>
  </si>
  <si>
    <t>3078</t>
  </si>
  <si>
    <t>12/02/17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</si>
  <si>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</si>
  <si>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</si>
  <si>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</si>
  <si>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</si>
  <si>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</si>
  <si>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</si>
  <si>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</si>
  <si>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</si>
  <si>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3094</t>
  </si>
  <si>
    <t>02/04/17</t>
  </si>
  <si>
    <t>3097</t>
  </si>
  <si>
    <t>06/04/17</t>
  </si>
  <si>
    <t>הלוואות עמיתים קרן י-פריים 30/04/17</t>
  </si>
  <si>
    <t>3099</t>
  </si>
  <si>
    <t>04/05/17</t>
  </si>
  <si>
    <t>אחיסמך A</t>
  </si>
  <si>
    <t>96017</t>
  </si>
  <si>
    <t>515293229</t>
  </si>
  <si>
    <t>25/03/19</t>
  </si>
  <si>
    <t>אחיסמך B</t>
  </si>
  <si>
    <t>96018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</si>
  <si>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</si>
  <si>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</si>
  <si>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</si>
  <si>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</si>
  <si>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</si>
  <si>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26/08/14</t>
  </si>
  <si>
    <t>לאומי קארד הלוואה COCO 31.3.2024</t>
  </si>
  <si>
    <t>96021</t>
  </si>
  <si>
    <t>NR1</t>
  </si>
  <si>
    <t>27/03/19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</si>
  <si>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</si>
  <si>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</si>
  <si>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</si>
  <si>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</si>
  <si>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</si>
  <si>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</si>
  <si>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 ב</t>
  </si>
  <si>
    <t>96020</t>
  </si>
  <si>
    <t>513956938</t>
  </si>
  <si>
    <t>06/03/19</t>
  </si>
  <si>
    <t>מלון בראון א'</t>
  </si>
  <si>
    <t>96016</t>
  </si>
  <si>
    <t>13/01/19</t>
  </si>
  <si>
    <t>מלון בראון א'-רכיב הוני</t>
  </si>
  <si>
    <t>96019</t>
  </si>
  <si>
    <t>27/02/19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</si>
  <si>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</si>
  <si>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</si>
  <si>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</si>
  <si>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</si>
  <si>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</si>
  <si>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11/02/16</t>
  </si>
  <si>
    <t>משרדים</t>
  </si>
  <si>
    <t>אשדוד</t>
  </si>
  <si>
    <t>נכס אשדוד-משרדים 2</t>
  </si>
  <si>
    <t>31/12/18</t>
  </si>
  <si>
    <t>סה"כ לא מניב</t>
  </si>
  <si>
    <t>להב 2</t>
  </si>
  <si>
    <t>פימי 6</t>
  </si>
  <si>
    <t>שקד</t>
  </si>
  <si>
    <t>קוגיטו</t>
  </si>
  <si>
    <t>FIRST TIME</t>
  </si>
  <si>
    <t>קרן הליוס</t>
  </si>
  <si>
    <t>ION</t>
  </si>
  <si>
    <t>דפנה</t>
  </si>
  <si>
    <t>פניקס</t>
  </si>
  <si>
    <t>JTLV</t>
  </si>
  <si>
    <t>MERI</t>
  </si>
  <si>
    <t>SG3</t>
  </si>
  <si>
    <t>ספרה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</si>
</sst>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2" fillId="0" borderId="0" xfId="0" applyNumberFormat="1" applyFont="1" applyAlignment="1">
      <alignment horizontal="center"/>
    </xf>
    <xf numFmtId="0" fontId="18" fillId="0" borderId="0" xfId="0" applyFont="1" applyFill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495;&#1513;&#1497;&#1508;&#1492;%20&#1500;&#1488;&#1493;&#1508;&#1510;&#1497;&#1493;&#1514;%20-&#1502;&#1500;&#1497;&#1502;&#1493;&#1512;/31.03.19/&#1511;&#1512;&#1504;&#1493;&#1514;%20&#1492;&#1513;&#1511;&#1506;&#1492;%20%2031.3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קרנות השקעה"/>
      <sheetName val="דוח התפלגויות"/>
      <sheetName val="הלוואות"/>
    </sheetNames>
    <sheetDataSet>
      <sheetData sheetId="0">
        <row r="51">
          <cell r="F51">
            <v>2990832</v>
          </cell>
          <cell r="I51">
            <v>8299488.3500000006</v>
          </cell>
          <cell r="J51">
            <v>14708923.129999999</v>
          </cell>
          <cell r="K51">
            <v>8906593</v>
          </cell>
          <cell r="L51">
            <v>10180005.68</v>
          </cell>
          <cell r="N51">
            <v>4872872.4138899995</v>
          </cell>
          <cell r="R51">
            <v>10242000</v>
          </cell>
          <cell r="S51">
            <v>3543319.9079999998</v>
          </cell>
          <cell r="U51">
            <v>9287929.0183305424</v>
          </cell>
          <cell r="V51">
            <v>8683230</v>
          </cell>
          <cell r="W51">
            <v>8683230</v>
          </cell>
          <cell r="Z51">
            <v>18460103.278343998</v>
          </cell>
          <cell r="AA51">
            <v>30388680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139289.15867267401</v>
      </c>
      <c r="D11" s="76">
        <v>8.25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336698.94687869999</v>
      </c>
      <c r="D13" s="77">
        <v>19.95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214825.70141137741</v>
      </c>
      <c r="D15" s="77">
        <v>12.73</v>
      </c>
    </row>
    <row r="16" spans="1:36">
      <c r="A16" s="10" t="s">
        <v>13</v>
      </c>
      <c r="B16" s="70" t="s">
        <v>19</v>
      </c>
      <c r="C16" s="77">
        <v>285402.56642352999</v>
      </c>
      <c r="D16" s="77">
        <v>16.91</v>
      </c>
    </row>
    <row r="17" spans="1:4">
      <c r="A17" s="10" t="s">
        <v>13</v>
      </c>
      <c r="B17" s="70" t="s">
        <v>20</v>
      </c>
      <c r="C17" s="77">
        <v>300106.56479460403</v>
      </c>
      <c r="D17" s="77">
        <v>17.79</v>
      </c>
    </row>
    <row r="18" spans="1:4">
      <c r="A18" s="10" t="s">
        <v>13</v>
      </c>
      <c r="B18" s="70" t="s">
        <v>21</v>
      </c>
      <c r="C18" s="77">
        <v>27324.574978638</v>
      </c>
      <c r="D18" s="77">
        <v>1.62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476.15519999999998</v>
      </c>
      <c r="D20" s="77">
        <v>0.03</v>
      </c>
    </row>
    <row r="21" spans="1:4">
      <c r="A21" s="10" t="s">
        <v>13</v>
      </c>
      <c r="B21" s="70" t="s">
        <v>24</v>
      </c>
      <c r="C21" s="77">
        <v>6474.849036947965</v>
      </c>
      <c r="D21" s="77">
        <v>0.38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40968.206226776572</v>
      </c>
      <c r="D26" s="77">
        <v>2.4300000000000002</v>
      </c>
    </row>
    <row r="27" spans="1:4">
      <c r="A27" s="10" t="s">
        <v>13</v>
      </c>
      <c r="B27" s="70" t="s">
        <v>29</v>
      </c>
      <c r="C27" s="77">
        <v>46638.862402086401</v>
      </c>
      <c r="D27" s="77">
        <v>2.76</v>
      </c>
    </row>
    <row r="28" spans="1:4">
      <c r="A28" s="10" t="s">
        <v>13</v>
      </c>
      <c r="B28" s="70" t="s">
        <v>30</v>
      </c>
      <c r="C28" s="77">
        <v>143946.14286349886</v>
      </c>
      <c r="D28" s="77">
        <v>8.5299999999999994</v>
      </c>
    </row>
    <row r="29" spans="1:4">
      <c r="A29" s="10" t="s">
        <v>13</v>
      </c>
      <c r="B29" s="70" t="s">
        <v>31</v>
      </c>
      <c r="C29" s="77">
        <v>1476.746819</v>
      </c>
      <c r="D29" s="77">
        <v>0.09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443.78951117062081</v>
      </c>
      <c r="D31" s="77">
        <v>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69001.552927466109</v>
      </c>
      <c r="D33" s="77">
        <v>4.09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74318</v>
      </c>
      <c r="D35" s="77">
        <v>4.4000000000000004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1687391.81814647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203</v>
      </c>
      <c r="D47">
        <v>3.6494</v>
      </c>
    </row>
    <row r="48" spans="1:4">
      <c r="C48" t="s">
        <v>113</v>
      </c>
      <c r="D48">
        <v>4.0781999999999998</v>
      </c>
    </row>
    <row r="49" spans="3:4">
      <c r="C49" t="s">
        <v>109</v>
      </c>
      <c r="D49">
        <v>3.6320000000000001</v>
      </c>
    </row>
    <row r="50" spans="3:4">
      <c r="C50" t="s">
        <v>116</v>
      </c>
      <c r="D50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3000</v>
      </c>
      <c r="H11" s="7"/>
      <c r="I11" s="76">
        <v>476.15519999999998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877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878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255</v>
      </c>
      <c r="C21" s="16"/>
      <c r="D21" s="16"/>
      <c r="E21" s="16"/>
      <c r="G21" s="79">
        <v>3000</v>
      </c>
      <c r="I21" s="79">
        <v>476.15519999999998</v>
      </c>
      <c r="K21" s="79">
        <v>100</v>
      </c>
      <c r="L21" s="79">
        <v>0.03</v>
      </c>
    </row>
    <row r="22" spans="2:12">
      <c r="B22" s="78" t="s">
        <v>877</v>
      </c>
      <c r="C22" s="16"/>
      <c r="D22" s="16"/>
      <c r="E22" s="16"/>
      <c r="G22" s="79">
        <v>3000</v>
      </c>
      <c r="I22" s="79">
        <v>476.15519999999998</v>
      </c>
      <c r="K22" s="79">
        <v>100</v>
      </c>
      <c r="L22" s="79">
        <v>0.03</v>
      </c>
    </row>
    <row r="23" spans="2:12">
      <c r="B23" t="s">
        <v>880</v>
      </c>
      <c r="C23" t="s">
        <v>881</v>
      </c>
      <c r="D23" t="s">
        <v>126</v>
      </c>
      <c r="E23" t="s">
        <v>744</v>
      </c>
      <c r="F23" t="s">
        <v>109</v>
      </c>
      <c r="G23" s="77">
        <v>-27100</v>
      </c>
      <c r="H23" s="77">
        <v>5</v>
      </c>
      <c r="I23" s="77">
        <v>-4.92136</v>
      </c>
      <c r="J23" s="77">
        <v>0</v>
      </c>
      <c r="K23" s="77">
        <v>-1.03</v>
      </c>
      <c r="L23" s="77">
        <v>0</v>
      </c>
    </row>
    <row r="24" spans="2:12">
      <c r="B24" t="s">
        <v>882</v>
      </c>
      <c r="C24" t="s">
        <v>883</v>
      </c>
      <c r="D24" t="s">
        <v>126</v>
      </c>
      <c r="E24" t="s">
        <v>744</v>
      </c>
      <c r="F24" t="s">
        <v>109</v>
      </c>
      <c r="G24" s="77">
        <v>27100</v>
      </c>
      <c r="H24" s="77">
        <v>5</v>
      </c>
      <c r="I24" s="77">
        <v>4.92136</v>
      </c>
      <c r="J24" s="77">
        <v>0</v>
      </c>
      <c r="K24" s="77">
        <v>1.03</v>
      </c>
      <c r="L24" s="77">
        <v>0</v>
      </c>
    </row>
    <row r="25" spans="2:12">
      <c r="B25" t="s">
        <v>884</v>
      </c>
      <c r="C25" t="s">
        <v>885</v>
      </c>
      <c r="D25" t="s">
        <v>126</v>
      </c>
      <c r="E25" t="s">
        <v>744</v>
      </c>
      <c r="F25" t="s">
        <v>109</v>
      </c>
      <c r="G25" s="77">
        <v>3000</v>
      </c>
      <c r="H25" s="77">
        <v>4370</v>
      </c>
      <c r="I25" s="77">
        <v>476.15519999999998</v>
      </c>
      <c r="J25" s="77">
        <v>0</v>
      </c>
      <c r="K25" s="77">
        <v>100</v>
      </c>
      <c r="L25" s="77">
        <v>0.03</v>
      </c>
    </row>
    <row r="26" spans="2:12">
      <c r="B26" s="78" t="s">
        <v>886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526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s="16"/>
      <c r="E33" t="s">
        <v>225</v>
      </c>
      <c r="F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257</v>
      </c>
      <c r="C34" s="16"/>
      <c r="D34" s="16"/>
      <c r="E34" s="16"/>
    </row>
    <row r="35" spans="2:12">
      <c r="B35" t="s">
        <v>309</v>
      </c>
      <c r="C35" s="16"/>
      <c r="D35" s="16"/>
      <c r="E35" s="16"/>
    </row>
    <row r="36" spans="2:12">
      <c r="B36" t="s">
        <v>310</v>
      </c>
      <c r="C36" s="16"/>
      <c r="D36" s="16"/>
      <c r="E36" s="16"/>
    </row>
    <row r="37" spans="2:12">
      <c r="B37" t="s">
        <v>311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1789486.95</v>
      </c>
      <c r="H11" s="25"/>
      <c r="I11" s="76">
        <v>6474.849036947965</v>
      </c>
      <c r="J11" s="76">
        <v>100</v>
      </c>
      <c r="K11" s="76">
        <v>0.38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255</v>
      </c>
      <c r="C14" s="19"/>
      <c r="D14" s="19"/>
      <c r="E14" s="19"/>
      <c r="F14" s="19"/>
      <c r="G14" s="79">
        <v>1789486.95</v>
      </c>
      <c r="H14" s="19"/>
      <c r="I14" s="79">
        <v>6474.849036947965</v>
      </c>
      <c r="J14" s="79">
        <v>100</v>
      </c>
      <c r="K14" s="79">
        <v>0.38</v>
      </c>
      <c r="BF14" s="16" t="s">
        <v>129</v>
      </c>
    </row>
    <row r="15" spans="1:60">
      <c r="B15" t="s">
        <v>888</v>
      </c>
      <c r="C15" t="s">
        <v>889</v>
      </c>
      <c r="D15" t="s">
        <v>126</v>
      </c>
      <c r="E15" t="s">
        <v>744</v>
      </c>
      <c r="F15" t="s">
        <v>109</v>
      </c>
      <c r="G15" s="77">
        <v>48</v>
      </c>
      <c r="H15" s="77">
        <v>0.74004999999999999</v>
      </c>
      <c r="I15" s="77">
        <v>1.290173568E-3</v>
      </c>
      <c r="J15" s="77">
        <v>0</v>
      </c>
      <c r="K15" s="77">
        <v>0</v>
      </c>
      <c r="BF15" s="16" t="s">
        <v>130</v>
      </c>
    </row>
    <row r="16" spans="1:60">
      <c r="B16" t="s">
        <v>890</v>
      </c>
      <c r="C16" t="s">
        <v>891</v>
      </c>
      <c r="D16" t="s">
        <v>826</v>
      </c>
      <c r="E16" t="s">
        <v>744</v>
      </c>
      <c r="F16" t="s">
        <v>113</v>
      </c>
      <c r="G16" s="77">
        <v>-54317.49</v>
      </c>
      <c r="H16" s="77">
        <v>100</v>
      </c>
      <c r="I16" s="77">
        <v>-221.51758771799999</v>
      </c>
      <c r="J16" s="77">
        <v>-3.42</v>
      </c>
      <c r="K16" s="77">
        <v>-0.01</v>
      </c>
      <c r="BF16" s="16" t="s">
        <v>131</v>
      </c>
    </row>
    <row r="17" spans="2:58">
      <c r="B17" t="s">
        <v>892</v>
      </c>
      <c r="C17" t="s">
        <v>893</v>
      </c>
      <c r="D17" t="s">
        <v>126</v>
      </c>
      <c r="E17" t="s">
        <v>744</v>
      </c>
      <c r="F17" t="s">
        <v>109</v>
      </c>
      <c r="G17" s="77">
        <v>21</v>
      </c>
      <c r="H17" s="77">
        <v>2.1284999999999998</v>
      </c>
      <c r="I17" s="77">
        <v>1.62344952E-3</v>
      </c>
      <c r="J17" s="77">
        <v>0</v>
      </c>
      <c r="K17" s="77">
        <v>0</v>
      </c>
      <c r="BF17" s="16" t="s">
        <v>132</v>
      </c>
    </row>
    <row r="18" spans="2:58">
      <c r="B18" t="s">
        <v>894</v>
      </c>
      <c r="C18" t="s">
        <v>895</v>
      </c>
      <c r="D18" t="s">
        <v>126</v>
      </c>
      <c r="E18" t="s">
        <v>744</v>
      </c>
      <c r="F18" t="s">
        <v>109</v>
      </c>
      <c r="G18" s="77">
        <v>23</v>
      </c>
      <c r="H18" s="77">
        <v>0.15437999999999999</v>
      </c>
      <c r="I18" s="77">
        <v>1.289628768E-4</v>
      </c>
      <c r="J18" s="77">
        <v>0</v>
      </c>
      <c r="K18" s="77">
        <v>0</v>
      </c>
      <c r="BF18" s="16" t="s">
        <v>133</v>
      </c>
    </row>
    <row r="19" spans="2:58">
      <c r="B19" t="s">
        <v>896</v>
      </c>
      <c r="C19" t="s">
        <v>897</v>
      </c>
      <c r="D19" t="s">
        <v>126</v>
      </c>
      <c r="E19" t="s">
        <v>744</v>
      </c>
      <c r="F19" t="s">
        <v>109</v>
      </c>
      <c r="G19" s="77">
        <v>1618019.94</v>
      </c>
      <c r="H19" s="77">
        <v>100</v>
      </c>
      <c r="I19" s="77">
        <v>5876.6484220800003</v>
      </c>
      <c r="J19" s="77">
        <v>90.76</v>
      </c>
      <c r="K19" s="77">
        <v>0.35</v>
      </c>
      <c r="BF19" s="16" t="s">
        <v>134</v>
      </c>
    </row>
    <row r="20" spans="2:58">
      <c r="B20" t="s">
        <v>898</v>
      </c>
      <c r="C20" t="s">
        <v>899</v>
      </c>
      <c r="D20" t="s">
        <v>126</v>
      </c>
      <c r="E20" t="s">
        <v>744</v>
      </c>
      <c r="F20" t="s">
        <v>109</v>
      </c>
      <c r="G20" s="77">
        <v>225692.5</v>
      </c>
      <c r="H20" s="77">
        <v>100</v>
      </c>
      <c r="I20" s="77">
        <v>819.71515999999997</v>
      </c>
      <c r="J20" s="77">
        <v>12.66</v>
      </c>
      <c r="K20" s="77">
        <v>0.05</v>
      </c>
      <c r="BF20" s="16" t="s">
        <v>135</v>
      </c>
    </row>
    <row r="21" spans="2:58">
      <c r="B21" t="s">
        <v>257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309</v>
      </c>
      <c r="C22" s="19"/>
      <c r="D22" s="19"/>
      <c r="E22" s="19"/>
      <c r="F22" s="19"/>
      <c r="G22" s="19"/>
      <c r="H22" s="19"/>
    </row>
    <row r="23" spans="2:58">
      <c r="B23" t="s">
        <v>310</v>
      </c>
      <c r="C23" s="19"/>
      <c r="D23" s="19"/>
      <c r="E23" s="19"/>
      <c r="F23" s="19"/>
      <c r="G23" s="19"/>
      <c r="H23" s="19"/>
    </row>
    <row r="24" spans="2:58">
      <c r="B24" t="s">
        <v>311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900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901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904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905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906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904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905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257</v>
      </c>
    </row>
    <row r="41" spans="2:17">
      <c r="B41" t="s">
        <v>309</v>
      </c>
    </row>
    <row r="42" spans="2:17">
      <c r="B42" t="s">
        <v>310</v>
      </c>
    </row>
    <row r="43" spans="2:17">
      <c r="B43" t="s">
        <v>311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907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908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909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911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309</v>
      </c>
    </row>
    <row r="29" spans="2:16">
      <c r="B29" t="s">
        <v>310</v>
      </c>
    </row>
    <row r="30" spans="2:16">
      <c r="B30" t="s">
        <v>311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912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913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255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914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257</v>
      </c>
      <c r="D26" s="16"/>
      <c r="E26" s="16"/>
      <c r="F26" s="16"/>
    </row>
    <row r="27" spans="2:19">
      <c r="B27" t="s">
        <v>309</v>
      </c>
      <c r="D27" s="16"/>
      <c r="E27" s="16"/>
      <c r="F27" s="16"/>
    </row>
    <row r="28" spans="2:19">
      <c r="B28" t="s">
        <v>310</v>
      </c>
      <c r="D28" s="16"/>
      <c r="E28" s="16"/>
      <c r="F28" s="16"/>
    </row>
    <row r="29" spans="2:19">
      <c r="B29" t="s">
        <v>311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5.01</v>
      </c>
      <c r="K11" s="7"/>
      <c r="L11" s="7"/>
      <c r="M11" s="76">
        <v>1.61</v>
      </c>
      <c r="N11" s="76">
        <v>35605342.130000003</v>
      </c>
      <c r="O11" s="7"/>
      <c r="P11" s="76">
        <v>40968.206226776572</v>
      </c>
      <c r="Q11" s="7"/>
      <c r="R11" s="76">
        <v>100</v>
      </c>
      <c r="S11" s="76">
        <v>2.4300000000000002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5.01</v>
      </c>
      <c r="M12" s="79">
        <v>1.61</v>
      </c>
      <c r="N12" s="79">
        <v>35605342.130000003</v>
      </c>
      <c r="P12" s="79">
        <v>40968.206226776572</v>
      </c>
      <c r="R12" s="79">
        <v>100</v>
      </c>
      <c r="S12" s="79">
        <v>2.4300000000000002</v>
      </c>
    </row>
    <row r="13" spans="2:81">
      <c r="B13" s="78" t="s">
        <v>912</v>
      </c>
      <c r="C13" s="16"/>
      <c r="D13" s="16"/>
      <c r="E13" s="16"/>
      <c r="J13" s="79">
        <v>6.32</v>
      </c>
      <c r="M13" s="79">
        <v>1.1299999999999999</v>
      </c>
      <c r="N13" s="79">
        <v>29122138.850000001</v>
      </c>
      <c r="P13" s="79">
        <v>28357.40530180576</v>
      </c>
      <c r="R13" s="79">
        <v>69.22</v>
      </c>
      <c r="S13" s="79">
        <v>1.68</v>
      </c>
    </row>
    <row r="14" spans="2:81">
      <c r="B14" t="s">
        <v>916</v>
      </c>
      <c r="C14" t="s">
        <v>917</v>
      </c>
      <c r="D14" t="s">
        <v>126</v>
      </c>
      <c r="E14" t="s">
        <v>918</v>
      </c>
      <c r="F14" t="s">
        <v>130</v>
      </c>
      <c r="G14" t="s">
        <v>218</v>
      </c>
      <c r="H14" t="s">
        <v>210</v>
      </c>
      <c r="I14" t="s">
        <v>919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10103000</v>
      </c>
      <c r="O14" s="77">
        <v>132.04</v>
      </c>
      <c r="P14" s="77">
        <v>13340.001200000001</v>
      </c>
      <c r="Q14" s="77">
        <v>0.23</v>
      </c>
      <c r="R14" s="77">
        <v>32.56</v>
      </c>
      <c r="S14" s="77">
        <v>0.79</v>
      </c>
    </row>
    <row r="15" spans="2:81">
      <c r="B15" t="s">
        <v>920</v>
      </c>
      <c r="C15" t="s">
        <v>921</v>
      </c>
      <c r="D15" t="s">
        <v>126</v>
      </c>
      <c r="E15" t="s">
        <v>353</v>
      </c>
      <c r="F15" t="s">
        <v>320</v>
      </c>
      <c r="G15" t="s">
        <v>214</v>
      </c>
      <c r="H15" t="s">
        <v>210</v>
      </c>
      <c r="I15" t="s">
        <v>922</v>
      </c>
      <c r="J15" s="77">
        <v>4.0599999999999996</v>
      </c>
      <c r="K15" t="s">
        <v>105</v>
      </c>
      <c r="L15" s="77">
        <v>6.6</v>
      </c>
      <c r="M15" s="77">
        <v>-0.01</v>
      </c>
      <c r="N15" s="77">
        <v>800000</v>
      </c>
      <c r="O15" s="77">
        <v>158.74</v>
      </c>
      <c r="P15" s="77">
        <v>1269.92</v>
      </c>
      <c r="Q15" s="77">
        <v>0</v>
      </c>
      <c r="R15" s="77">
        <v>3.1</v>
      </c>
      <c r="S15" s="77">
        <v>0.08</v>
      </c>
    </row>
    <row r="16" spans="2:81">
      <c r="B16" t="s">
        <v>923</v>
      </c>
      <c r="C16" t="s">
        <v>924</v>
      </c>
      <c r="D16" t="s">
        <v>126</v>
      </c>
      <c r="E16" t="s">
        <v>925</v>
      </c>
      <c r="F16" t="s">
        <v>130</v>
      </c>
      <c r="G16" t="s">
        <v>342</v>
      </c>
      <c r="H16" t="s">
        <v>210</v>
      </c>
      <c r="I16" t="s">
        <v>926</v>
      </c>
      <c r="J16" s="77">
        <v>3613353.54</v>
      </c>
      <c r="K16" t="s">
        <v>105</v>
      </c>
      <c r="L16" s="77">
        <v>7.4</v>
      </c>
      <c r="M16" s="77">
        <v>1000</v>
      </c>
      <c r="N16" s="77">
        <v>44576.85</v>
      </c>
      <c r="O16" s="77">
        <v>9.9999999999999995E-7</v>
      </c>
      <c r="P16" s="77">
        <v>4.4576850000000001E-7</v>
      </c>
      <c r="Q16" s="77">
        <v>0</v>
      </c>
      <c r="R16" s="77">
        <v>0</v>
      </c>
      <c r="S16" s="77">
        <v>0</v>
      </c>
    </row>
    <row r="17" spans="2:19">
      <c r="B17" t="s">
        <v>927</v>
      </c>
      <c r="C17" t="s">
        <v>928</v>
      </c>
      <c r="D17" t="s">
        <v>126</v>
      </c>
      <c r="E17" t="s">
        <v>929</v>
      </c>
      <c r="F17" t="s">
        <v>130</v>
      </c>
      <c r="G17" t="s">
        <v>930</v>
      </c>
      <c r="H17" t="s">
        <v>153</v>
      </c>
      <c r="I17" t="s">
        <v>931</v>
      </c>
      <c r="J17" s="77">
        <v>1.24</v>
      </c>
      <c r="K17" t="s">
        <v>105</v>
      </c>
      <c r="L17" s="77">
        <v>7.09</v>
      </c>
      <c r="M17" s="77">
        <v>-0.92</v>
      </c>
      <c r="N17" s="77">
        <v>6747577.3700000001</v>
      </c>
      <c r="O17" s="77">
        <v>133.81</v>
      </c>
      <c r="P17" s="77">
        <v>9028.9332787969997</v>
      </c>
      <c r="Q17" s="77">
        <v>0</v>
      </c>
      <c r="R17" s="77">
        <v>22.04</v>
      </c>
      <c r="S17" s="77">
        <v>0.54</v>
      </c>
    </row>
    <row r="18" spans="2:19">
      <c r="B18" t="s">
        <v>932</v>
      </c>
      <c r="C18" t="s">
        <v>933</v>
      </c>
      <c r="D18" t="s">
        <v>126</v>
      </c>
      <c r="E18" t="s">
        <v>934</v>
      </c>
      <c r="F18" t="s">
        <v>131</v>
      </c>
      <c r="G18" t="s">
        <v>930</v>
      </c>
      <c r="H18" t="s">
        <v>153</v>
      </c>
      <c r="I18" t="s">
        <v>935</v>
      </c>
      <c r="J18" s="77">
        <v>2.16</v>
      </c>
      <c r="K18" t="s">
        <v>105</v>
      </c>
      <c r="L18" s="77">
        <v>3.15</v>
      </c>
      <c r="M18" s="77">
        <v>2.76</v>
      </c>
      <c r="N18" s="77">
        <v>4152000</v>
      </c>
      <c r="O18" s="77">
        <v>102.88</v>
      </c>
      <c r="P18" s="77">
        <v>4271.5775999999996</v>
      </c>
      <c r="Q18" s="77">
        <v>0.78</v>
      </c>
      <c r="R18" s="77">
        <v>10.43</v>
      </c>
      <c r="S18" s="77">
        <v>0.25</v>
      </c>
    </row>
    <row r="19" spans="2:19">
      <c r="B19" t="s">
        <v>936</v>
      </c>
      <c r="C19" t="s">
        <v>937</v>
      </c>
      <c r="D19" t="s">
        <v>126</v>
      </c>
      <c r="E19" t="s">
        <v>938</v>
      </c>
      <c r="F19" t="s">
        <v>334</v>
      </c>
      <c r="G19" t="s">
        <v>425</v>
      </c>
      <c r="H19" t="s">
        <v>210</v>
      </c>
      <c r="I19" t="s">
        <v>926</v>
      </c>
      <c r="J19" s="77">
        <v>0.92</v>
      </c>
      <c r="K19" t="s">
        <v>105</v>
      </c>
      <c r="L19" s="77">
        <v>7</v>
      </c>
      <c r="M19" s="77">
        <v>1.82</v>
      </c>
      <c r="N19" s="77">
        <v>340914.62</v>
      </c>
      <c r="O19" s="77">
        <v>131.11000000000001</v>
      </c>
      <c r="P19" s="77">
        <v>446.97315828199999</v>
      </c>
      <c r="Q19" s="77">
        <v>0.74</v>
      </c>
      <c r="R19" s="77">
        <v>1.0900000000000001</v>
      </c>
      <c r="S19" s="77">
        <v>0.03</v>
      </c>
    </row>
    <row r="20" spans="2:19">
      <c r="B20" t="s">
        <v>939</v>
      </c>
      <c r="C20" t="s">
        <v>940</v>
      </c>
      <c r="D20" t="s">
        <v>126</v>
      </c>
      <c r="E20" t="s">
        <v>941</v>
      </c>
      <c r="F20" t="s">
        <v>942</v>
      </c>
      <c r="G20" t="s">
        <v>943</v>
      </c>
      <c r="H20" t="s">
        <v>210</v>
      </c>
      <c r="I20" t="s">
        <v>944</v>
      </c>
      <c r="J20" s="77">
        <v>0</v>
      </c>
      <c r="K20" t="s">
        <v>105</v>
      </c>
      <c r="L20" s="77">
        <v>0</v>
      </c>
      <c r="M20" s="77">
        <v>0</v>
      </c>
      <c r="N20" s="77">
        <v>28015.33</v>
      </c>
      <c r="O20" s="77">
        <v>9.9999999999999995E-7</v>
      </c>
      <c r="P20" s="77">
        <v>2.8015329999999998E-7</v>
      </c>
      <c r="Q20" s="77">
        <v>0</v>
      </c>
      <c r="R20" s="77">
        <v>0</v>
      </c>
      <c r="S20" s="77">
        <v>0</v>
      </c>
    </row>
    <row r="21" spans="2:19">
      <c r="B21" t="s">
        <v>939</v>
      </c>
      <c r="C21" t="s">
        <v>940</v>
      </c>
      <c r="D21" t="s">
        <v>126</v>
      </c>
      <c r="E21" t="s">
        <v>941</v>
      </c>
      <c r="F21" t="s">
        <v>942</v>
      </c>
      <c r="G21" t="s">
        <v>943</v>
      </c>
      <c r="H21" t="s">
        <v>210</v>
      </c>
      <c r="I21" t="s">
        <v>944</v>
      </c>
      <c r="J21" s="77">
        <v>0</v>
      </c>
      <c r="K21" t="s">
        <v>105</v>
      </c>
      <c r="L21" s="77">
        <v>0</v>
      </c>
      <c r="M21" s="77">
        <v>0</v>
      </c>
      <c r="N21" s="77">
        <v>385.49</v>
      </c>
      <c r="O21" s="77">
        <v>9.9999999999999995E-7</v>
      </c>
      <c r="P21" s="77">
        <v>3.8549E-9</v>
      </c>
      <c r="Q21" s="77">
        <v>0</v>
      </c>
      <c r="R21" s="77">
        <v>0</v>
      </c>
      <c r="S21" s="77">
        <v>0</v>
      </c>
    </row>
    <row r="22" spans="2:19">
      <c r="B22" t="s">
        <v>945</v>
      </c>
      <c r="C22" t="s">
        <v>946</v>
      </c>
      <c r="D22" t="s">
        <v>126</v>
      </c>
      <c r="E22" t="s">
        <v>941</v>
      </c>
      <c r="F22" t="s">
        <v>942</v>
      </c>
      <c r="G22" t="s">
        <v>943</v>
      </c>
      <c r="H22" t="s">
        <v>210</v>
      </c>
      <c r="I22" t="s">
        <v>944</v>
      </c>
      <c r="J22" s="77">
        <v>0</v>
      </c>
      <c r="K22" t="s">
        <v>105</v>
      </c>
      <c r="L22" s="77">
        <v>0</v>
      </c>
      <c r="M22" s="77">
        <v>0</v>
      </c>
      <c r="N22" s="77">
        <v>42084.09</v>
      </c>
      <c r="O22" s="77">
        <v>9.9999999999999995E-7</v>
      </c>
      <c r="P22" s="77">
        <v>4.2084089999999998E-7</v>
      </c>
      <c r="Q22" s="77">
        <v>0</v>
      </c>
      <c r="R22" s="77">
        <v>0</v>
      </c>
      <c r="S22" s="77">
        <v>0</v>
      </c>
    </row>
    <row r="23" spans="2:19">
      <c r="B23" t="s">
        <v>945</v>
      </c>
      <c r="C23" t="s">
        <v>946</v>
      </c>
      <c r="D23" t="s">
        <v>126</v>
      </c>
      <c r="E23" t="s">
        <v>941</v>
      </c>
      <c r="F23" t="s">
        <v>942</v>
      </c>
      <c r="G23" t="s">
        <v>943</v>
      </c>
      <c r="H23" t="s">
        <v>210</v>
      </c>
      <c r="I23" t="s">
        <v>944</v>
      </c>
      <c r="J23" s="77">
        <v>0</v>
      </c>
      <c r="K23" t="s">
        <v>105</v>
      </c>
      <c r="L23" s="77">
        <v>0</v>
      </c>
      <c r="M23" s="77">
        <v>0</v>
      </c>
      <c r="N23" s="77">
        <v>578.59</v>
      </c>
      <c r="O23" s="77">
        <v>9.9999999999999995E-7</v>
      </c>
      <c r="P23" s="77">
        <v>5.7859E-9</v>
      </c>
      <c r="Q23" s="77">
        <v>0</v>
      </c>
      <c r="R23" s="77">
        <v>0</v>
      </c>
      <c r="S23" s="77">
        <v>0</v>
      </c>
    </row>
    <row r="24" spans="2:19">
      <c r="B24" t="s">
        <v>947</v>
      </c>
      <c r="C24" t="s">
        <v>948</v>
      </c>
      <c r="D24" t="s">
        <v>126</v>
      </c>
      <c r="E24" t="s">
        <v>941</v>
      </c>
      <c r="F24" t="s">
        <v>942</v>
      </c>
      <c r="G24" t="s">
        <v>943</v>
      </c>
      <c r="H24" t="s">
        <v>210</v>
      </c>
      <c r="I24" t="s">
        <v>944</v>
      </c>
      <c r="J24" s="77">
        <v>0</v>
      </c>
      <c r="K24" t="s">
        <v>105</v>
      </c>
      <c r="L24" s="77">
        <v>0</v>
      </c>
      <c r="M24" s="77">
        <v>0</v>
      </c>
      <c r="N24" s="77">
        <v>294590.75</v>
      </c>
      <c r="O24" s="77">
        <v>9.9999999999999995E-7</v>
      </c>
      <c r="P24" s="77">
        <v>2.9459075000000001E-6</v>
      </c>
      <c r="Q24" s="77">
        <v>0.39</v>
      </c>
      <c r="R24" s="77">
        <v>0</v>
      </c>
      <c r="S24" s="77">
        <v>0</v>
      </c>
    </row>
    <row r="25" spans="2:19">
      <c r="B25" t="s">
        <v>947</v>
      </c>
      <c r="C25" t="s">
        <v>948</v>
      </c>
      <c r="D25" t="s">
        <v>126</v>
      </c>
      <c r="E25" t="s">
        <v>941</v>
      </c>
      <c r="F25" t="s">
        <v>942</v>
      </c>
      <c r="G25" t="s">
        <v>943</v>
      </c>
      <c r="H25" t="s">
        <v>210</v>
      </c>
      <c r="I25" t="s">
        <v>944</v>
      </c>
      <c r="J25" s="77">
        <v>0</v>
      </c>
      <c r="K25" t="s">
        <v>105</v>
      </c>
      <c r="L25" s="77">
        <v>0</v>
      </c>
      <c r="M25" s="77">
        <v>0</v>
      </c>
      <c r="N25" s="77">
        <v>4053.65</v>
      </c>
      <c r="O25" s="77">
        <v>9.9999999999999995E-7</v>
      </c>
      <c r="P25" s="77">
        <v>4.05365E-8</v>
      </c>
      <c r="Q25" s="77">
        <v>0.01</v>
      </c>
      <c r="R25" s="77">
        <v>0</v>
      </c>
      <c r="S25" s="77">
        <v>0</v>
      </c>
    </row>
    <row r="26" spans="2:19">
      <c r="B26" t="s">
        <v>949</v>
      </c>
      <c r="C26" t="s">
        <v>950</v>
      </c>
      <c r="D26" t="s">
        <v>126</v>
      </c>
      <c r="E26" t="s">
        <v>951</v>
      </c>
      <c r="F26" t="s">
        <v>334</v>
      </c>
      <c r="G26" t="s">
        <v>952</v>
      </c>
      <c r="H26" t="s">
        <v>210</v>
      </c>
      <c r="I26" t="s">
        <v>926</v>
      </c>
      <c r="J26" s="77">
        <v>0</v>
      </c>
      <c r="K26" t="s">
        <v>105</v>
      </c>
      <c r="L26" s="77">
        <v>6.4</v>
      </c>
      <c r="M26" s="77">
        <v>0</v>
      </c>
      <c r="N26" s="77">
        <v>2000000</v>
      </c>
      <c r="O26" s="77">
        <v>9.9999999999999995E-7</v>
      </c>
      <c r="P26" s="77">
        <v>2.0000000000000002E-5</v>
      </c>
      <c r="Q26" s="77">
        <v>1.33</v>
      </c>
      <c r="R26" s="77">
        <v>0</v>
      </c>
      <c r="S26" s="77">
        <v>0</v>
      </c>
    </row>
    <row r="27" spans="2:19">
      <c r="B27" t="s">
        <v>953</v>
      </c>
      <c r="C27" t="s">
        <v>954</v>
      </c>
      <c r="D27" t="s">
        <v>126</v>
      </c>
      <c r="E27" t="s">
        <v>925</v>
      </c>
      <c r="F27" t="s">
        <v>130</v>
      </c>
      <c r="G27" t="s">
        <v>955</v>
      </c>
      <c r="H27" t="s">
        <v>956</v>
      </c>
      <c r="I27" t="s">
        <v>957</v>
      </c>
      <c r="J27" s="77">
        <v>0</v>
      </c>
      <c r="K27" t="s">
        <v>105</v>
      </c>
      <c r="L27" s="77">
        <v>7</v>
      </c>
      <c r="M27" s="77">
        <v>0</v>
      </c>
      <c r="N27" s="77">
        <v>505971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958</v>
      </c>
      <c r="C28" t="s">
        <v>959</v>
      </c>
      <c r="D28" t="s">
        <v>126</v>
      </c>
      <c r="E28" t="s">
        <v>960</v>
      </c>
      <c r="F28" t="s">
        <v>334</v>
      </c>
      <c r="G28" t="s">
        <v>225</v>
      </c>
      <c r="H28" t="s">
        <v>226</v>
      </c>
      <c r="I28" t="s">
        <v>961</v>
      </c>
      <c r="J28" s="77">
        <v>0</v>
      </c>
      <c r="K28" t="s">
        <v>105</v>
      </c>
      <c r="L28" s="77">
        <v>8</v>
      </c>
      <c r="M28" s="77">
        <v>0</v>
      </c>
      <c r="N28" s="77">
        <v>2815079.1</v>
      </c>
      <c r="O28" s="77">
        <v>9.9999999999999995E-7</v>
      </c>
      <c r="P28" s="77">
        <v>2.8150791E-5</v>
      </c>
      <c r="Q28" s="77">
        <v>2.5</v>
      </c>
      <c r="R28" s="77">
        <v>0</v>
      </c>
      <c r="S28" s="77">
        <v>0</v>
      </c>
    </row>
    <row r="29" spans="2:19">
      <c r="B29" t="s">
        <v>962</v>
      </c>
      <c r="C29" t="s">
        <v>963</v>
      </c>
      <c r="D29" t="s">
        <v>126</v>
      </c>
      <c r="E29" t="s">
        <v>964</v>
      </c>
      <c r="F29" t="s">
        <v>405</v>
      </c>
      <c r="G29" t="s">
        <v>225</v>
      </c>
      <c r="H29" t="s">
        <v>226</v>
      </c>
      <c r="I29" t="s">
        <v>965</v>
      </c>
      <c r="J29" s="77">
        <v>0</v>
      </c>
      <c r="K29" t="s">
        <v>105</v>
      </c>
      <c r="L29" s="77">
        <v>7.45</v>
      </c>
      <c r="M29" s="77">
        <v>0</v>
      </c>
      <c r="N29" s="77">
        <v>608840</v>
      </c>
      <c r="O29" s="77">
        <v>9.9999999999999995E-7</v>
      </c>
      <c r="P29" s="77">
        <v>6.0884E-6</v>
      </c>
      <c r="Q29" s="77">
        <v>1.25</v>
      </c>
      <c r="R29" s="77">
        <v>0</v>
      </c>
      <c r="S29" s="77">
        <v>0</v>
      </c>
    </row>
    <row r="30" spans="2:19">
      <c r="B30" t="s">
        <v>966</v>
      </c>
      <c r="C30" t="s">
        <v>967</v>
      </c>
      <c r="D30" t="s">
        <v>126</v>
      </c>
      <c r="E30" t="s">
        <v>964</v>
      </c>
      <c r="F30" t="s">
        <v>405</v>
      </c>
      <c r="G30" t="s">
        <v>225</v>
      </c>
      <c r="H30" t="s">
        <v>226</v>
      </c>
      <c r="I30" t="s">
        <v>968</v>
      </c>
      <c r="J30" s="77">
        <v>0</v>
      </c>
      <c r="K30" t="s">
        <v>105</v>
      </c>
      <c r="L30" s="77">
        <v>7.5</v>
      </c>
      <c r="M30" s="77">
        <v>0</v>
      </c>
      <c r="N30" s="77">
        <v>475854.14</v>
      </c>
      <c r="O30" s="77">
        <v>9.9999999999999995E-7</v>
      </c>
      <c r="P30" s="77">
        <v>4.7585413999999997E-6</v>
      </c>
      <c r="Q30" s="77">
        <v>0.83</v>
      </c>
      <c r="R30" s="77">
        <v>0</v>
      </c>
      <c r="S30" s="77">
        <v>0</v>
      </c>
    </row>
    <row r="31" spans="2:19">
      <c r="B31" t="s">
        <v>969</v>
      </c>
      <c r="C31" t="s">
        <v>970</v>
      </c>
      <c r="D31" t="s">
        <v>126</v>
      </c>
      <c r="E31" t="s">
        <v>964</v>
      </c>
      <c r="F31" t="s">
        <v>405</v>
      </c>
      <c r="G31" t="s">
        <v>225</v>
      </c>
      <c r="H31" t="s">
        <v>226</v>
      </c>
      <c r="J31" s="77">
        <v>0</v>
      </c>
      <c r="K31" t="s">
        <v>105</v>
      </c>
      <c r="L31" s="77">
        <v>7.5</v>
      </c>
      <c r="M31" s="77">
        <v>0</v>
      </c>
      <c r="N31" s="77">
        <v>158617.87</v>
      </c>
      <c r="O31" s="77">
        <v>9.9999999999999995E-7</v>
      </c>
      <c r="P31" s="77">
        <v>1.5861787E-6</v>
      </c>
      <c r="Q31" s="77">
        <v>0</v>
      </c>
      <c r="R31" s="77">
        <v>0</v>
      </c>
      <c r="S31" s="77">
        <v>0</v>
      </c>
    </row>
    <row r="32" spans="2:19">
      <c r="B32" s="78" t="s">
        <v>913</v>
      </c>
      <c r="C32" s="16"/>
      <c r="D32" s="16"/>
      <c r="E32" s="16"/>
      <c r="J32" s="79">
        <v>2.64</v>
      </c>
      <c r="M32" s="79">
        <v>6.41</v>
      </c>
      <c r="N32" s="79">
        <v>4149000</v>
      </c>
      <c r="P32" s="79">
        <v>4194.2241000000004</v>
      </c>
      <c r="R32" s="79">
        <v>10.24</v>
      </c>
      <c r="S32" s="79">
        <v>0.25</v>
      </c>
    </row>
    <row r="33" spans="2:19">
      <c r="B33" t="s">
        <v>971</v>
      </c>
      <c r="C33" t="s">
        <v>972</v>
      </c>
      <c r="D33" t="s">
        <v>126</v>
      </c>
      <c r="E33" t="s">
        <v>973</v>
      </c>
      <c r="F33" t="s">
        <v>131</v>
      </c>
      <c r="G33" t="s">
        <v>361</v>
      </c>
      <c r="H33" t="s">
        <v>210</v>
      </c>
      <c r="I33" t="s">
        <v>974</v>
      </c>
      <c r="J33" s="77">
        <v>2.64</v>
      </c>
      <c r="K33" t="s">
        <v>105</v>
      </c>
      <c r="L33" s="77">
        <v>2.19</v>
      </c>
      <c r="M33" s="77">
        <v>6.41</v>
      </c>
      <c r="N33" s="77">
        <v>4149000</v>
      </c>
      <c r="O33" s="77">
        <v>101.09</v>
      </c>
      <c r="P33" s="77">
        <v>4194.2241000000004</v>
      </c>
      <c r="Q33" s="77">
        <v>0.37</v>
      </c>
      <c r="R33" s="77">
        <v>10.24</v>
      </c>
      <c r="S33" s="77">
        <v>0.25</v>
      </c>
    </row>
    <row r="34" spans="2:19">
      <c r="B34" s="78" t="s">
        <v>314</v>
      </c>
      <c r="C34" s="16"/>
      <c r="D34" s="16"/>
      <c r="E34" s="16"/>
      <c r="J34" s="79">
        <v>3.16</v>
      </c>
      <c r="M34" s="79">
        <v>17.25</v>
      </c>
      <c r="N34" s="79">
        <v>190203.28</v>
      </c>
      <c r="P34" s="79">
        <v>401.40949057081599</v>
      </c>
      <c r="R34" s="79">
        <v>0.98</v>
      </c>
      <c r="S34" s="79">
        <v>0.02</v>
      </c>
    </row>
    <row r="35" spans="2:19">
      <c r="B35" t="s">
        <v>975</v>
      </c>
      <c r="C35" t="s">
        <v>976</v>
      </c>
      <c r="D35" t="s">
        <v>126</v>
      </c>
      <c r="E35" t="s">
        <v>977</v>
      </c>
      <c r="F35" t="s">
        <v>130</v>
      </c>
      <c r="G35" t="s">
        <v>978</v>
      </c>
      <c r="H35" t="s">
        <v>210</v>
      </c>
      <c r="I35" t="s">
        <v>944</v>
      </c>
      <c r="J35" s="77">
        <v>3.83</v>
      </c>
      <c r="K35" t="s">
        <v>109</v>
      </c>
      <c r="L35" s="77">
        <v>3</v>
      </c>
      <c r="M35" s="77">
        <v>24.01</v>
      </c>
      <c r="N35" s="77">
        <v>159638</v>
      </c>
      <c r="O35" s="77">
        <v>48.46</v>
      </c>
      <c r="P35" s="77">
        <v>280.97360767359999</v>
      </c>
      <c r="Q35" s="77">
        <v>0</v>
      </c>
      <c r="R35" s="77">
        <v>0.69</v>
      </c>
      <c r="S35" s="77">
        <v>0.02</v>
      </c>
    </row>
    <row r="36" spans="2:19">
      <c r="B36" t="s">
        <v>975</v>
      </c>
      <c r="C36" t="s">
        <v>976</v>
      </c>
      <c r="D36" t="s">
        <v>126</v>
      </c>
      <c r="E36" t="s">
        <v>977</v>
      </c>
      <c r="F36" t="s">
        <v>130</v>
      </c>
      <c r="G36" t="s">
        <v>978</v>
      </c>
      <c r="H36" t="s">
        <v>210</v>
      </c>
      <c r="I36" t="s">
        <v>944</v>
      </c>
      <c r="J36" s="77">
        <v>3.83</v>
      </c>
      <c r="K36" t="s">
        <v>109</v>
      </c>
      <c r="L36" s="77">
        <v>3</v>
      </c>
      <c r="M36" s="77">
        <v>24.01</v>
      </c>
      <c r="N36" s="77">
        <v>2197</v>
      </c>
      <c r="O36" s="77">
        <v>48.46</v>
      </c>
      <c r="P36" s="77">
        <v>3.8668676384</v>
      </c>
      <c r="Q36" s="77">
        <v>0</v>
      </c>
      <c r="R36" s="77">
        <v>0.01</v>
      </c>
      <c r="S36" s="77">
        <v>0</v>
      </c>
    </row>
    <row r="37" spans="2:19">
      <c r="B37" t="s">
        <v>979</v>
      </c>
      <c r="C37" t="s">
        <v>980</v>
      </c>
      <c r="D37" t="s">
        <v>126</v>
      </c>
      <c r="E37" t="s">
        <v>977</v>
      </c>
      <c r="F37" t="s">
        <v>130</v>
      </c>
      <c r="G37" t="s">
        <v>978</v>
      </c>
      <c r="H37" t="s">
        <v>210</v>
      </c>
      <c r="I37" t="s">
        <v>944</v>
      </c>
      <c r="J37" s="77">
        <v>1.52</v>
      </c>
      <c r="K37" t="s">
        <v>109</v>
      </c>
      <c r="L37" s="77">
        <v>3.13</v>
      </c>
      <c r="M37" s="77">
        <v>0.71</v>
      </c>
      <c r="N37" s="77">
        <v>27983.200000000001</v>
      </c>
      <c r="O37" s="77">
        <v>103.71</v>
      </c>
      <c r="P37" s="77">
        <v>115.11851624704001</v>
      </c>
      <c r="Q37" s="77">
        <v>0</v>
      </c>
      <c r="R37" s="77">
        <v>0.28000000000000003</v>
      </c>
      <c r="S37" s="77">
        <v>0.01</v>
      </c>
    </row>
    <row r="38" spans="2:19">
      <c r="B38" t="s">
        <v>979</v>
      </c>
      <c r="C38" t="s">
        <v>980</v>
      </c>
      <c r="D38" t="s">
        <v>126</v>
      </c>
      <c r="E38" t="s">
        <v>977</v>
      </c>
      <c r="F38" t="s">
        <v>130</v>
      </c>
      <c r="G38" t="s">
        <v>978</v>
      </c>
      <c r="H38" t="s">
        <v>210</v>
      </c>
      <c r="I38" t="s">
        <v>944</v>
      </c>
      <c r="J38" s="77">
        <v>1.52</v>
      </c>
      <c r="K38" t="s">
        <v>109</v>
      </c>
      <c r="L38" s="77">
        <v>3.13</v>
      </c>
      <c r="M38" s="77">
        <v>0.71</v>
      </c>
      <c r="N38" s="77">
        <v>385.08</v>
      </c>
      <c r="O38" s="77">
        <v>103.71</v>
      </c>
      <c r="P38" s="77">
        <v>1.4504990117759999</v>
      </c>
      <c r="Q38" s="77">
        <v>0</v>
      </c>
      <c r="R38" s="77">
        <v>0</v>
      </c>
      <c r="S38" s="77">
        <v>0</v>
      </c>
    </row>
    <row r="39" spans="2:19">
      <c r="B39" s="78" t="s">
        <v>526</v>
      </c>
      <c r="C39" s="16"/>
      <c r="D39" s="16"/>
      <c r="E39" s="16"/>
      <c r="J39" s="79">
        <v>1.69</v>
      </c>
      <c r="M39" s="79">
        <v>0.04</v>
      </c>
      <c r="N39" s="79">
        <v>2144000</v>
      </c>
      <c r="P39" s="79">
        <v>8015.1673344000001</v>
      </c>
      <c r="R39" s="79">
        <v>19.559999999999999</v>
      </c>
      <c r="S39" s="79">
        <v>0.48</v>
      </c>
    </row>
    <row r="40" spans="2:19">
      <c r="B40" t="s">
        <v>981</v>
      </c>
      <c r="C40" t="s">
        <v>982</v>
      </c>
      <c r="D40" t="s">
        <v>126</v>
      </c>
      <c r="E40" t="s">
        <v>983</v>
      </c>
      <c r="F40" t="s">
        <v>383</v>
      </c>
      <c r="G40" t="s">
        <v>553</v>
      </c>
      <c r="H40" t="s">
        <v>411</v>
      </c>
      <c r="I40" t="s">
        <v>984</v>
      </c>
      <c r="J40" s="77">
        <v>1.69</v>
      </c>
      <c r="K40" t="s">
        <v>109</v>
      </c>
      <c r="L40" s="77">
        <v>4.4400000000000004</v>
      </c>
      <c r="M40" s="77">
        <v>0.04</v>
      </c>
      <c r="N40" s="77">
        <v>2144000</v>
      </c>
      <c r="O40" s="77">
        <v>102.93</v>
      </c>
      <c r="P40" s="77">
        <v>8015.1673344000001</v>
      </c>
      <c r="Q40" s="77">
        <v>0.67</v>
      </c>
      <c r="R40" s="77">
        <v>19.559999999999999</v>
      </c>
      <c r="S40" s="77">
        <v>0.48</v>
      </c>
    </row>
    <row r="41" spans="2:19">
      <c r="B41" s="78" t="s">
        <v>255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s="78" t="s">
        <v>315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225</v>
      </c>
      <c r="C43" t="s">
        <v>225</v>
      </c>
      <c r="D43" s="16"/>
      <c r="E43" s="16"/>
      <c r="F43" t="s">
        <v>225</v>
      </c>
      <c r="G43" t="s">
        <v>225</v>
      </c>
      <c r="J43" s="77">
        <v>0</v>
      </c>
      <c r="K43" t="s">
        <v>225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316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225</v>
      </c>
      <c r="C45" t="s">
        <v>225</v>
      </c>
      <c r="D45" s="16"/>
      <c r="E45" s="16"/>
      <c r="F45" t="s">
        <v>225</v>
      </c>
      <c r="G45" t="s">
        <v>225</v>
      </c>
      <c r="J45" s="77">
        <v>0</v>
      </c>
      <c r="K45" t="s">
        <v>225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t="s">
        <v>257</v>
      </c>
      <c r="C46" s="16"/>
      <c r="D46" s="16"/>
      <c r="E46" s="16"/>
    </row>
    <row r="47" spans="2:19">
      <c r="B47" t="s">
        <v>309</v>
      </c>
      <c r="C47" s="16"/>
      <c r="D47" s="16"/>
      <c r="E47" s="16"/>
    </row>
    <row r="48" spans="2:19">
      <c r="B48" t="s">
        <v>310</v>
      </c>
      <c r="C48" s="16"/>
      <c r="D48" s="16"/>
      <c r="E48" s="16"/>
    </row>
    <row r="49" spans="2:5">
      <c r="B49" t="s">
        <v>311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741921.36</v>
      </c>
      <c r="I11" s="7"/>
      <c r="J11" s="76">
        <v>46638.862402086401</v>
      </c>
      <c r="K11" s="7"/>
      <c r="L11" s="76">
        <v>100</v>
      </c>
      <c r="M11" s="76">
        <v>2.76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624753</v>
      </c>
      <c r="J12" s="79">
        <v>39736.352459392001</v>
      </c>
      <c r="L12" s="79">
        <v>85.2</v>
      </c>
      <c r="M12" s="79">
        <v>2.35</v>
      </c>
    </row>
    <row r="13" spans="2:98">
      <c r="B13" t="s">
        <v>985</v>
      </c>
      <c r="C13" t="s">
        <v>986</v>
      </c>
      <c r="D13" t="s">
        <v>126</v>
      </c>
      <c r="E13" t="s">
        <v>987</v>
      </c>
      <c r="F13" t="s">
        <v>405</v>
      </c>
      <c r="G13" t="s">
        <v>105</v>
      </c>
      <c r="H13" s="77">
        <v>66273</v>
      </c>
      <c r="I13" s="77">
        <v>59390</v>
      </c>
      <c r="J13" s="77">
        <v>39359.534699999997</v>
      </c>
      <c r="K13" s="77">
        <v>0</v>
      </c>
      <c r="L13" s="77">
        <v>84.39</v>
      </c>
      <c r="M13" s="77">
        <v>2.33</v>
      </c>
    </row>
    <row r="14" spans="2:98">
      <c r="B14" t="s">
        <v>988</v>
      </c>
      <c r="C14" t="s">
        <v>989</v>
      </c>
      <c r="D14" t="s">
        <v>126</v>
      </c>
      <c r="E14" t="s">
        <v>990</v>
      </c>
      <c r="F14" t="s">
        <v>334</v>
      </c>
      <c r="G14" t="s">
        <v>113</v>
      </c>
      <c r="H14" s="77">
        <v>500000</v>
      </c>
      <c r="I14" s="77">
        <v>4.3</v>
      </c>
      <c r="J14" s="77">
        <v>87.681299999999993</v>
      </c>
      <c r="K14" s="77">
        <v>0</v>
      </c>
      <c r="L14" s="77">
        <v>0.19</v>
      </c>
      <c r="M14" s="77">
        <v>0.01</v>
      </c>
    </row>
    <row r="15" spans="2:98">
      <c r="B15" t="s">
        <v>991</v>
      </c>
      <c r="C15" t="s">
        <v>992</v>
      </c>
      <c r="D15" t="s">
        <v>126</v>
      </c>
      <c r="E15" t="s">
        <v>977</v>
      </c>
      <c r="F15" t="s">
        <v>130</v>
      </c>
      <c r="G15" t="s">
        <v>109</v>
      </c>
      <c r="H15" s="77">
        <v>2447</v>
      </c>
      <c r="I15" s="77">
        <v>3210</v>
      </c>
      <c r="J15" s="77">
        <v>285.28887839999999</v>
      </c>
      <c r="K15" s="77">
        <v>0</v>
      </c>
      <c r="L15" s="77">
        <v>0.61</v>
      </c>
      <c r="M15" s="77">
        <v>0.02</v>
      </c>
    </row>
    <row r="16" spans="2:98">
      <c r="B16" t="s">
        <v>991</v>
      </c>
      <c r="C16" t="s">
        <v>992</v>
      </c>
      <c r="D16" t="s">
        <v>126</v>
      </c>
      <c r="E16" t="s">
        <v>977</v>
      </c>
      <c r="F16" t="s">
        <v>130</v>
      </c>
      <c r="G16" t="s">
        <v>109</v>
      </c>
      <c r="H16" s="77">
        <v>33</v>
      </c>
      <c r="I16" s="77">
        <v>3210</v>
      </c>
      <c r="J16" s="77">
        <v>3.8473776000000002</v>
      </c>
      <c r="K16" s="77">
        <v>0</v>
      </c>
      <c r="L16" s="77">
        <v>0.01</v>
      </c>
      <c r="M16" s="77">
        <v>0</v>
      </c>
    </row>
    <row r="17" spans="2:13">
      <c r="B17" t="s">
        <v>993</v>
      </c>
      <c r="C17" t="s">
        <v>994</v>
      </c>
      <c r="D17" t="s">
        <v>126</v>
      </c>
      <c r="E17" t="s">
        <v>995</v>
      </c>
      <c r="F17" t="s">
        <v>135</v>
      </c>
      <c r="G17" t="s">
        <v>109</v>
      </c>
      <c r="H17" s="77">
        <v>56000</v>
      </c>
      <c r="I17" s="77">
        <v>1E-4</v>
      </c>
      <c r="J17" s="77">
        <v>2.0339199999999999E-4</v>
      </c>
      <c r="K17" s="77">
        <v>0</v>
      </c>
      <c r="L17" s="77">
        <v>0</v>
      </c>
      <c r="M17" s="77">
        <v>0</v>
      </c>
    </row>
    <row r="18" spans="2:13">
      <c r="B18" s="78" t="s">
        <v>255</v>
      </c>
      <c r="C18" s="16"/>
      <c r="D18" s="16"/>
      <c r="E18" s="16"/>
      <c r="H18" s="79">
        <v>117168.36</v>
      </c>
      <c r="J18" s="79">
        <v>6902.5099426943998</v>
      </c>
      <c r="L18" s="79">
        <v>14.8</v>
      </c>
      <c r="M18" s="79">
        <v>0.41</v>
      </c>
    </row>
    <row r="19" spans="2:13">
      <c r="B19" s="78" t="s">
        <v>315</v>
      </c>
      <c r="C19" s="16"/>
      <c r="D19" s="16"/>
      <c r="E19" s="16"/>
      <c r="H19" s="79">
        <v>117168.36</v>
      </c>
      <c r="J19" s="79">
        <v>6902.5099426943998</v>
      </c>
      <c r="L19" s="79">
        <v>14.8</v>
      </c>
      <c r="M19" s="79">
        <v>0.41</v>
      </c>
    </row>
    <row r="20" spans="2:13">
      <c r="B20" t="s">
        <v>996</v>
      </c>
      <c r="C20" t="s">
        <v>997</v>
      </c>
      <c r="D20" t="s">
        <v>126</v>
      </c>
      <c r="E20" t="s">
        <v>998</v>
      </c>
      <c r="F20" t="s">
        <v>130</v>
      </c>
      <c r="G20" t="s">
        <v>109</v>
      </c>
      <c r="H20" s="77">
        <v>117168.36</v>
      </c>
      <c r="I20" s="77">
        <v>1622</v>
      </c>
      <c r="J20" s="77">
        <v>6902.5099426943998</v>
      </c>
      <c r="K20" s="77">
        <v>0</v>
      </c>
      <c r="L20" s="77">
        <v>14.8</v>
      </c>
      <c r="M20" s="77">
        <v>0.41</v>
      </c>
    </row>
    <row r="21" spans="2:13">
      <c r="B21" s="78" t="s">
        <v>316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225</v>
      </c>
      <c r="C22" t="s">
        <v>225</v>
      </c>
      <c r="D22" s="16"/>
      <c r="E22" s="16"/>
      <c r="F22" t="s">
        <v>225</v>
      </c>
      <c r="G22" t="s">
        <v>225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257</v>
      </c>
      <c r="C23" s="16"/>
      <c r="D23" s="16"/>
      <c r="E23" s="16"/>
    </row>
    <row r="24" spans="2:13">
      <c r="B24" t="s">
        <v>309</v>
      </c>
      <c r="C24" s="16"/>
      <c r="D24" s="16"/>
      <c r="E24" s="16"/>
    </row>
    <row r="25" spans="2:13">
      <c r="B25" t="s">
        <v>310</v>
      </c>
      <c r="C25" s="16"/>
      <c r="D25" s="16"/>
      <c r="E25" s="16"/>
    </row>
    <row r="26" spans="2:13">
      <c r="B26" t="s">
        <v>311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25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94443673.030000001</v>
      </c>
      <c r="G11" s="7"/>
      <c r="H11" s="76">
        <v>143946.14286349886</v>
      </c>
      <c r="I11" s="7"/>
      <c r="J11" s="76">
        <v>100</v>
      </c>
      <c r="K11" s="76">
        <v>8.5299999999999994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79930826.5</v>
      </c>
      <c r="H12" s="79">
        <v>91244.853110130003</v>
      </c>
      <c r="J12" s="79">
        <v>63.39</v>
      </c>
      <c r="K12" s="79">
        <v>5.41</v>
      </c>
    </row>
    <row r="13" spans="2:55">
      <c r="B13" s="78" t="s">
        <v>999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1000</v>
      </c>
      <c r="C15" s="16"/>
      <c r="F15" s="79">
        <v>14377000</v>
      </c>
      <c r="H15" s="79">
        <v>14702.538470130001</v>
      </c>
      <c r="J15" s="79">
        <v>10.210000000000001</v>
      </c>
      <c r="K15" s="79">
        <v>0.87</v>
      </c>
    </row>
    <row r="16" spans="2:55">
      <c r="B16" t="s">
        <v>1001</v>
      </c>
      <c r="C16" t="s">
        <v>1002</v>
      </c>
      <c r="D16" t="s">
        <v>105</v>
      </c>
      <c r="E16" t="s">
        <v>1003</v>
      </c>
      <c r="F16" s="77">
        <v>6167000</v>
      </c>
      <c r="G16" s="77">
        <v>102.628539</v>
      </c>
      <c r="H16" s="77">
        <v>6329.1020001300003</v>
      </c>
      <c r="I16" s="77">
        <v>0</v>
      </c>
      <c r="J16" s="77">
        <v>4.4000000000000004</v>
      </c>
      <c r="K16" s="77">
        <v>0.38</v>
      </c>
    </row>
    <row r="17" spans="2:11">
      <c r="B17" t="s">
        <v>1004</v>
      </c>
      <c r="C17" t="s">
        <v>1005</v>
      </c>
      <c r="D17" t="s">
        <v>105</v>
      </c>
      <c r="E17" t="s">
        <v>393</v>
      </c>
      <c r="F17" s="77">
        <v>8210000</v>
      </c>
      <c r="G17" s="77">
        <v>101.9907</v>
      </c>
      <c r="H17" s="77">
        <v>8373.4364700000006</v>
      </c>
      <c r="I17" s="77">
        <v>0</v>
      </c>
      <c r="J17" s="77">
        <v>5.82</v>
      </c>
      <c r="K17" s="77">
        <v>0.5</v>
      </c>
    </row>
    <row r="18" spans="2:11">
      <c r="B18" s="78" t="s">
        <v>1006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225</v>
      </c>
      <c r="C19" t="s">
        <v>225</v>
      </c>
      <c r="D19" t="s">
        <v>225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1007</v>
      </c>
      <c r="C20" s="16"/>
      <c r="F20" s="79">
        <v>65553826.5</v>
      </c>
      <c r="H20" s="79">
        <v>76542.314639999997</v>
      </c>
      <c r="J20" s="79">
        <v>53.17</v>
      </c>
      <c r="K20" s="79">
        <v>4.54</v>
      </c>
    </row>
    <row r="21" spans="2:11">
      <c r="B21" t="s">
        <v>1008</v>
      </c>
      <c r="C21" t="s">
        <v>1009</v>
      </c>
      <c r="D21" t="s">
        <v>109</v>
      </c>
      <c r="E21" t="s">
        <v>1010</v>
      </c>
      <c r="F21" s="77">
        <v>694063</v>
      </c>
      <c r="G21" s="77">
        <v>100</v>
      </c>
      <c r="H21" s="77">
        <v>2520.836816</v>
      </c>
      <c r="I21" s="77">
        <v>0</v>
      </c>
      <c r="J21" s="77">
        <v>1.75</v>
      </c>
      <c r="K21" s="77">
        <v>0.15</v>
      </c>
    </row>
    <row r="22" spans="2:11">
      <c r="B22" t="s">
        <v>1011</v>
      </c>
      <c r="C22" t="s">
        <v>1009</v>
      </c>
      <c r="D22" t="s">
        <v>109</v>
      </c>
      <c r="E22" t="s">
        <v>1012</v>
      </c>
      <c r="F22" s="77">
        <v>685246</v>
      </c>
      <c r="G22" s="77">
        <v>100</v>
      </c>
      <c r="H22" s="77">
        <v>2488.8134719999998</v>
      </c>
      <c r="I22" s="77">
        <v>0</v>
      </c>
      <c r="J22" s="77">
        <v>1.73</v>
      </c>
      <c r="K22" s="77">
        <v>0.15</v>
      </c>
    </row>
    <row r="23" spans="2:11">
      <c r="B23" t="s">
        <v>1013</v>
      </c>
      <c r="C23" t="s">
        <v>1014</v>
      </c>
      <c r="D23" t="s">
        <v>109</v>
      </c>
      <c r="E23" t="s">
        <v>1015</v>
      </c>
      <c r="F23" s="77">
        <v>2113546.5</v>
      </c>
      <c r="G23" s="77">
        <v>100</v>
      </c>
      <c r="H23" s="77">
        <v>7676.4008880000001</v>
      </c>
      <c r="I23" s="77">
        <v>0</v>
      </c>
      <c r="J23" s="77">
        <v>5.33</v>
      </c>
      <c r="K23" s="77">
        <v>0.45</v>
      </c>
    </row>
    <row r="24" spans="2:11">
      <c r="B24" t="s">
        <v>1016</v>
      </c>
      <c r="C24" t="s">
        <v>1017</v>
      </c>
      <c r="D24" t="s">
        <v>105</v>
      </c>
      <c r="E24" t="s">
        <v>1018</v>
      </c>
      <c r="F24" s="77">
        <v>17973426</v>
      </c>
      <c r="G24" s="77">
        <v>100</v>
      </c>
      <c r="H24" s="77">
        <v>17973.425999999999</v>
      </c>
      <c r="I24" s="77">
        <v>0</v>
      </c>
      <c r="J24" s="77">
        <v>12.49</v>
      </c>
      <c r="K24" s="77">
        <v>1.07</v>
      </c>
    </row>
    <row r="25" spans="2:11">
      <c r="B25" t="s">
        <v>1019</v>
      </c>
      <c r="C25" t="s">
        <v>1020</v>
      </c>
      <c r="D25" t="s">
        <v>105</v>
      </c>
      <c r="E25" t="s">
        <v>1021</v>
      </c>
      <c r="F25" s="77">
        <v>5532255</v>
      </c>
      <c r="G25" s="77">
        <v>100</v>
      </c>
      <c r="H25" s="77">
        <v>5532.2550000000001</v>
      </c>
      <c r="I25" s="77">
        <v>0</v>
      </c>
      <c r="J25" s="77">
        <v>3.84</v>
      </c>
      <c r="K25" s="77">
        <v>0.33</v>
      </c>
    </row>
    <row r="26" spans="2:11">
      <c r="B26" t="s">
        <v>1022</v>
      </c>
      <c r="C26" t="s">
        <v>1023</v>
      </c>
      <c r="D26" t="s">
        <v>105</v>
      </c>
      <c r="E26" t="s">
        <v>1024</v>
      </c>
      <c r="F26" s="77">
        <v>26423891</v>
      </c>
      <c r="G26" s="77">
        <v>100</v>
      </c>
      <c r="H26" s="77">
        <v>26423.891</v>
      </c>
      <c r="I26" s="77">
        <v>0</v>
      </c>
      <c r="J26" s="77">
        <v>18.36</v>
      </c>
      <c r="K26" s="77">
        <v>1.57</v>
      </c>
    </row>
    <row r="27" spans="2:11">
      <c r="B27" t="s">
        <v>1025</v>
      </c>
      <c r="C27" t="s">
        <v>1026</v>
      </c>
      <c r="D27" t="s">
        <v>105</v>
      </c>
      <c r="E27" t="s">
        <v>286</v>
      </c>
      <c r="F27" s="77">
        <v>5228279</v>
      </c>
      <c r="G27" s="77">
        <v>100</v>
      </c>
      <c r="H27" s="77">
        <v>5228.2790000000005</v>
      </c>
      <c r="I27" s="77">
        <v>0</v>
      </c>
      <c r="J27" s="77">
        <v>3.63</v>
      </c>
      <c r="K27" s="77">
        <v>0.31</v>
      </c>
    </row>
    <row r="28" spans="2:11">
      <c r="B28" t="s">
        <v>1027</v>
      </c>
      <c r="C28" t="s">
        <v>1028</v>
      </c>
      <c r="D28" t="s">
        <v>105</v>
      </c>
      <c r="E28" t="s">
        <v>1029</v>
      </c>
      <c r="F28" s="77">
        <v>3853194</v>
      </c>
      <c r="G28" s="77">
        <v>100</v>
      </c>
      <c r="H28" s="77">
        <v>3853.194</v>
      </c>
      <c r="I28" s="77">
        <v>0</v>
      </c>
      <c r="J28" s="77">
        <v>2.68</v>
      </c>
      <c r="K28" s="77">
        <v>0.23</v>
      </c>
    </row>
    <row r="29" spans="2:11">
      <c r="B29" t="s">
        <v>1030</v>
      </c>
      <c r="C29" t="s">
        <v>1031</v>
      </c>
      <c r="D29" t="s">
        <v>109</v>
      </c>
      <c r="E29" t="s">
        <v>1003</v>
      </c>
      <c r="F29" s="77">
        <v>682102</v>
      </c>
      <c r="G29" s="77">
        <v>100</v>
      </c>
      <c r="H29" s="77">
        <v>2477.394464</v>
      </c>
      <c r="I29" s="77">
        <v>0</v>
      </c>
      <c r="J29" s="77">
        <v>1.72</v>
      </c>
      <c r="K29" s="77">
        <v>0.15</v>
      </c>
    </row>
    <row r="30" spans="2:11">
      <c r="B30" t="s">
        <v>1032</v>
      </c>
      <c r="C30" t="s">
        <v>1033</v>
      </c>
      <c r="D30" t="s">
        <v>105</v>
      </c>
      <c r="E30" t="s">
        <v>1034</v>
      </c>
      <c r="F30" s="77">
        <v>2241320</v>
      </c>
      <c r="G30" s="77">
        <v>100</v>
      </c>
      <c r="H30" s="77">
        <v>2241.3200000000002</v>
      </c>
      <c r="I30" s="77">
        <v>0</v>
      </c>
      <c r="J30" s="77">
        <v>1.56</v>
      </c>
      <c r="K30" s="77">
        <v>0.13</v>
      </c>
    </row>
    <row r="31" spans="2:11">
      <c r="B31" t="s">
        <v>1035</v>
      </c>
      <c r="C31" t="s">
        <v>1036</v>
      </c>
      <c r="D31" t="s">
        <v>105</v>
      </c>
      <c r="E31" t="s">
        <v>1037</v>
      </c>
      <c r="F31" s="77">
        <v>126504</v>
      </c>
      <c r="G31" s="77">
        <v>100</v>
      </c>
      <c r="H31" s="77">
        <v>126.504</v>
      </c>
      <c r="I31" s="77">
        <v>0</v>
      </c>
      <c r="J31" s="77">
        <v>0.09</v>
      </c>
      <c r="K31" s="77">
        <v>0.01</v>
      </c>
    </row>
    <row r="32" spans="2:11">
      <c r="B32" s="78" t="s">
        <v>255</v>
      </c>
      <c r="C32" s="16"/>
      <c r="F32" s="79">
        <v>14512846.529999999</v>
      </c>
      <c r="H32" s="79">
        <v>52701.289753368852</v>
      </c>
      <c r="J32" s="79">
        <v>36.61</v>
      </c>
      <c r="K32" s="79">
        <v>3.12</v>
      </c>
    </row>
    <row r="33" spans="2:11">
      <c r="B33" s="78" t="s">
        <v>1038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225</v>
      </c>
      <c r="C34" t="s">
        <v>225</v>
      </c>
      <c r="D34" t="s">
        <v>225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1039</v>
      </c>
      <c r="C35" s="16"/>
      <c r="F35" s="79">
        <v>0</v>
      </c>
      <c r="H35" s="79">
        <v>0</v>
      </c>
      <c r="J35" s="79">
        <v>0</v>
      </c>
      <c r="K35" s="79">
        <v>0</v>
      </c>
    </row>
    <row r="36" spans="2:11">
      <c r="B36" t="s">
        <v>225</v>
      </c>
      <c r="C36" t="s">
        <v>225</v>
      </c>
      <c r="D36" t="s">
        <v>225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1040</v>
      </c>
      <c r="C37" s="16"/>
      <c r="F37" s="79">
        <v>13585646</v>
      </c>
      <c r="H37" s="79">
        <v>49343.066271999996</v>
      </c>
      <c r="J37" s="79">
        <v>34.28</v>
      </c>
      <c r="K37" s="79">
        <v>2.92</v>
      </c>
    </row>
    <row r="38" spans="2:11">
      <c r="B38" t="s">
        <v>1041</v>
      </c>
      <c r="C38" t="s">
        <v>1042</v>
      </c>
      <c r="D38" t="s">
        <v>109</v>
      </c>
      <c r="E38" t="s">
        <v>1024</v>
      </c>
      <c r="F38" s="77">
        <v>4814742</v>
      </c>
      <c r="G38" s="77">
        <v>100</v>
      </c>
      <c r="H38" s="77">
        <v>17487.142943999999</v>
      </c>
      <c r="I38" s="77">
        <v>0</v>
      </c>
      <c r="J38" s="77">
        <v>12.15</v>
      </c>
      <c r="K38" s="77">
        <v>1.04</v>
      </c>
    </row>
    <row r="39" spans="2:11">
      <c r="B39" t="s">
        <v>1043</v>
      </c>
      <c r="C39" t="s">
        <v>1044</v>
      </c>
      <c r="D39" t="s">
        <v>109</v>
      </c>
      <c r="E39" t="s">
        <v>1034</v>
      </c>
      <c r="F39" s="77">
        <v>4029528</v>
      </c>
      <c r="G39" s="77">
        <v>100</v>
      </c>
      <c r="H39" s="77">
        <v>14635.245696</v>
      </c>
      <c r="I39" s="77">
        <v>0</v>
      </c>
      <c r="J39" s="77">
        <v>10.17</v>
      </c>
      <c r="K39" s="77">
        <v>0.87</v>
      </c>
    </row>
    <row r="40" spans="2:11">
      <c r="B40" t="s">
        <v>1045</v>
      </c>
      <c r="C40" t="s">
        <v>1046</v>
      </c>
      <c r="D40" t="s">
        <v>109</v>
      </c>
      <c r="E40" t="s">
        <v>1029</v>
      </c>
      <c r="F40" s="77">
        <v>1048611</v>
      </c>
      <c r="G40" s="77">
        <v>100</v>
      </c>
      <c r="H40" s="77">
        <v>3808.5551519999999</v>
      </c>
      <c r="I40" s="77">
        <v>0</v>
      </c>
      <c r="J40" s="77">
        <v>2.65</v>
      </c>
      <c r="K40" s="77">
        <v>0.23</v>
      </c>
    </row>
    <row r="41" spans="2:11">
      <c r="B41" t="s">
        <v>1047</v>
      </c>
      <c r="C41" t="s">
        <v>1048</v>
      </c>
      <c r="D41" t="s">
        <v>109</v>
      </c>
      <c r="E41" t="s">
        <v>1049</v>
      </c>
      <c r="F41" s="77">
        <v>3692765</v>
      </c>
      <c r="G41" s="77">
        <v>100</v>
      </c>
      <c r="H41" s="77">
        <v>13412.12248</v>
      </c>
      <c r="I41" s="77">
        <v>0</v>
      </c>
      <c r="J41" s="77">
        <v>9.32</v>
      </c>
      <c r="K41" s="77">
        <v>0.79</v>
      </c>
    </row>
    <row r="42" spans="2:11">
      <c r="B42" s="78" t="s">
        <v>1050</v>
      </c>
      <c r="C42" s="16"/>
      <c r="F42" s="79">
        <v>927200.53</v>
      </c>
      <c r="H42" s="79">
        <v>3358.2234813688528</v>
      </c>
      <c r="J42" s="79">
        <v>2.33</v>
      </c>
      <c r="K42" s="79">
        <v>0.2</v>
      </c>
    </row>
    <row r="43" spans="2:11">
      <c r="B43" t="s">
        <v>1051</v>
      </c>
      <c r="C43" t="s">
        <v>1052</v>
      </c>
      <c r="D43" t="s">
        <v>109</v>
      </c>
      <c r="E43" t="s">
        <v>1053</v>
      </c>
      <c r="F43" s="77">
        <v>2579.5300000000002</v>
      </c>
      <c r="G43" s="77">
        <v>1E-4</v>
      </c>
      <c r="H43" s="77">
        <v>9.3688529599999998E-6</v>
      </c>
      <c r="I43" s="77">
        <v>0</v>
      </c>
      <c r="J43" s="77">
        <v>0</v>
      </c>
      <c r="K43" s="77">
        <v>0</v>
      </c>
    </row>
    <row r="44" spans="2:11">
      <c r="B44" t="s">
        <v>1054</v>
      </c>
      <c r="C44" t="s">
        <v>1055</v>
      </c>
      <c r="D44" t="s">
        <v>109</v>
      </c>
      <c r="E44" t="s">
        <v>1056</v>
      </c>
      <c r="F44" s="77">
        <v>656564</v>
      </c>
      <c r="G44" s="77">
        <v>100</v>
      </c>
      <c r="H44" s="77">
        <v>2384.6404480000001</v>
      </c>
      <c r="I44" s="77">
        <v>0</v>
      </c>
      <c r="J44" s="77">
        <v>1.66</v>
      </c>
      <c r="K44" s="77">
        <v>0.14000000000000001</v>
      </c>
    </row>
    <row r="45" spans="2:11">
      <c r="B45" t="s">
        <v>1057</v>
      </c>
      <c r="C45" t="s">
        <v>1058</v>
      </c>
      <c r="D45" t="s">
        <v>109</v>
      </c>
      <c r="E45" t="s">
        <v>1059</v>
      </c>
      <c r="F45" s="77">
        <v>268057</v>
      </c>
      <c r="G45" s="77">
        <v>100</v>
      </c>
      <c r="H45" s="77">
        <v>973.58302400000002</v>
      </c>
      <c r="I45" s="77">
        <v>0</v>
      </c>
      <c r="J45" s="77">
        <v>0.68</v>
      </c>
      <c r="K45" s="77">
        <v>0.06</v>
      </c>
    </row>
    <row r="46" spans="2:11">
      <c r="B46" t="s">
        <v>257</v>
      </c>
      <c r="C46" s="16"/>
    </row>
    <row r="47" spans="2:11">
      <c r="B47" t="s">
        <v>309</v>
      </c>
      <c r="C47" s="16"/>
    </row>
    <row r="48" spans="2:11">
      <c r="B48" t="s">
        <v>310</v>
      </c>
      <c r="C48" s="16"/>
    </row>
    <row r="49" spans="2:3">
      <c r="B49" t="s">
        <v>311</v>
      </c>
      <c r="C49" s="16"/>
    </row>
    <row r="50" spans="2:3">
      <c r="C50" s="16"/>
    </row>
    <row r="51" spans="2:3"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4849977.4000000004</v>
      </c>
      <c r="H11" s="7"/>
      <c r="I11" s="76">
        <v>1476.746819</v>
      </c>
      <c r="J11" s="7"/>
      <c r="K11" s="76">
        <v>100</v>
      </c>
      <c r="L11" s="76">
        <v>0.09</v>
      </c>
      <c r="M11" s="16"/>
      <c r="N11" s="16"/>
      <c r="O11" s="16"/>
      <c r="P11" s="16"/>
      <c r="BG11" s="16"/>
    </row>
    <row r="12" spans="2:59">
      <c r="B12" s="78" t="s">
        <v>1060</v>
      </c>
      <c r="C12" s="16"/>
      <c r="D12" s="16"/>
      <c r="G12" s="79">
        <v>4849977.4000000004</v>
      </c>
      <c r="I12" s="79">
        <v>1476.746819</v>
      </c>
      <c r="K12" s="79">
        <v>100</v>
      </c>
      <c r="L12" s="79">
        <v>0.09</v>
      </c>
    </row>
    <row r="13" spans="2:59">
      <c r="B13" t="s">
        <v>1061</v>
      </c>
      <c r="C13" t="s">
        <v>1062</v>
      </c>
      <c r="D13" t="s">
        <v>465</v>
      </c>
      <c r="E13" t="s">
        <v>105</v>
      </c>
      <c r="F13" t="s">
        <v>458</v>
      </c>
      <c r="G13" s="77">
        <v>5928349</v>
      </c>
      <c r="H13" s="77">
        <v>43.1</v>
      </c>
      <c r="I13" s="77">
        <v>2555.1184189999999</v>
      </c>
      <c r="J13" s="77">
        <v>0</v>
      </c>
      <c r="K13" s="77">
        <v>173.02</v>
      </c>
      <c r="L13" s="77">
        <v>0.15</v>
      </c>
    </row>
    <row r="14" spans="2:59">
      <c r="B14" t="s">
        <v>1063</v>
      </c>
      <c r="C14" t="s">
        <v>1064</v>
      </c>
      <c r="D14" t="s">
        <v>465</v>
      </c>
      <c r="E14" t="s">
        <v>105</v>
      </c>
      <c r="F14" t="s">
        <v>1065</v>
      </c>
      <c r="G14" s="77">
        <v>-1078371.6000000001</v>
      </c>
      <c r="H14" s="77">
        <v>100</v>
      </c>
      <c r="I14" s="77">
        <v>-1078.3715999999999</v>
      </c>
      <c r="J14" s="77">
        <v>0</v>
      </c>
      <c r="K14" s="77">
        <v>-73.02</v>
      </c>
      <c r="L14" s="77">
        <v>-0.06</v>
      </c>
    </row>
    <row r="15" spans="2:59">
      <c r="B15" s="78" t="s">
        <v>876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9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4">
      <c r="B17" t="s">
        <v>257</v>
      </c>
      <c r="C17" s="16"/>
      <c r="D17" s="16"/>
    </row>
    <row r="18" spans="2:4">
      <c r="B18" t="s">
        <v>309</v>
      </c>
      <c r="C18" s="16"/>
      <c r="D18" s="16"/>
    </row>
    <row r="19" spans="2:4">
      <c r="B19" t="s">
        <v>310</v>
      </c>
      <c r="C19" s="16"/>
      <c r="D19" s="16"/>
    </row>
    <row r="20" spans="2:4">
      <c r="B20" t="s">
        <v>311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2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526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526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257</v>
      </c>
      <c r="C34" s="16"/>
      <c r="D34" s="16"/>
    </row>
    <row r="35" spans="2:12">
      <c r="B35" t="s">
        <v>309</v>
      </c>
      <c r="C35" s="16"/>
      <c r="D35" s="16"/>
    </row>
    <row r="36" spans="2:12">
      <c r="B36" t="s">
        <v>310</v>
      </c>
      <c r="C36" s="16"/>
      <c r="D36" s="16"/>
    </row>
    <row r="37" spans="2:12">
      <c r="B37" t="s">
        <v>311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139289.15867267401</v>
      </c>
      <c r="K11" s="76">
        <v>100</v>
      </c>
      <c r="L11" s="76">
        <v>8.25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139289.15867267401</v>
      </c>
      <c r="K12" s="79">
        <v>100</v>
      </c>
      <c r="L12" s="79">
        <v>8.25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81393.943499999994</v>
      </c>
      <c r="K13" s="79">
        <v>58.44</v>
      </c>
      <c r="L13" s="79">
        <v>4.82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1681.6359</v>
      </c>
      <c r="K14" s="77">
        <v>1.21</v>
      </c>
      <c r="L14" s="77">
        <v>0.1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7">
        <v>0</v>
      </c>
      <c r="I15" s="77">
        <v>0</v>
      </c>
      <c r="J15" s="77">
        <v>5975.9548500000001</v>
      </c>
      <c r="K15" s="77">
        <v>4.29</v>
      </c>
      <c r="L15" s="77">
        <v>0.35</v>
      </c>
    </row>
    <row r="16" spans="2:13">
      <c r="B16" t="s">
        <v>215</v>
      </c>
      <c r="C16" t="s">
        <v>216</v>
      </c>
      <c r="D16" t="s">
        <v>217</v>
      </c>
      <c r="E16" t="s">
        <v>218</v>
      </c>
      <c r="F16" t="s">
        <v>210</v>
      </c>
      <c r="G16" t="s">
        <v>105</v>
      </c>
      <c r="H16" s="77">
        <v>0</v>
      </c>
      <c r="I16" s="77">
        <v>0</v>
      </c>
      <c r="J16" s="77">
        <v>34.475430000000003</v>
      </c>
      <c r="K16" s="77">
        <v>0.02</v>
      </c>
      <c r="L16" s="77">
        <v>0</v>
      </c>
    </row>
    <row r="17" spans="2:12">
      <c r="B17" t="s">
        <v>219</v>
      </c>
      <c r="C17" t="s">
        <v>220</v>
      </c>
      <c r="D17" t="s">
        <v>221</v>
      </c>
      <c r="E17" t="s">
        <v>218</v>
      </c>
      <c r="F17" t="s">
        <v>210</v>
      </c>
      <c r="G17" t="s">
        <v>105</v>
      </c>
      <c r="H17" s="77">
        <v>0</v>
      </c>
      <c r="I17" s="77">
        <v>0</v>
      </c>
      <c r="J17" s="77">
        <v>62426.81452</v>
      </c>
      <c r="K17" s="77">
        <v>44.82</v>
      </c>
      <c r="L17" s="77">
        <v>3.7</v>
      </c>
    </row>
    <row r="18" spans="2:12">
      <c r="B18" t="s">
        <v>222</v>
      </c>
      <c r="C18" t="s">
        <v>223</v>
      </c>
      <c r="D18" t="s">
        <v>224</v>
      </c>
      <c r="E18" t="s">
        <v>225</v>
      </c>
      <c r="F18" t="s">
        <v>226</v>
      </c>
      <c r="G18" t="s">
        <v>105</v>
      </c>
      <c r="H18" s="77">
        <v>0</v>
      </c>
      <c r="I18" s="77">
        <v>0</v>
      </c>
      <c r="J18" s="77">
        <v>11275.0628</v>
      </c>
      <c r="K18" s="77">
        <v>8.09</v>
      </c>
      <c r="L18" s="77">
        <v>0.67</v>
      </c>
    </row>
    <row r="19" spans="2:12">
      <c r="B19" s="78" t="s">
        <v>227</v>
      </c>
      <c r="D19" s="16"/>
      <c r="I19" s="79">
        <v>0</v>
      </c>
      <c r="J19" s="79">
        <v>54749.127892673998</v>
      </c>
      <c r="K19" s="79">
        <v>39.31</v>
      </c>
      <c r="L19" s="79">
        <v>3.24</v>
      </c>
    </row>
    <row r="20" spans="2:12">
      <c r="B20" t="s">
        <v>228</v>
      </c>
      <c r="C20" t="s">
        <v>229</v>
      </c>
      <c r="D20" t="s">
        <v>221</v>
      </c>
      <c r="E20" t="s">
        <v>218</v>
      </c>
      <c r="F20" t="s">
        <v>210</v>
      </c>
      <c r="G20" t="s">
        <v>113</v>
      </c>
      <c r="H20" s="77">
        <v>0</v>
      </c>
      <c r="I20" s="77">
        <v>0</v>
      </c>
      <c r="J20" s="77">
        <v>0.110274528</v>
      </c>
      <c r="K20" s="77">
        <v>0</v>
      </c>
      <c r="L20" s="77">
        <v>0</v>
      </c>
    </row>
    <row r="21" spans="2:12">
      <c r="B21" t="s">
        <v>230</v>
      </c>
      <c r="C21" t="s">
        <v>231</v>
      </c>
      <c r="D21" t="s">
        <v>208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597.68206527999996</v>
      </c>
      <c r="K21" s="77">
        <v>0.43</v>
      </c>
      <c r="L21" s="77">
        <v>0.04</v>
      </c>
    </row>
    <row r="22" spans="2:12">
      <c r="B22" t="s">
        <v>232</v>
      </c>
      <c r="C22" t="s">
        <v>233</v>
      </c>
      <c r="D22" t="s">
        <v>213</v>
      </c>
      <c r="E22" t="s">
        <v>214</v>
      </c>
      <c r="F22" t="s">
        <v>210</v>
      </c>
      <c r="G22" t="s">
        <v>109</v>
      </c>
      <c r="H22" s="77">
        <v>0</v>
      </c>
      <c r="I22" s="77">
        <v>0</v>
      </c>
      <c r="J22" s="77">
        <v>465.51932384000003</v>
      </c>
      <c r="K22" s="77">
        <v>0.33</v>
      </c>
      <c r="L22" s="77">
        <v>0.03</v>
      </c>
    </row>
    <row r="23" spans="2:12">
      <c r="B23" t="s">
        <v>234</v>
      </c>
      <c r="C23" t="s">
        <v>235</v>
      </c>
      <c r="D23" t="s">
        <v>236</v>
      </c>
      <c r="E23" t="s">
        <v>218</v>
      </c>
      <c r="F23" t="s">
        <v>210</v>
      </c>
      <c r="G23" t="s">
        <v>109</v>
      </c>
      <c r="H23" s="77">
        <v>0</v>
      </c>
      <c r="I23" s="77">
        <v>0</v>
      </c>
      <c r="J23" s="77">
        <v>406.29487855999997</v>
      </c>
      <c r="K23" s="77">
        <v>0.28999999999999998</v>
      </c>
      <c r="L23" s="77">
        <v>0.02</v>
      </c>
    </row>
    <row r="24" spans="2:12">
      <c r="B24" t="s">
        <v>237</v>
      </c>
      <c r="C24" t="s">
        <v>238</v>
      </c>
      <c r="D24" t="s">
        <v>217</v>
      </c>
      <c r="E24" t="s">
        <v>218</v>
      </c>
      <c r="F24" t="s">
        <v>210</v>
      </c>
      <c r="G24" t="s">
        <v>109</v>
      </c>
      <c r="H24" s="77">
        <v>0</v>
      </c>
      <c r="I24" s="77">
        <v>0</v>
      </c>
      <c r="J24" s="77">
        <v>1871.1080454400001</v>
      </c>
      <c r="K24" s="77">
        <v>1.34</v>
      </c>
      <c r="L24" s="77">
        <v>0.11</v>
      </c>
    </row>
    <row r="25" spans="2:12">
      <c r="B25" t="s">
        <v>239</v>
      </c>
      <c r="C25" t="s">
        <v>240</v>
      </c>
      <c r="D25" t="s">
        <v>221</v>
      </c>
      <c r="E25" t="s">
        <v>218</v>
      </c>
      <c r="F25" t="s">
        <v>210</v>
      </c>
      <c r="G25" t="s">
        <v>109</v>
      </c>
      <c r="H25" s="77">
        <v>0</v>
      </c>
      <c r="I25" s="77">
        <v>0</v>
      </c>
      <c r="J25" s="77">
        <v>60032.847195839997</v>
      </c>
      <c r="K25" s="77">
        <v>43.1</v>
      </c>
      <c r="L25" s="77">
        <v>3.56</v>
      </c>
    </row>
    <row r="26" spans="2:12">
      <c r="B26" t="s">
        <v>239</v>
      </c>
      <c r="C26" t="s">
        <v>240</v>
      </c>
      <c r="D26" t="s">
        <v>221</v>
      </c>
      <c r="E26" t="s">
        <v>218</v>
      </c>
      <c r="F26" t="s">
        <v>210</v>
      </c>
      <c r="G26" t="s">
        <v>109</v>
      </c>
      <c r="H26" s="77">
        <v>0</v>
      </c>
      <c r="I26" s="77">
        <v>0</v>
      </c>
      <c r="J26" s="77">
        <v>481.95328848000003</v>
      </c>
      <c r="K26" s="77">
        <v>0.35</v>
      </c>
      <c r="L26" s="77">
        <v>0.03</v>
      </c>
    </row>
    <row r="27" spans="2:12">
      <c r="B27" t="s">
        <v>241</v>
      </c>
      <c r="C27" t="s">
        <v>240</v>
      </c>
      <c r="D27" t="s">
        <v>221</v>
      </c>
      <c r="E27" t="s">
        <v>218</v>
      </c>
      <c r="F27" t="s">
        <v>210</v>
      </c>
      <c r="G27" t="s">
        <v>109</v>
      </c>
      <c r="H27" s="77">
        <v>0</v>
      </c>
      <c r="I27" s="77">
        <v>0</v>
      </c>
      <c r="J27" s="77">
        <v>-9198.8158678399996</v>
      </c>
      <c r="K27" s="77">
        <v>-6.6</v>
      </c>
      <c r="L27" s="77">
        <v>-0.55000000000000004</v>
      </c>
    </row>
    <row r="28" spans="2:12">
      <c r="B28" t="s">
        <v>242</v>
      </c>
      <c r="C28" t="s">
        <v>243</v>
      </c>
      <c r="D28" t="s">
        <v>221</v>
      </c>
      <c r="E28" t="s">
        <v>218</v>
      </c>
      <c r="F28" t="s">
        <v>210</v>
      </c>
      <c r="G28" t="s">
        <v>203</v>
      </c>
      <c r="H28" s="77">
        <v>0</v>
      </c>
      <c r="I28" s="77">
        <v>0</v>
      </c>
      <c r="J28" s="77">
        <v>94.106347920000005</v>
      </c>
      <c r="K28" s="77">
        <v>7.0000000000000007E-2</v>
      </c>
      <c r="L28" s="77">
        <v>0.01</v>
      </c>
    </row>
    <row r="29" spans="2:12">
      <c r="B29" t="s">
        <v>244</v>
      </c>
      <c r="C29" t="s">
        <v>245</v>
      </c>
      <c r="D29" t="s">
        <v>221</v>
      </c>
      <c r="E29" t="s">
        <v>218</v>
      </c>
      <c r="F29" t="s">
        <v>210</v>
      </c>
      <c r="G29" t="s">
        <v>116</v>
      </c>
      <c r="H29" s="77">
        <v>0</v>
      </c>
      <c r="I29" s="77">
        <v>0</v>
      </c>
      <c r="J29" s="77">
        <v>-1.6776593740000001</v>
      </c>
      <c r="K29" s="77">
        <v>0</v>
      </c>
      <c r="L29" s="77">
        <v>0</v>
      </c>
    </row>
    <row r="30" spans="2:12">
      <c r="B30" s="78" t="s">
        <v>246</v>
      </c>
      <c r="D30" s="16"/>
      <c r="I30" s="79">
        <v>0</v>
      </c>
      <c r="J30" s="79">
        <v>3146.0872800000002</v>
      </c>
      <c r="K30" s="79">
        <v>2.2599999999999998</v>
      </c>
      <c r="L30" s="79">
        <v>0.19</v>
      </c>
    </row>
    <row r="31" spans="2:12">
      <c r="B31" t="s">
        <v>247</v>
      </c>
      <c r="C31" t="s">
        <v>248</v>
      </c>
      <c r="D31" t="s">
        <v>236</v>
      </c>
      <c r="E31" t="s">
        <v>218</v>
      </c>
      <c r="F31" t="s">
        <v>210</v>
      </c>
      <c r="G31" t="s">
        <v>105</v>
      </c>
      <c r="H31" s="77">
        <v>0</v>
      </c>
      <c r="I31" s="77">
        <v>0</v>
      </c>
      <c r="J31" s="77">
        <v>3083.6112899999998</v>
      </c>
      <c r="K31" s="77">
        <v>2.21</v>
      </c>
      <c r="L31" s="77">
        <v>0.18</v>
      </c>
    </row>
    <row r="32" spans="2:12">
      <c r="B32" t="s">
        <v>249</v>
      </c>
      <c r="C32" t="s">
        <v>250</v>
      </c>
      <c r="D32" t="s">
        <v>217</v>
      </c>
      <c r="E32" t="s">
        <v>218</v>
      </c>
      <c r="F32" t="s">
        <v>210</v>
      </c>
      <c r="G32" t="s">
        <v>105</v>
      </c>
      <c r="H32" s="77">
        <v>0</v>
      </c>
      <c r="I32" s="77">
        <v>0</v>
      </c>
      <c r="J32" s="77">
        <v>62.475990000000003</v>
      </c>
      <c r="K32" s="77">
        <v>0.04</v>
      </c>
      <c r="L32" s="77">
        <v>0</v>
      </c>
    </row>
    <row r="33" spans="2:12">
      <c r="B33" s="78" t="s">
        <v>251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225</v>
      </c>
      <c r="C34" t="s">
        <v>225</v>
      </c>
      <c r="D34" s="16"/>
      <c r="E34" t="s">
        <v>225</v>
      </c>
      <c r="G34" t="s">
        <v>225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252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225</v>
      </c>
      <c r="C36" t="s">
        <v>225</v>
      </c>
      <c r="D36" s="16"/>
      <c r="E36" t="s">
        <v>225</v>
      </c>
      <c r="G36" t="s">
        <v>225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253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225</v>
      </c>
      <c r="C38" t="s">
        <v>225</v>
      </c>
      <c r="D38" s="16"/>
      <c r="E38" t="s">
        <v>225</v>
      </c>
      <c r="G38" t="s">
        <v>225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254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225</v>
      </c>
      <c r="C40" t="s">
        <v>225</v>
      </c>
      <c r="D40" s="16"/>
      <c r="E40" t="s">
        <v>225</v>
      </c>
      <c r="G40" t="s">
        <v>225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255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256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225</v>
      </c>
      <c r="C43" t="s">
        <v>225</v>
      </c>
      <c r="D43" s="16"/>
      <c r="E43" t="s">
        <v>225</v>
      </c>
      <c r="G43" t="s">
        <v>225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254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225</v>
      </c>
      <c r="C45" t="s">
        <v>225</v>
      </c>
      <c r="D45" s="16"/>
      <c r="E45" t="s">
        <v>225</v>
      </c>
      <c r="G45" t="s">
        <v>225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257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-52544000</v>
      </c>
      <c r="H11" s="7"/>
      <c r="I11" s="76">
        <v>443.78951117062081</v>
      </c>
      <c r="J11" s="76">
        <v>100</v>
      </c>
      <c r="K11" s="76">
        <v>0.03</v>
      </c>
      <c r="AW11" s="16"/>
    </row>
    <row r="12" spans="2:49">
      <c r="B12" s="78" t="s">
        <v>204</v>
      </c>
      <c r="C12" s="16"/>
      <c r="D12" s="16"/>
      <c r="G12" s="79">
        <v>-52544000</v>
      </c>
      <c r="I12" s="79">
        <v>443.78951117062081</v>
      </c>
      <c r="J12" s="79">
        <v>100</v>
      </c>
      <c r="K12" s="79">
        <v>0.03</v>
      </c>
    </row>
    <row r="13" spans="2:49">
      <c r="B13" s="78" t="s">
        <v>877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878</v>
      </c>
      <c r="C15" s="16"/>
      <c r="D15" s="16"/>
      <c r="G15" s="79">
        <v>-52544000</v>
      </c>
      <c r="I15" s="79">
        <v>443.78951117062081</v>
      </c>
      <c r="J15" s="79">
        <v>100</v>
      </c>
      <c r="K15" s="79">
        <v>0.03</v>
      </c>
    </row>
    <row r="16" spans="2:49">
      <c r="B16" t="s">
        <v>1067</v>
      </c>
      <c r="C16" t="s">
        <v>1068</v>
      </c>
      <c r="D16" t="s">
        <v>126</v>
      </c>
      <c r="E16" t="s">
        <v>113</v>
      </c>
      <c r="F16" t="s">
        <v>1069</v>
      </c>
      <c r="G16" s="77">
        <v>-276000</v>
      </c>
      <c r="H16" s="77">
        <v>-3.2599790143185978</v>
      </c>
      <c r="I16" s="77">
        <v>8.9975420795193308</v>
      </c>
      <c r="J16" s="77">
        <v>2.0299999999999998</v>
      </c>
      <c r="K16" s="77">
        <v>0</v>
      </c>
    </row>
    <row r="17" spans="2:11">
      <c r="B17" t="s">
        <v>1070</v>
      </c>
      <c r="C17" t="s">
        <v>1071</v>
      </c>
      <c r="D17" t="s">
        <v>126</v>
      </c>
      <c r="E17" t="s">
        <v>113</v>
      </c>
      <c r="F17" t="s">
        <v>1072</v>
      </c>
      <c r="G17" s="77">
        <v>-12165000</v>
      </c>
      <c r="H17" s="77">
        <v>-3.6799191535334894</v>
      </c>
      <c r="I17" s="77">
        <v>447.66216502734898</v>
      </c>
      <c r="J17" s="77">
        <v>100.87</v>
      </c>
      <c r="K17" s="77">
        <v>0.03</v>
      </c>
    </row>
    <row r="18" spans="2:11">
      <c r="B18" t="s">
        <v>1073</v>
      </c>
      <c r="C18" t="s">
        <v>1074</v>
      </c>
      <c r="D18" t="s">
        <v>126</v>
      </c>
      <c r="E18" t="s">
        <v>109</v>
      </c>
      <c r="F18" t="s">
        <v>1069</v>
      </c>
      <c r="G18" s="77">
        <v>-40103000</v>
      </c>
      <c r="H18" s="77">
        <v>3.209285074993766E-2</v>
      </c>
      <c r="I18" s="77">
        <v>-12.8701959362475</v>
      </c>
      <c r="J18" s="77">
        <v>-2.9</v>
      </c>
      <c r="K18" s="77">
        <v>0</v>
      </c>
    </row>
    <row r="19" spans="2:11">
      <c r="B19" s="78" t="s">
        <v>1066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879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526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225</v>
      </c>
      <c r="C24" t="s">
        <v>225</v>
      </c>
      <c r="D24" t="s">
        <v>225</v>
      </c>
      <c r="E24" t="s">
        <v>225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255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877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886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879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526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257</v>
      </c>
      <c r="C34" s="16"/>
      <c r="D34" s="16"/>
    </row>
    <row r="35" spans="2:11">
      <c r="B35" t="s">
        <v>309</v>
      </c>
      <c r="C35" s="16"/>
      <c r="D35" s="16"/>
    </row>
    <row r="36" spans="2:11">
      <c r="B36" t="s">
        <v>310</v>
      </c>
      <c r="C36" s="16"/>
      <c r="D36" s="16"/>
    </row>
    <row r="37" spans="2:11">
      <c r="B37" t="s">
        <v>311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900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901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904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905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906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904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905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257</v>
      </c>
      <c r="D40" s="16"/>
    </row>
    <row r="41" spans="2:17">
      <c r="B41" t="s">
        <v>309</v>
      </c>
      <c r="D41" s="16"/>
    </row>
    <row r="42" spans="2:17">
      <c r="B42" t="s">
        <v>310</v>
      </c>
      <c r="D42" s="16"/>
    </row>
    <row r="43" spans="2:17">
      <c r="B43" t="s">
        <v>311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1.64</v>
      </c>
      <c r="J11" s="18"/>
      <c r="K11" s="18"/>
      <c r="L11" s="76">
        <v>1.63</v>
      </c>
      <c r="M11" s="76">
        <v>68389030.5</v>
      </c>
      <c r="N11" s="7"/>
      <c r="O11" s="76">
        <v>69001.552927466109</v>
      </c>
      <c r="P11" s="76">
        <v>100</v>
      </c>
      <c r="Q11" s="76">
        <v>4.09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1.64</v>
      </c>
      <c r="L12" s="79">
        <v>1.63</v>
      </c>
      <c r="M12" s="79">
        <v>68389030.5</v>
      </c>
      <c r="O12" s="79">
        <v>69001.552927466109</v>
      </c>
      <c r="P12" s="79">
        <v>100</v>
      </c>
      <c r="Q12" s="79">
        <v>4.09</v>
      </c>
    </row>
    <row r="13" spans="2:59">
      <c r="B13" s="78" t="s">
        <v>1075</v>
      </c>
      <c r="I13" s="79">
        <v>2.48</v>
      </c>
      <c r="L13" s="79">
        <v>2.2799999999999998</v>
      </c>
      <c r="M13" s="79">
        <v>30686022.039999999</v>
      </c>
      <c r="O13" s="79">
        <v>31736.046231648015</v>
      </c>
      <c r="P13" s="79">
        <v>45.99</v>
      </c>
      <c r="Q13" s="79">
        <v>1.88</v>
      </c>
    </row>
    <row r="14" spans="2:59">
      <c r="B14" t="s">
        <v>1076</v>
      </c>
      <c r="C14" t="s">
        <v>1077</v>
      </c>
      <c r="D14" t="s">
        <v>1078</v>
      </c>
      <c r="E14" t="s">
        <v>1079</v>
      </c>
      <c r="F14" t="s">
        <v>214</v>
      </c>
      <c r="G14" t="s">
        <v>1080</v>
      </c>
      <c r="H14" t="s">
        <v>210</v>
      </c>
      <c r="I14" s="77">
        <v>2.0299999999999998</v>
      </c>
      <c r="J14" t="s">
        <v>105</v>
      </c>
      <c r="K14" s="77">
        <v>2.25</v>
      </c>
      <c r="L14" s="77">
        <v>1.02</v>
      </c>
      <c r="M14" s="77">
        <v>58279.14</v>
      </c>
      <c r="N14" s="77">
        <v>102.64736858785012</v>
      </c>
      <c r="O14" s="77">
        <v>59.822003645629202</v>
      </c>
      <c r="P14" s="77">
        <v>0.09</v>
      </c>
      <c r="Q14" s="77">
        <v>0</v>
      </c>
    </row>
    <row r="15" spans="2:59">
      <c r="B15" t="s">
        <v>1081</v>
      </c>
      <c r="C15" t="s">
        <v>1077</v>
      </c>
      <c r="D15" t="s">
        <v>1082</v>
      </c>
      <c r="E15" t="s">
        <v>1079</v>
      </c>
      <c r="F15" t="s">
        <v>214</v>
      </c>
      <c r="G15" t="s">
        <v>1083</v>
      </c>
      <c r="H15" t="s">
        <v>210</v>
      </c>
      <c r="I15" s="77">
        <v>0.61</v>
      </c>
      <c r="J15" t="s">
        <v>105</v>
      </c>
      <c r="K15" s="77">
        <v>2.25</v>
      </c>
      <c r="L15" s="77">
        <v>1.02</v>
      </c>
      <c r="M15" s="77">
        <v>700000</v>
      </c>
      <c r="N15" s="77">
        <v>100.88451325047414</v>
      </c>
      <c r="O15" s="77">
        <v>706.19159275331901</v>
      </c>
      <c r="P15" s="77">
        <v>1.02</v>
      </c>
      <c r="Q15" s="77">
        <v>0.04</v>
      </c>
    </row>
    <row r="16" spans="2:59">
      <c r="B16" t="s">
        <v>1084</v>
      </c>
      <c r="C16" t="s">
        <v>1077</v>
      </c>
      <c r="D16" t="s">
        <v>1085</v>
      </c>
      <c r="E16" t="s">
        <v>1079</v>
      </c>
      <c r="F16" t="s">
        <v>214</v>
      </c>
      <c r="G16" t="s">
        <v>1086</v>
      </c>
      <c r="H16" t="s">
        <v>210</v>
      </c>
      <c r="I16" s="77">
        <v>0.48</v>
      </c>
      <c r="J16" t="s">
        <v>105</v>
      </c>
      <c r="K16" s="77">
        <v>2.25</v>
      </c>
      <c r="L16" s="77">
        <v>1.02</v>
      </c>
      <c r="M16" s="77">
        <v>121232</v>
      </c>
      <c r="N16" s="77">
        <v>100.72858700146001</v>
      </c>
      <c r="O16" s="77">
        <v>122.11528059361</v>
      </c>
      <c r="P16" s="77">
        <v>0.18</v>
      </c>
      <c r="Q16" s="77">
        <v>0.01</v>
      </c>
    </row>
    <row r="17" spans="2:17">
      <c r="B17" t="s">
        <v>1087</v>
      </c>
      <c r="C17" t="s">
        <v>1077</v>
      </c>
      <c r="D17" t="s">
        <v>1088</v>
      </c>
      <c r="E17" t="s">
        <v>1079</v>
      </c>
      <c r="F17" t="s">
        <v>214</v>
      </c>
      <c r="G17" t="s">
        <v>1089</v>
      </c>
      <c r="H17" t="s">
        <v>210</v>
      </c>
      <c r="I17" s="77">
        <v>3.48</v>
      </c>
      <c r="J17" t="s">
        <v>105</v>
      </c>
      <c r="K17" s="77">
        <v>2.25</v>
      </c>
      <c r="L17" s="77">
        <v>1.02</v>
      </c>
      <c r="M17" s="77">
        <v>101000</v>
      </c>
      <c r="N17" s="77">
        <v>104.50589289761486</v>
      </c>
      <c r="O17" s="77">
        <v>105.550951826591</v>
      </c>
      <c r="P17" s="77">
        <v>0.15</v>
      </c>
      <c r="Q17" s="77">
        <v>0.01</v>
      </c>
    </row>
    <row r="18" spans="2:17">
      <c r="B18" t="s">
        <v>1090</v>
      </c>
      <c r="C18" t="s">
        <v>1077</v>
      </c>
      <c r="D18" t="s">
        <v>1091</v>
      </c>
      <c r="E18" t="s">
        <v>1079</v>
      </c>
      <c r="F18" t="s">
        <v>214</v>
      </c>
      <c r="G18" t="s">
        <v>1092</v>
      </c>
      <c r="H18" t="s">
        <v>210</v>
      </c>
      <c r="I18" s="77">
        <v>2.58</v>
      </c>
      <c r="J18" t="s">
        <v>105</v>
      </c>
      <c r="K18" s="77">
        <v>2.25</v>
      </c>
      <c r="L18" s="77">
        <v>1.02</v>
      </c>
      <c r="M18" s="77">
        <v>72519</v>
      </c>
      <c r="N18" s="77">
        <v>103.35068341477378</v>
      </c>
      <c r="O18" s="77">
        <v>74.948882105559804</v>
      </c>
      <c r="P18" s="77">
        <v>0.11</v>
      </c>
      <c r="Q18" s="77">
        <v>0</v>
      </c>
    </row>
    <row r="19" spans="2:17">
      <c r="B19" t="s">
        <v>1090</v>
      </c>
      <c r="C19" t="s">
        <v>1077</v>
      </c>
      <c r="D19" t="s">
        <v>1093</v>
      </c>
      <c r="E19" t="s">
        <v>1079</v>
      </c>
      <c r="F19" t="s">
        <v>214</v>
      </c>
      <c r="G19" t="s">
        <v>1086</v>
      </c>
      <c r="H19" t="s">
        <v>210</v>
      </c>
      <c r="I19" s="77">
        <v>1.71</v>
      </c>
      <c r="J19" t="s">
        <v>105</v>
      </c>
      <c r="K19" s="77">
        <v>2.25</v>
      </c>
      <c r="L19" s="77">
        <v>1.02</v>
      </c>
      <c r="M19" s="77">
        <v>70429.67</v>
      </c>
      <c r="N19" s="77">
        <v>102.24657863831848</v>
      </c>
      <c r="O19" s="77">
        <v>72.011927921258206</v>
      </c>
      <c r="P19" s="77">
        <v>0.1</v>
      </c>
      <c r="Q19" s="77">
        <v>0</v>
      </c>
    </row>
    <row r="20" spans="2:17">
      <c r="B20" t="s">
        <v>1094</v>
      </c>
      <c r="C20" t="s">
        <v>1077</v>
      </c>
      <c r="D20" t="s">
        <v>1095</v>
      </c>
      <c r="E20" t="s">
        <v>1079</v>
      </c>
      <c r="F20" t="s">
        <v>214</v>
      </c>
      <c r="G20" t="s">
        <v>1096</v>
      </c>
      <c r="H20" t="s">
        <v>210</v>
      </c>
      <c r="I20" s="77">
        <v>0.77</v>
      </c>
      <c r="J20" t="s">
        <v>105</v>
      </c>
      <c r="K20" s="77">
        <v>2.25</v>
      </c>
      <c r="L20" s="77">
        <v>1.02</v>
      </c>
      <c r="M20" s="77">
        <v>15912.5</v>
      </c>
      <c r="N20" s="77">
        <v>101.08514719057408</v>
      </c>
      <c r="O20" s="77">
        <v>16.0851740467001</v>
      </c>
      <c r="P20" s="77">
        <v>0.02</v>
      </c>
      <c r="Q20" s="77">
        <v>0</v>
      </c>
    </row>
    <row r="21" spans="2:17">
      <c r="B21" t="s">
        <v>1097</v>
      </c>
      <c r="C21" t="s">
        <v>1077</v>
      </c>
      <c r="D21" t="s">
        <v>1098</v>
      </c>
      <c r="E21" t="s">
        <v>1079</v>
      </c>
      <c r="F21" t="s">
        <v>214</v>
      </c>
      <c r="G21" t="s">
        <v>366</v>
      </c>
      <c r="H21" t="s">
        <v>210</v>
      </c>
      <c r="I21" s="77">
        <v>3.93</v>
      </c>
      <c r="J21" t="s">
        <v>105</v>
      </c>
      <c r="K21" s="77">
        <v>2.25</v>
      </c>
      <c r="L21" s="77">
        <v>1.02</v>
      </c>
      <c r="M21" s="77">
        <v>187760</v>
      </c>
      <c r="N21" s="77">
        <v>105.09439469796015</v>
      </c>
      <c r="O21" s="77">
        <v>197.32523548488999</v>
      </c>
      <c r="P21" s="77">
        <v>0.28999999999999998</v>
      </c>
      <c r="Q21" s="77">
        <v>0.01</v>
      </c>
    </row>
    <row r="22" spans="2:17">
      <c r="B22" t="s">
        <v>1099</v>
      </c>
      <c r="C22" t="s">
        <v>1077</v>
      </c>
      <c r="D22" t="s">
        <v>1100</v>
      </c>
      <c r="E22" t="s">
        <v>1079</v>
      </c>
      <c r="F22" t="s">
        <v>214</v>
      </c>
      <c r="G22" t="s">
        <v>366</v>
      </c>
      <c r="H22" t="s">
        <v>210</v>
      </c>
      <c r="I22" s="77">
        <v>3.93</v>
      </c>
      <c r="J22" t="s">
        <v>105</v>
      </c>
      <c r="K22" s="77">
        <v>2.25</v>
      </c>
      <c r="L22" s="77">
        <v>1.02</v>
      </c>
      <c r="M22" s="77">
        <v>250000</v>
      </c>
      <c r="N22" s="77">
        <v>105.0943946979604</v>
      </c>
      <c r="O22" s="77">
        <v>262.73598674490103</v>
      </c>
      <c r="P22" s="77">
        <v>0.38</v>
      </c>
      <c r="Q22" s="77">
        <v>0.02</v>
      </c>
    </row>
    <row r="23" spans="2:17">
      <c r="B23" t="s">
        <v>1101</v>
      </c>
      <c r="C23" t="s">
        <v>1077</v>
      </c>
      <c r="D23" t="s">
        <v>1102</v>
      </c>
      <c r="E23" t="s">
        <v>1079</v>
      </c>
      <c r="F23" t="s">
        <v>214</v>
      </c>
      <c r="G23" t="s">
        <v>1103</v>
      </c>
      <c r="H23" t="s">
        <v>210</v>
      </c>
      <c r="I23" s="77">
        <v>4.09</v>
      </c>
      <c r="J23" t="s">
        <v>105</v>
      </c>
      <c r="K23" s="77">
        <v>2.25</v>
      </c>
      <c r="L23" s="77">
        <v>1.02</v>
      </c>
      <c r="M23" s="77">
        <v>280000</v>
      </c>
      <c r="N23" s="77">
        <v>105.29206172732964</v>
      </c>
      <c r="O23" s="77">
        <v>294.81777283652298</v>
      </c>
      <c r="P23" s="77">
        <v>0.43</v>
      </c>
      <c r="Q23" s="77">
        <v>0.02</v>
      </c>
    </row>
    <row r="24" spans="2:17">
      <c r="B24" t="s">
        <v>1104</v>
      </c>
      <c r="C24" t="s">
        <v>1077</v>
      </c>
      <c r="D24" t="s">
        <v>1105</v>
      </c>
      <c r="E24" t="s">
        <v>1079</v>
      </c>
      <c r="F24" t="s">
        <v>214</v>
      </c>
      <c r="G24" t="s">
        <v>1106</v>
      </c>
      <c r="H24" t="s">
        <v>210</v>
      </c>
      <c r="I24" s="77">
        <v>2.11</v>
      </c>
      <c r="J24" t="s">
        <v>105</v>
      </c>
      <c r="K24" s="77">
        <v>2.25</v>
      </c>
      <c r="L24" s="77">
        <v>1.02</v>
      </c>
      <c r="M24" s="77">
        <v>216666.6</v>
      </c>
      <c r="N24" s="77">
        <v>102.74721891700013</v>
      </c>
      <c r="O24" s="77">
        <v>222.61890582202099</v>
      </c>
      <c r="P24" s="77">
        <v>0.32</v>
      </c>
      <c r="Q24" s="77">
        <v>0.01</v>
      </c>
    </row>
    <row r="25" spans="2:17">
      <c r="B25" t="s">
        <v>1107</v>
      </c>
      <c r="C25" t="s">
        <v>1077</v>
      </c>
      <c r="D25" t="s">
        <v>1108</v>
      </c>
      <c r="E25" t="s">
        <v>1079</v>
      </c>
      <c r="F25" t="s">
        <v>214</v>
      </c>
      <c r="G25" t="s">
        <v>1109</v>
      </c>
      <c r="H25" t="s">
        <v>210</v>
      </c>
      <c r="I25" s="77">
        <v>4.09</v>
      </c>
      <c r="J25" t="s">
        <v>105</v>
      </c>
      <c r="K25" s="77">
        <v>2.25</v>
      </c>
      <c r="L25" s="77">
        <v>1.02</v>
      </c>
      <c r="M25" s="77">
        <v>100000</v>
      </c>
      <c r="N25" s="77">
        <v>105.29206172732999</v>
      </c>
      <c r="O25" s="77">
        <v>105.29206172732999</v>
      </c>
      <c r="P25" s="77">
        <v>0.15</v>
      </c>
      <c r="Q25" s="77">
        <v>0.01</v>
      </c>
    </row>
    <row r="26" spans="2:17">
      <c r="B26" t="s">
        <v>1107</v>
      </c>
      <c r="C26" t="s">
        <v>1077</v>
      </c>
      <c r="D26" t="s">
        <v>850</v>
      </c>
      <c r="E26" t="s">
        <v>1079</v>
      </c>
      <c r="F26" t="s">
        <v>214</v>
      </c>
      <c r="G26" t="s">
        <v>1110</v>
      </c>
      <c r="H26" t="s">
        <v>210</v>
      </c>
      <c r="I26" s="77">
        <v>4.09</v>
      </c>
      <c r="J26" t="s">
        <v>105</v>
      </c>
      <c r="K26" s="77">
        <v>2.25</v>
      </c>
      <c r="L26" s="77">
        <v>1.02</v>
      </c>
      <c r="M26" s="77">
        <v>65244</v>
      </c>
      <c r="N26" s="77">
        <v>105.29206172732957</v>
      </c>
      <c r="O26" s="77">
        <v>68.696752753378902</v>
      </c>
      <c r="P26" s="77">
        <v>0.1</v>
      </c>
      <c r="Q26" s="77">
        <v>0</v>
      </c>
    </row>
    <row r="27" spans="2:17">
      <c r="B27" t="s">
        <v>1107</v>
      </c>
      <c r="C27" t="s">
        <v>1077</v>
      </c>
      <c r="D27" t="s">
        <v>1111</v>
      </c>
      <c r="E27" t="s">
        <v>1079</v>
      </c>
      <c r="F27" t="s">
        <v>214</v>
      </c>
      <c r="G27" t="s">
        <v>1112</v>
      </c>
      <c r="H27" t="s">
        <v>210</v>
      </c>
      <c r="I27" s="77">
        <v>4.16</v>
      </c>
      <c r="J27" t="s">
        <v>105</v>
      </c>
      <c r="K27" s="77">
        <v>2.25</v>
      </c>
      <c r="L27" s="77">
        <v>1.02</v>
      </c>
      <c r="M27" s="77">
        <v>55150</v>
      </c>
      <c r="N27" s="77">
        <v>105.39238581012494</v>
      </c>
      <c r="O27" s="77">
        <v>58.123900774283896</v>
      </c>
      <c r="P27" s="77">
        <v>0.08</v>
      </c>
      <c r="Q27" s="77">
        <v>0</v>
      </c>
    </row>
    <row r="28" spans="2:17">
      <c r="B28" t="s">
        <v>1107</v>
      </c>
      <c r="C28" t="s">
        <v>1077</v>
      </c>
      <c r="D28" t="s">
        <v>1113</v>
      </c>
      <c r="E28" t="s">
        <v>1079</v>
      </c>
      <c r="F28" t="s">
        <v>214</v>
      </c>
      <c r="G28" t="s">
        <v>1114</v>
      </c>
      <c r="H28" t="s">
        <v>210</v>
      </c>
      <c r="I28" s="77">
        <v>4.3899999999999997</v>
      </c>
      <c r="J28" t="s">
        <v>105</v>
      </c>
      <c r="K28" s="77">
        <v>2.25</v>
      </c>
      <c r="L28" s="77">
        <v>1.02</v>
      </c>
      <c r="M28" s="77">
        <v>130000</v>
      </c>
      <c r="N28" s="77">
        <v>105.6896156542977</v>
      </c>
      <c r="O28" s="77">
        <v>137.39650035058699</v>
      </c>
      <c r="P28" s="77">
        <v>0.2</v>
      </c>
      <c r="Q28" s="77">
        <v>0.01</v>
      </c>
    </row>
    <row r="29" spans="2:17">
      <c r="B29" t="s">
        <v>1115</v>
      </c>
      <c r="C29" t="s">
        <v>1077</v>
      </c>
      <c r="D29" t="s">
        <v>1116</v>
      </c>
      <c r="E29" t="s">
        <v>1079</v>
      </c>
      <c r="F29" t="s">
        <v>214</v>
      </c>
      <c r="G29" t="s">
        <v>1117</v>
      </c>
      <c r="H29" t="s">
        <v>210</v>
      </c>
      <c r="I29" s="77">
        <v>4.09</v>
      </c>
      <c r="J29" t="s">
        <v>105</v>
      </c>
      <c r="K29" s="77">
        <v>2.25</v>
      </c>
      <c r="L29" s="77">
        <v>1.02</v>
      </c>
      <c r="M29" s="77">
        <v>150706</v>
      </c>
      <c r="N29" s="77">
        <v>105.29206172732937</v>
      </c>
      <c r="O29" s="77">
        <v>158.68145454678901</v>
      </c>
      <c r="P29" s="77">
        <v>0.23</v>
      </c>
      <c r="Q29" s="77">
        <v>0.01</v>
      </c>
    </row>
    <row r="30" spans="2:17">
      <c r="B30" t="s">
        <v>1118</v>
      </c>
      <c r="C30" t="s">
        <v>1077</v>
      </c>
      <c r="D30" t="s">
        <v>1119</v>
      </c>
      <c r="E30" t="s">
        <v>1079</v>
      </c>
      <c r="F30" t="s">
        <v>214</v>
      </c>
      <c r="G30" t="s">
        <v>1117</v>
      </c>
      <c r="H30" t="s">
        <v>210</v>
      </c>
      <c r="I30" s="77">
        <v>4.09</v>
      </c>
      <c r="J30" t="s">
        <v>105</v>
      </c>
      <c r="K30" s="77">
        <v>2.25</v>
      </c>
      <c r="L30" s="77">
        <v>1.02</v>
      </c>
      <c r="M30" s="77">
        <v>162756</v>
      </c>
      <c r="N30" s="77">
        <v>105.29206172732987</v>
      </c>
      <c r="O30" s="77">
        <v>171.36914798493299</v>
      </c>
      <c r="P30" s="77">
        <v>0.25</v>
      </c>
      <c r="Q30" s="77">
        <v>0.01</v>
      </c>
    </row>
    <row r="31" spans="2:17">
      <c r="B31" t="s">
        <v>1120</v>
      </c>
      <c r="C31" t="s">
        <v>1077</v>
      </c>
      <c r="D31" t="s">
        <v>1121</v>
      </c>
      <c r="E31" t="s">
        <v>1079</v>
      </c>
      <c r="F31" t="s">
        <v>214</v>
      </c>
      <c r="G31" t="s">
        <v>1122</v>
      </c>
      <c r="H31" t="s">
        <v>210</v>
      </c>
      <c r="I31" s="77">
        <v>4.09</v>
      </c>
      <c r="J31" t="s">
        <v>105</v>
      </c>
      <c r="K31" s="77">
        <v>2.25</v>
      </c>
      <c r="L31" s="77">
        <v>1.02</v>
      </c>
      <c r="M31" s="77">
        <v>40150</v>
      </c>
      <c r="N31" s="77">
        <v>105.29206172732951</v>
      </c>
      <c r="O31" s="77">
        <v>42.274762783522803</v>
      </c>
      <c r="P31" s="77">
        <v>0.06</v>
      </c>
      <c r="Q31" s="77">
        <v>0</v>
      </c>
    </row>
    <row r="32" spans="2:17">
      <c r="B32" t="s">
        <v>1123</v>
      </c>
      <c r="C32" t="s">
        <v>1077</v>
      </c>
      <c r="D32" t="s">
        <v>1124</v>
      </c>
      <c r="E32" t="s">
        <v>1079</v>
      </c>
      <c r="F32" t="s">
        <v>214</v>
      </c>
      <c r="G32" t="s">
        <v>582</v>
      </c>
      <c r="H32" t="s">
        <v>210</v>
      </c>
      <c r="I32" s="77">
        <v>4.09</v>
      </c>
      <c r="J32" t="s">
        <v>105</v>
      </c>
      <c r="K32" s="77">
        <v>2.25</v>
      </c>
      <c r="L32" s="77">
        <v>1.02</v>
      </c>
      <c r="M32" s="77">
        <v>325150</v>
      </c>
      <c r="N32" s="77">
        <v>105.29206172732954</v>
      </c>
      <c r="O32" s="77">
        <v>342.357138706412</v>
      </c>
      <c r="P32" s="77">
        <v>0.5</v>
      </c>
      <c r="Q32" s="77">
        <v>0.02</v>
      </c>
    </row>
    <row r="33" spans="2:17">
      <c r="B33" t="s">
        <v>1125</v>
      </c>
      <c r="C33" t="s">
        <v>1077</v>
      </c>
      <c r="D33" t="s">
        <v>1126</v>
      </c>
      <c r="E33" t="s">
        <v>1079</v>
      </c>
      <c r="F33" t="s">
        <v>214</v>
      </c>
      <c r="G33" t="s">
        <v>1127</v>
      </c>
      <c r="H33" t="s">
        <v>210</v>
      </c>
      <c r="I33" s="77">
        <v>3.16</v>
      </c>
      <c r="J33" t="s">
        <v>105</v>
      </c>
      <c r="K33" s="77">
        <v>2.25</v>
      </c>
      <c r="L33" s="77">
        <v>1.02</v>
      </c>
      <c r="M33" s="77">
        <v>122890.19</v>
      </c>
      <c r="N33" s="77">
        <v>104.10428392059121</v>
      </c>
      <c r="O33" s="77">
        <v>127.93395230815401</v>
      </c>
      <c r="P33" s="77">
        <v>0.19</v>
      </c>
      <c r="Q33" s="77">
        <v>0.01</v>
      </c>
    </row>
    <row r="34" spans="2:17">
      <c r="B34" t="s">
        <v>1128</v>
      </c>
      <c r="C34" t="s">
        <v>1077</v>
      </c>
      <c r="D34" t="s">
        <v>1129</v>
      </c>
      <c r="E34" t="s">
        <v>1079</v>
      </c>
      <c r="F34" t="s">
        <v>214</v>
      </c>
      <c r="G34" t="s">
        <v>1130</v>
      </c>
      <c r="H34" t="s">
        <v>210</v>
      </c>
      <c r="I34" s="77">
        <v>4.09</v>
      </c>
      <c r="J34" t="s">
        <v>105</v>
      </c>
      <c r="K34" s="77">
        <v>2.25</v>
      </c>
      <c r="L34" s="77">
        <v>1.02</v>
      </c>
      <c r="M34" s="77">
        <v>140150</v>
      </c>
      <c r="N34" s="77">
        <v>105.29206172732928</v>
      </c>
      <c r="O34" s="77">
        <v>147.566824510852</v>
      </c>
      <c r="P34" s="77">
        <v>0.21</v>
      </c>
      <c r="Q34" s="77">
        <v>0.01</v>
      </c>
    </row>
    <row r="35" spans="2:17">
      <c r="B35" t="s">
        <v>1131</v>
      </c>
      <c r="C35" t="s">
        <v>1077</v>
      </c>
      <c r="D35" t="s">
        <v>1132</v>
      </c>
      <c r="E35" t="s">
        <v>1079</v>
      </c>
      <c r="F35" t="s">
        <v>214</v>
      </c>
      <c r="G35" t="s">
        <v>1133</v>
      </c>
      <c r="H35" t="s">
        <v>210</v>
      </c>
      <c r="I35" s="77">
        <v>4.16</v>
      </c>
      <c r="J35" t="s">
        <v>105</v>
      </c>
      <c r="K35" s="77">
        <v>2.25</v>
      </c>
      <c r="L35" s="77">
        <v>1.02</v>
      </c>
      <c r="M35" s="77">
        <v>130150</v>
      </c>
      <c r="N35" s="77">
        <v>105.39238581012523</v>
      </c>
      <c r="O35" s="77">
        <v>137.16819013187799</v>
      </c>
      <c r="P35" s="77">
        <v>0.2</v>
      </c>
      <c r="Q35" s="77">
        <v>0.01</v>
      </c>
    </row>
    <row r="36" spans="2:17">
      <c r="B36" t="s">
        <v>1134</v>
      </c>
      <c r="C36" t="s">
        <v>1077</v>
      </c>
      <c r="D36" t="s">
        <v>1135</v>
      </c>
      <c r="E36" t="s">
        <v>1079</v>
      </c>
      <c r="F36" t="s">
        <v>214</v>
      </c>
      <c r="G36" t="s">
        <v>295</v>
      </c>
      <c r="H36" t="s">
        <v>210</v>
      </c>
      <c r="I36" s="77">
        <v>2.11</v>
      </c>
      <c r="J36" t="s">
        <v>105</v>
      </c>
      <c r="K36" s="77">
        <v>2.25</v>
      </c>
      <c r="L36" s="77">
        <v>1.02</v>
      </c>
      <c r="M36" s="77">
        <v>421069.21</v>
      </c>
      <c r="N36" s="77">
        <v>102.74721891700013</v>
      </c>
      <c r="O36" s="77">
        <v>432.63690299078303</v>
      </c>
      <c r="P36" s="77">
        <v>0.63</v>
      </c>
      <c r="Q36" s="77">
        <v>0.03</v>
      </c>
    </row>
    <row r="37" spans="2:17">
      <c r="B37" t="s">
        <v>1134</v>
      </c>
      <c r="C37" t="s">
        <v>1077</v>
      </c>
      <c r="D37" t="s">
        <v>1136</v>
      </c>
      <c r="E37" t="s">
        <v>1079</v>
      </c>
      <c r="F37" t="s">
        <v>214</v>
      </c>
      <c r="G37" t="s">
        <v>1137</v>
      </c>
      <c r="H37" t="s">
        <v>210</v>
      </c>
      <c r="I37" s="77">
        <v>1.71</v>
      </c>
      <c r="J37" t="s">
        <v>105</v>
      </c>
      <c r="K37" s="77">
        <v>2.25</v>
      </c>
      <c r="L37" s="77">
        <v>1.02</v>
      </c>
      <c r="M37" s="77">
        <v>27999.94</v>
      </c>
      <c r="N37" s="77">
        <v>102.24657866256892</v>
      </c>
      <c r="O37" s="77">
        <v>28.628980677572098</v>
      </c>
      <c r="P37" s="77">
        <v>0.04</v>
      </c>
      <c r="Q37" s="77">
        <v>0</v>
      </c>
    </row>
    <row r="38" spans="2:17">
      <c r="B38" t="s">
        <v>1138</v>
      </c>
      <c r="C38" t="s">
        <v>1077</v>
      </c>
      <c r="D38" t="s">
        <v>1139</v>
      </c>
      <c r="E38" t="s">
        <v>1079</v>
      </c>
      <c r="F38" t="s">
        <v>214</v>
      </c>
      <c r="G38" t="s">
        <v>1140</v>
      </c>
      <c r="H38" t="s">
        <v>210</v>
      </c>
      <c r="I38" s="77">
        <v>2.11</v>
      </c>
      <c r="J38" t="s">
        <v>105</v>
      </c>
      <c r="K38" s="77">
        <v>2.25</v>
      </c>
      <c r="L38" s="77">
        <v>1.02</v>
      </c>
      <c r="M38" s="77">
        <v>21897.200000000001</v>
      </c>
      <c r="N38" s="77">
        <v>102.74721875010275</v>
      </c>
      <c r="O38" s="77">
        <v>22.498763984147502</v>
      </c>
      <c r="P38" s="77">
        <v>0.03</v>
      </c>
      <c r="Q38" s="77">
        <v>0</v>
      </c>
    </row>
    <row r="39" spans="2:17">
      <c r="B39" t="s">
        <v>1141</v>
      </c>
      <c r="C39" t="s">
        <v>1077</v>
      </c>
      <c r="D39" t="s">
        <v>1142</v>
      </c>
      <c r="E39" t="s">
        <v>1079</v>
      </c>
      <c r="F39" t="s">
        <v>214</v>
      </c>
      <c r="G39" t="s">
        <v>1112</v>
      </c>
      <c r="H39" t="s">
        <v>210</v>
      </c>
      <c r="I39" s="77">
        <v>3.24</v>
      </c>
      <c r="J39" t="s">
        <v>105</v>
      </c>
      <c r="K39" s="77">
        <v>2.25</v>
      </c>
      <c r="L39" s="77">
        <v>1.02</v>
      </c>
      <c r="M39" s="77">
        <v>234150</v>
      </c>
      <c r="N39" s="77">
        <v>104.20563130903139</v>
      </c>
      <c r="O39" s="77">
        <v>243.99748571009701</v>
      </c>
      <c r="P39" s="77">
        <v>0.35</v>
      </c>
      <c r="Q39" s="77">
        <v>0.01</v>
      </c>
    </row>
    <row r="40" spans="2:17">
      <c r="B40" t="s">
        <v>1143</v>
      </c>
      <c r="C40" t="s">
        <v>1077</v>
      </c>
      <c r="D40" t="s">
        <v>1144</v>
      </c>
      <c r="E40" t="s">
        <v>1079</v>
      </c>
      <c r="F40" t="s">
        <v>214</v>
      </c>
      <c r="G40" t="s">
        <v>1145</v>
      </c>
      <c r="H40" t="s">
        <v>210</v>
      </c>
      <c r="I40" s="77">
        <v>2.15</v>
      </c>
      <c r="J40" t="s">
        <v>105</v>
      </c>
      <c r="K40" s="77">
        <v>2.25</v>
      </c>
      <c r="L40" s="77">
        <v>1.02</v>
      </c>
      <c r="M40" s="77">
        <v>26757.91</v>
      </c>
      <c r="N40" s="77">
        <v>102.79712755719113</v>
      </c>
      <c r="O40" s="77">
        <v>27.5063628743384</v>
      </c>
      <c r="P40" s="77">
        <v>0.04</v>
      </c>
      <c r="Q40" s="77">
        <v>0</v>
      </c>
    </row>
    <row r="41" spans="2:17">
      <c r="B41" t="s">
        <v>1146</v>
      </c>
      <c r="C41" t="s">
        <v>1077</v>
      </c>
      <c r="D41" t="s">
        <v>1147</v>
      </c>
      <c r="E41" t="s">
        <v>1079</v>
      </c>
      <c r="F41" t="s">
        <v>214</v>
      </c>
      <c r="G41" t="s">
        <v>1148</v>
      </c>
      <c r="H41" t="s">
        <v>210</v>
      </c>
      <c r="I41" s="77">
        <v>1.18</v>
      </c>
      <c r="J41" t="s">
        <v>105</v>
      </c>
      <c r="K41" s="77">
        <v>2.25</v>
      </c>
      <c r="L41" s="77">
        <v>1.02</v>
      </c>
      <c r="M41" s="77">
        <v>28930.73</v>
      </c>
      <c r="N41" s="77">
        <v>101.59167326860366</v>
      </c>
      <c r="O41" s="77">
        <v>29.391212695821899</v>
      </c>
      <c r="P41" s="77">
        <v>0.04</v>
      </c>
      <c r="Q41" s="77">
        <v>0</v>
      </c>
    </row>
    <row r="42" spans="2:17">
      <c r="B42" t="s">
        <v>1149</v>
      </c>
      <c r="C42" t="s">
        <v>1077</v>
      </c>
      <c r="D42" t="s">
        <v>1150</v>
      </c>
      <c r="E42" t="s">
        <v>1079</v>
      </c>
      <c r="F42" t="s">
        <v>214</v>
      </c>
      <c r="G42" t="s">
        <v>1151</v>
      </c>
      <c r="H42" t="s">
        <v>210</v>
      </c>
      <c r="I42" s="77">
        <v>4.24</v>
      </c>
      <c r="J42" t="s">
        <v>105</v>
      </c>
      <c r="K42" s="77">
        <v>2.25</v>
      </c>
      <c r="L42" s="77">
        <v>1.02</v>
      </c>
      <c r="M42" s="77">
        <v>606215</v>
      </c>
      <c r="N42" s="77">
        <v>105.49262345953861</v>
      </c>
      <c r="O42" s="77">
        <v>639.51210730524201</v>
      </c>
      <c r="P42" s="77">
        <v>0.93</v>
      </c>
      <c r="Q42" s="77">
        <v>0.04</v>
      </c>
    </row>
    <row r="43" spans="2:17">
      <c r="B43" t="s">
        <v>1152</v>
      </c>
      <c r="C43" t="s">
        <v>1077</v>
      </c>
      <c r="D43" t="s">
        <v>1153</v>
      </c>
      <c r="E43" t="s">
        <v>1079</v>
      </c>
      <c r="F43" t="s">
        <v>214</v>
      </c>
      <c r="G43" t="s">
        <v>1154</v>
      </c>
      <c r="H43" t="s">
        <v>210</v>
      </c>
      <c r="I43" s="77">
        <v>1.67</v>
      </c>
      <c r="J43" t="s">
        <v>105</v>
      </c>
      <c r="K43" s="77">
        <v>2.25</v>
      </c>
      <c r="L43" s="77">
        <v>1.02</v>
      </c>
      <c r="M43" s="77">
        <v>131811.56</v>
      </c>
      <c r="N43" s="77">
        <v>102.19632754622356</v>
      </c>
      <c r="O43" s="77">
        <v>134.70657360138699</v>
      </c>
      <c r="P43" s="77">
        <v>0.2</v>
      </c>
      <c r="Q43" s="77">
        <v>0.01</v>
      </c>
    </row>
    <row r="44" spans="2:17">
      <c r="B44" t="s">
        <v>1155</v>
      </c>
      <c r="C44" t="s">
        <v>1077</v>
      </c>
      <c r="D44" t="s">
        <v>1156</v>
      </c>
      <c r="E44" t="s">
        <v>1079</v>
      </c>
      <c r="F44" t="s">
        <v>214</v>
      </c>
      <c r="G44" t="s">
        <v>1157</v>
      </c>
      <c r="H44" t="s">
        <v>210</v>
      </c>
      <c r="I44" s="77">
        <v>2.34</v>
      </c>
      <c r="J44" t="s">
        <v>105</v>
      </c>
      <c r="K44" s="77">
        <v>2.25</v>
      </c>
      <c r="L44" s="77">
        <v>1.02</v>
      </c>
      <c r="M44" s="77">
        <v>36831</v>
      </c>
      <c r="N44" s="77">
        <v>103.05010840150281</v>
      </c>
      <c r="O44" s="77">
        <v>37.954385425357501</v>
      </c>
      <c r="P44" s="77">
        <v>0.06</v>
      </c>
      <c r="Q44" s="77">
        <v>0</v>
      </c>
    </row>
    <row r="45" spans="2:17">
      <c r="B45" t="s">
        <v>1158</v>
      </c>
      <c r="C45" t="s">
        <v>1077</v>
      </c>
      <c r="D45" t="s">
        <v>1159</v>
      </c>
      <c r="E45" t="s">
        <v>1079</v>
      </c>
      <c r="F45" t="s">
        <v>214</v>
      </c>
      <c r="G45" t="s">
        <v>1137</v>
      </c>
      <c r="H45" t="s">
        <v>210</v>
      </c>
      <c r="I45" s="77">
        <v>2.19</v>
      </c>
      <c r="J45" t="s">
        <v>105</v>
      </c>
      <c r="K45" s="77">
        <v>2.25</v>
      </c>
      <c r="L45" s="77">
        <v>1.02</v>
      </c>
      <c r="M45" s="77">
        <v>347739.74</v>
      </c>
      <c r="N45" s="77">
        <v>102.84704429991636</v>
      </c>
      <c r="O45" s="77">
        <v>357.64004444621401</v>
      </c>
      <c r="P45" s="77">
        <v>0.52</v>
      </c>
      <c r="Q45" s="77">
        <v>0.02</v>
      </c>
    </row>
    <row r="46" spans="2:17">
      <c r="B46" t="s">
        <v>1160</v>
      </c>
      <c r="C46" t="s">
        <v>1077</v>
      </c>
      <c r="D46" t="s">
        <v>1161</v>
      </c>
      <c r="E46" t="s">
        <v>1079</v>
      </c>
      <c r="F46" t="s">
        <v>214</v>
      </c>
      <c r="G46" t="s">
        <v>1162</v>
      </c>
      <c r="H46" t="s">
        <v>210</v>
      </c>
      <c r="I46" s="77">
        <v>4.24</v>
      </c>
      <c r="J46" t="s">
        <v>105</v>
      </c>
      <c r="K46" s="77">
        <v>2.25</v>
      </c>
      <c r="L46" s="77">
        <v>1.02</v>
      </c>
      <c r="M46" s="77">
        <v>80000</v>
      </c>
      <c r="N46" s="77">
        <v>105.49262345953875</v>
      </c>
      <c r="O46" s="77">
        <v>84.394098767630993</v>
      </c>
      <c r="P46" s="77">
        <v>0.12</v>
      </c>
      <c r="Q46" s="77">
        <v>0.01</v>
      </c>
    </row>
    <row r="47" spans="2:17">
      <c r="B47" t="s">
        <v>1163</v>
      </c>
      <c r="C47" t="s">
        <v>1077</v>
      </c>
      <c r="D47" t="s">
        <v>1164</v>
      </c>
      <c r="E47" t="s">
        <v>1079</v>
      </c>
      <c r="F47" t="s">
        <v>214</v>
      </c>
      <c r="G47" t="s">
        <v>1165</v>
      </c>
      <c r="H47" t="s">
        <v>210</v>
      </c>
      <c r="I47" s="77">
        <v>1.95</v>
      </c>
      <c r="J47" t="s">
        <v>105</v>
      </c>
      <c r="K47" s="77">
        <v>2.25</v>
      </c>
      <c r="L47" s="77">
        <v>1.02</v>
      </c>
      <c r="M47" s="77">
        <v>48000</v>
      </c>
      <c r="N47" s="77">
        <v>102.54743681683209</v>
      </c>
      <c r="O47" s="77">
        <v>49.222769672079401</v>
      </c>
      <c r="P47" s="77">
        <v>7.0000000000000007E-2</v>
      </c>
      <c r="Q47" s="77">
        <v>0</v>
      </c>
    </row>
    <row r="48" spans="2:17">
      <c r="B48" t="s">
        <v>1166</v>
      </c>
      <c r="C48" t="s">
        <v>1077</v>
      </c>
      <c r="D48" t="s">
        <v>1167</v>
      </c>
      <c r="E48" t="s">
        <v>1079</v>
      </c>
      <c r="F48" t="s">
        <v>214</v>
      </c>
      <c r="G48" t="s">
        <v>1168</v>
      </c>
      <c r="H48" t="s">
        <v>210</v>
      </c>
      <c r="I48" s="77">
        <v>4.3099999999999996</v>
      </c>
      <c r="J48" t="s">
        <v>105</v>
      </c>
      <c r="K48" s="77">
        <v>2.25</v>
      </c>
      <c r="L48" s="77">
        <v>1.02</v>
      </c>
      <c r="M48" s="77">
        <v>147000</v>
      </c>
      <c r="N48" s="77">
        <v>105.58954786610272</v>
      </c>
      <c r="O48" s="77">
        <v>155.21663536317101</v>
      </c>
      <c r="P48" s="77">
        <v>0.22</v>
      </c>
      <c r="Q48" s="77">
        <v>0.01</v>
      </c>
    </row>
    <row r="49" spans="2:17">
      <c r="B49" t="s">
        <v>1169</v>
      </c>
      <c r="C49" t="s">
        <v>1077</v>
      </c>
      <c r="D49" t="s">
        <v>1170</v>
      </c>
      <c r="E49" t="s">
        <v>1079</v>
      </c>
      <c r="F49" t="s">
        <v>214</v>
      </c>
      <c r="G49" t="s">
        <v>1171</v>
      </c>
      <c r="H49" t="s">
        <v>210</v>
      </c>
      <c r="I49" s="77">
        <v>1.26</v>
      </c>
      <c r="J49" t="s">
        <v>105</v>
      </c>
      <c r="K49" s="77">
        <v>2.25</v>
      </c>
      <c r="L49" s="77">
        <v>1.02</v>
      </c>
      <c r="M49" s="77">
        <v>20666.61</v>
      </c>
      <c r="N49" s="77">
        <v>101.69276041239613</v>
      </c>
      <c r="O49" s="77">
        <v>21.016446192664301</v>
      </c>
      <c r="P49" s="77">
        <v>0.03</v>
      </c>
      <c r="Q49" s="77">
        <v>0</v>
      </c>
    </row>
    <row r="50" spans="2:17">
      <c r="B50" t="s">
        <v>1172</v>
      </c>
      <c r="C50" t="s">
        <v>1077</v>
      </c>
      <c r="D50" t="s">
        <v>1173</v>
      </c>
      <c r="E50" t="s">
        <v>1079</v>
      </c>
      <c r="F50" t="s">
        <v>214</v>
      </c>
      <c r="G50" t="s">
        <v>1174</v>
      </c>
      <c r="H50" t="s">
        <v>210</v>
      </c>
      <c r="I50" s="77">
        <v>1.75</v>
      </c>
      <c r="J50" t="s">
        <v>105</v>
      </c>
      <c r="K50" s="77">
        <v>2.25</v>
      </c>
      <c r="L50" s="77">
        <v>1.02</v>
      </c>
      <c r="M50" s="77">
        <v>215000</v>
      </c>
      <c r="N50" s="77">
        <v>102.29676994028</v>
      </c>
      <c r="O50" s="77">
        <v>219.93805537160199</v>
      </c>
      <c r="P50" s="77">
        <v>0.32</v>
      </c>
      <c r="Q50" s="77">
        <v>0.01</v>
      </c>
    </row>
    <row r="51" spans="2:17">
      <c r="B51" t="s">
        <v>1175</v>
      </c>
      <c r="C51" t="s">
        <v>1077</v>
      </c>
      <c r="D51" t="s">
        <v>1176</v>
      </c>
      <c r="E51" t="s">
        <v>1079</v>
      </c>
      <c r="F51" t="s">
        <v>214</v>
      </c>
      <c r="G51" t="s">
        <v>1174</v>
      </c>
      <c r="H51" t="s">
        <v>210</v>
      </c>
      <c r="I51" s="77">
        <v>1.59</v>
      </c>
      <c r="J51" t="s">
        <v>105</v>
      </c>
      <c r="K51" s="77">
        <v>2.25</v>
      </c>
      <c r="L51" s="77">
        <v>1.02</v>
      </c>
      <c r="M51" s="77">
        <v>100000</v>
      </c>
      <c r="N51" s="77">
        <v>102.10294661147699</v>
      </c>
      <c r="O51" s="77">
        <v>102.10294661147699</v>
      </c>
      <c r="P51" s="77">
        <v>0.15</v>
      </c>
      <c r="Q51" s="77">
        <v>0.01</v>
      </c>
    </row>
    <row r="52" spans="2:17">
      <c r="B52" t="s">
        <v>1177</v>
      </c>
      <c r="C52" t="s">
        <v>1077</v>
      </c>
      <c r="D52" t="s">
        <v>1178</v>
      </c>
      <c r="E52" t="s">
        <v>1079</v>
      </c>
      <c r="F52" t="s">
        <v>214</v>
      </c>
      <c r="G52" t="s">
        <v>1174</v>
      </c>
      <c r="H52" t="s">
        <v>210</v>
      </c>
      <c r="I52" s="77">
        <v>4.3899999999999997</v>
      </c>
      <c r="J52" t="s">
        <v>105</v>
      </c>
      <c r="K52" s="77">
        <v>2.25</v>
      </c>
      <c r="L52" s="77">
        <v>1.02</v>
      </c>
      <c r="M52" s="77">
        <v>50316</v>
      </c>
      <c r="N52" s="77">
        <v>105.68961565429804</v>
      </c>
      <c r="O52" s="77">
        <v>53.178787012616603</v>
      </c>
      <c r="P52" s="77">
        <v>0.08</v>
      </c>
      <c r="Q52" s="77">
        <v>0</v>
      </c>
    </row>
    <row r="53" spans="2:17">
      <c r="B53" t="s">
        <v>1179</v>
      </c>
      <c r="C53" t="s">
        <v>1077</v>
      </c>
      <c r="D53" t="s">
        <v>1180</v>
      </c>
      <c r="E53" t="s">
        <v>1079</v>
      </c>
      <c r="F53" t="s">
        <v>214</v>
      </c>
      <c r="G53" t="s">
        <v>1096</v>
      </c>
      <c r="H53" t="s">
        <v>210</v>
      </c>
      <c r="I53" s="77">
        <v>1.75</v>
      </c>
      <c r="J53" t="s">
        <v>105</v>
      </c>
      <c r="K53" s="77">
        <v>2.25</v>
      </c>
      <c r="L53" s="77">
        <v>1.02</v>
      </c>
      <c r="M53" s="77">
        <v>35116.61</v>
      </c>
      <c r="N53" s="77">
        <v>102.29676994028011</v>
      </c>
      <c r="O53" s="77">
        <v>35.923157742525397</v>
      </c>
      <c r="P53" s="77">
        <v>0.05</v>
      </c>
      <c r="Q53" s="77">
        <v>0</v>
      </c>
    </row>
    <row r="54" spans="2:17">
      <c r="B54" t="s">
        <v>1181</v>
      </c>
      <c r="C54" t="s">
        <v>1077</v>
      </c>
      <c r="D54" t="s">
        <v>1182</v>
      </c>
      <c r="E54" t="s">
        <v>1079</v>
      </c>
      <c r="F54" t="s">
        <v>214</v>
      </c>
      <c r="G54" t="s">
        <v>1183</v>
      </c>
      <c r="H54" t="s">
        <v>210</v>
      </c>
      <c r="I54" s="77">
        <v>1.1399999999999999</v>
      </c>
      <c r="J54" t="s">
        <v>105</v>
      </c>
      <c r="K54" s="77">
        <v>2.25</v>
      </c>
      <c r="L54" s="77">
        <v>1.02</v>
      </c>
      <c r="M54" s="77">
        <v>68537.740000000005</v>
      </c>
      <c r="N54" s="77">
        <v>101.54113412848599</v>
      </c>
      <c r="O54" s="77">
        <v>69.593998502033003</v>
      </c>
      <c r="P54" s="77">
        <v>0.1</v>
      </c>
      <c r="Q54" s="77">
        <v>0</v>
      </c>
    </row>
    <row r="55" spans="2:17">
      <c r="B55" t="s">
        <v>1184</v>
      </c>
      <c r="C55" t="s">
        <v>1077</v>
      </c>
      <c r="D55" t="s">
        <v>1185</v>
      </c>
      <c r="E55" t="s">
        <v>1079</v>
      </c>
      <c r="F55" t="s">
        <v>214</v>
      </c>
      <c r="G55" t="s">
        <v>1183</v>
      </c>
      <c r="H55" t="s">
        <v>210</v>
      </c>
      <c r="I55" s="77">
        <v>4.3899999999999997</v>
      </c>
      <c r="J55" t="s">
        <v>105</v>
      </c>
      <c r="K55" s="77">
        <v>2.25</v>
      </c>
      <c r="L55" s="77">
        <v>1.02</v>
      </c>
      <c r="M55" s="77">
        <v>400150</v>
      </c>
      <c r="N55" s="77">
        <v>105.68961565429788</v>
      </c>
      <c r="O55" s="77">
        <v>422.91699704067298</v>
      </c>
      <c r="P55" s="77">
        <v>0.61</v>
      </c>
      <c r="Q55" s="77">
        <v>0.03</v>
      </c>
    </row>
    <row r="56" spans="2:17">
      <c r="B56" t="s">
        <v>1186</v>
      </c>
      <c r="C56" t="s">
        <v>1077</v>
      </c>
      <c r="D56" t="s">
        <v>1187</v>
      </c>
      <c r="E56" t="s">
        <v>1079</v>
      </c>
      <c r="F56" t="s">
        <v>214</v>
      </c>
      <c r="G56" t="s">
        <v>1188</v>
      </c>
      <c r="H56" t="s">
        <v>210</v>
      </c>
      <c r="I56" s="77">
        <v>4.3899999999999997</v>
      </c>
      <c r="J56" t="s">
        <v>105</v>
      </c>
      <c r="K56" s="77">
        <v>2.25</v>
      </c>
      <c r="L56" s="77">
        <v>1.02</v>
      </c>
      <c r="M56" s="77">
        <v>12927.92</v>
      </c>
      <c r="N56" s="77">
        <v>105.68961565429782</v>
      </c>
      <c r="O56" s="77">
        <v>13.6634689600951</v>
      </c>
      <c r="P56" s="77">
        <v>0.02</v>
      </c>
      <c r="Q56" s="77">
        <v>0</v>
      </c>
    </row>
    <row r="57" spans="2:17">
      <c r="B57" t="s">
        <v>1189</v>
      </c>
      <c r="C57" t="s">
        <v>1077</v>
      </c>
      <c r="D57" t="s">
        <v>1190</v>
      </c>
      <c r="E57" t="s">
        <v>1079</v>
      </c>
      <c r="F57" t="s">
        <v>214</v>
      </c>
      <c r="G57" t="s">
        <v>1191</v>
      </c>
      <c r="H57" t="s">
        <v>210</v>
      </c>
      <c r="I57" s="77">
        <v>4.3899999999999997</v>
      </c>
      <c r="J57" t="s">
        <v>105</v>
      </c>
      <c r="K57" s="77">
        <v>2.25</v>
      </c>
      <c r="L57" s="77">
        <v>1.02</v>
      </c>
      <c r="M57" s="77">
        <v>492967</v>
      </c>
      <c r="N57" s="77">
        <v>105.68961565429795</v>
      </c>
      <c r="O57" s="77">
        <v>521.01492760252302</v>
      </c>
      <c r="P57" s="77">
        <v>0.76</v>
      </c>
      <c r="Q57" s="77">
        <v>0.03</v>
      </c>
    </row>
    <row r="58" spans="2:17">
      <c r="B58" t="s">
        <v>1192</v>
      </c>
      <c r="C58" t="s">
        <v>1077</v>
      </c>
      <c r="D58" t="s">
        <v>1193</v>
      </c>
      <c r="E58" t="s">
        <v>1079</v>
      </c>
      <c r="F58" t="s">
        <v>214</v>
      </c>
      <c r="G58" t="s">
        <v>1194</v>
      </c>
      <c r="H58" t="s">
        <v>210</v>
      </c>
      <c r="I58" s="77">
        <v>1.79</v>
      </c>
      <c r="J58" t="s">
        <v>105</v>
      </c>
      <c r="K58" s="77">
        <v>2.25</v>
      </c>
      <c r="L58" s="77">
        <v>1.02</v>
      </c>
      <c r="M58" s="77">
        <v>25666.720000000001</v>
      </c>
      <c r="N58" s="77">
        <v>102.34697727552722</v>
      </c>
      <c r="O58" s="77">
        <v>26.269112085773202</v>
      </c>
      <c r="P58" s="77">
        <v>0.04</v>
      </c>
      <c r="Q58" s="77">
        <v>0</v>
      </c>
    </row>
    <row r="59" spans="2:17">
      <c r="B59" t="s">
        <v>1195</v>
      </c>
      <c r="C59" t="s">
        <v>1077</v>
      </c>
      <c r="D59" t="s">
        <v>1196</v>
      </c>
      <c r="E59" t="s">
        <v>1079</v>
      </c>
      <c r="F59" t="s">
        <v>214</v>
      </c>
      <c r="G59" t="s">
        <v>1194</v>
      </c>
      <c r="H59" t="s">
        <v>210</v>
      </c>
      <c r="I59" s="77">
        <v>4.3899999999999997</v>
      </c>
      <c r="J59" t="s">
        <v>105</v>
      </c>
      <c r="K59" s="77">
        <v>2.25</v>
      </c>
      <c r="L59" s="77">
        <v>1.02</v>
      </c>
      <c r="M59" s="77">
        <v>100000</v>
      </c>
      <c r="N59" s="77">
        <v>105.689615654298</v>
      </c>
      <c r="O59" s="77">
        <v>105.689615654298</v>
      </c>
      <c r="P59" s="77">
        <v>0.15</v>
      </c>
      <c r="Q59" s="77">
        <v>0.01</v>
      </c>
    </row>
    <row r="60" spans="2:17">
      <c r="B60" t="s">
        <v>1197</v>
      </c>
      <c r="C60" t="s">
        <v>1077</v>
      </c>
      <c r="D60" t="s">
        <v>1198</v>
      </c>
      <c r="E60" t="s">
        <v>1079</v>
      </c>
      <c r="F60" t="s">
        <v>214</v>
      </c>
      <c r="G60" t="s">
        <v>1199</v>
      </c>
      <c r="H60" t="s">
        <v>210</v>
      </c>
      <c r="I60" s="77">
        <v>2.27</v>
      </c>
      <c r="J60" t="s">
        <v>105</v>
      </c>
      <c r="K60" s="77">
        <v>2.25</v>
      </c>
      <c r="L60" s="77">
        <v>1.02</v>
      </c>
      <c r="M60" s="77">
        <v>77777.759999999995</v>
      </c>
      <c r="N60" s="77">
        <v>102.94677794228659</v>
      </c>
      <c r="O60" s="77">
        <v>80.069697875684597</v>
      </c>
      <c r="P60" s="77">
        <v>0.12</v>
      </c>
      <c r="Q60" s="77">
        <v>0</v>
      </c>
    </row>
    <row r="61" spans="2:17">
      <c r="B61" t="s">
        <v>1200</v>
      </c>
      <c r="C61" t="s">
        <v>1077</v>
      </c>
      <c r="D61" t="s">
        <v>1201</v>
      </c>
      <c r="E61" t="s">
        <v>1079</v>
      </c>
      <c r="F61" t="s">
        <v>214</v>
      </c>
      <c r="G61" t="s">
        <v>1202</v>
      </c>
      <c r="H61" t="s">
        <v>210</v>
      </c>
      <c r="I61" s="77">
        <v>1.1000000000000001</v>
      </c>
      <c r="J61" t="s">
        <v>105</v>
      </c>
      <c r="K61" s="77">
        <v>2.25</v>
      </c>
      <c r="L61" s="77">
        <v>1.02</v>
      </c>
      <c r="M61" s="77">
        <v>784000</v>
      </c>
      <c r="N61" s="77">
        <v>101.49238060220854</v>
      </c>
      <c r="O61" s="77">
        <v>795.70026392131501</v>
      </c>
      <c r="P61" s="77">
        <v>1.1499999999999999</v>
      </c>
      <c r="Q61" s="77">
        <v>0.05</v>
      </c>
    </row>
    <row r="62" spans="2:17">
      <c r="B62" t="s">
        <v>1203</v>
      </c>
      <c r="C62" t="s">
        <v>1077</v>
      </c>
      <c r="D62" t="s">
        <v>1204</v>
      </c>
      <c r="E62" t="s">
        <v>1079</v>
      </c>
      <c r="F62" t="s">
        <v>214</v>
      </c>
      <c r="G62" t="s">
        <v>1205</v>
      </c>
      <c r="H62" t="s">
        <v>210</v>
      </c>
      <c r="I62" s="77">
        <v>1.79</v>
      </c>
      <c r="J62" t="s">
        <v>105</v>
      </c>
      <c r="K62" s="77">
        <v>2.25</v>
      </c>
      <c r="L62" s="77">
        <v>1.02</v>
      </c>
      <c r="M62" s="77">
        <v>25666.720000000001</v>
      </c>
      <c r="N62" s="77">
        <v>102.34697727552722</v>
      </c>
      <c r="O62" s="77">
        <v>26.269112085773202</v>
      </c>
      <c r="P62" s="77">
        <v>0.04</v>
      </c>
      <c r="Q62" s="77">
        <v>0</v>
      </c>
    </row>
    <row r="63" spans="2:17">
      <c r="B63" t="s">
        <v>1206</v>
      </c>
      <c r="C63" t="s">
        <v>1077</v>
      </c>
      <c r="D63" t="s">
        <v>1207</v>
      </c>
      <c r="E63" t="s">
        <v>1079</v>
      </c>
      <c r="F63" t="s">
        <v>214</v>
      </c>
      <c r="G63" t="s">
        <v>1202</v>
      </c>
      <c r="H63" t="s">
        <v>210</v>
      </c>
      <c r="I63" s="77">
        <v>2.27</v>
      </c>
      <c r="J63" t="s">
        <v>105</v>
      </c>
      <c r="K63" s="77">
        <v>2.25</v>
      </c>
      <c r="L63" s="77">
        <v>1.02</v>
      </c>
      <c r="M63" s="77">
        <v>8166.72</v>
      </c>
      <c r="N63" s="77">
        <v>102.94677777642505</v>
      </c>
      <c r="O63" s="77">
        <v>8.4073750900228603</v>
      </c>
      <c r="P63" s="77">
        <v>0.01</v>
      </c>
      <c r="Q63" s="77">
        <v>0</v>
      </c>
    </row>
    <row r="64" spans="2:17">
      <c r="B64" t="s">
        <v>1208</v>
      </c>
      <c r="C64" t="s">
        <v>1077</v>
      </c>
      <c r="D64" t="s">
        <v>1209</v>
      </c>
      <c r="E64" t="s">
        <v>1079</v>
      </c>
      <c r="F64" t="s">
        <v>214</v>
      </c>
      <c r="G64" t="s">
        <v>1202</v>
      </c>
      <c r="H64" t="s">
        <v>210</v>
      </c>
      <c r="I64" s="77">
        <v>4.3899999999999997</v>
      </c>
      <c r="J64" t="s">
        <v>105</v>
      </c>
      <c r="K64" s="77">
        <v>2.25</v>
      </c>
      <c r="L64" s="77">
        <v>1.02</v>
      </c>
      <c r="M64" s="77">
        <v>100087</v>
      </c>
      <c r="N64" s="77">
        <v>105.68961565429777</v>
      </c>
      <c r="O64" s="77">
        <v>105.781565619917</v>
      </c>
      <c r="P64" s="77">
        <v>0.15</v>
      </c>
      <c r="Q64" s="77">
        <v>0.01</v>
      </c>
    </row>
    <row r="65" spans="2:17">
      <c r="B65" t="s">
        <v>1210</v>
      </c>
      <c r="C65" t="s">
        <v>1077</v>
      </c>
      <c r="D65" t="s">
        <v>1211</v>
      </c>
      <c r="E65" t="s">
        <v>1079</v>
      </c>
      <c r="F65" t="s">
        <v>214</v>
      </c>
      <c r="G65" t="s">
        <v>1212</v>
      </c>
      <c r="H65" t="s">
        <v>210</v>
      </c>
      <c r="I65" s="77">
        <v>2.27</v>
      </c>
      <c r="J65" t="s">
        <v>105</v>
      </c>
      <c r="K65" s="77">
        <v>2.25</v>
      </c>
      <c r="L65" s="77">
        <v>1.02</v>
      </c>
      <c r="M65" s="77">
        <v>128333.28</v>
      </c>
      <c r="N65" s="77">
        <v>102.9467777764248</v>
      </c>
      <c r="O65" s="77">
        <v>132.114976574797</v>
      </c>
      <c r="P65" s="77">
        <v>0.19</v>
      </c>
      <c r="Q65" s="77">
        <v>0.01</v>
      </c>
    </row>
    <row r="66" spans="2:17">
      <c r="B66" t="s">
        <v>1210</v>
      </c>
      <c r="C66" t="s">
        <v>1077</v>
      </c>
      <c r="D66" t="s">
        <v>1213</v>
      </c>
      <c r="E66" t="s">
        <v>1079</v>
      </c>
      <c r="F66" t="s">
        <v>214</v>
      </c>
      <c r="G66" t="s">
        <v>1212</v>
      </c>
      <c r="H66" t="s">
        <v>210</v>
      </c>
      <c r="I66" s="77">
        <v>4.47</v>
      </c>
      <c r="J66" t="s">
        <v>105</v>
      </c>
      <c r="K66" s="77">
        <v>2.25</v>
      </c>
      <c r="L66" s="77">
        <v>1.02</v>
      </c>
      <c r="M66" s="77">
        <v>250000</v>
      </c>
      <c r="N66" s="77">
        <v>105.78637581421521</v>
      </c>
      <c r="O66" s="77">
        <v>264.46593953553798</v>
      </c>
      <c r="P66" s="77">
        <v>0.38</v>
      </c>
      <c r="Q66" s="77">
        <v>0.02</v>
      </c>
    </row>
    <row r="67" spans="2:17">
      <c r="B67" t="s">
        <v>1214</v>
      </c>
      <c r="C67" t="s">
        <v>1077</v>
      </c>
      <c r="D67" t="s">
        <v>1215</v>
      </c>
      <c r="E67" t="s">
        <v>1079</v>
      </c>
      <c r="F67" t="s">
        <v>214</v>
      </c>
      <c r="G67" t="s">
        <v>1212</v>
      </c>
      <c r="H67" t="s">
        <v>210</v>
      </c>
      <c r="I67" s="77">
        <v>4.47</v>
      </c>
      <c r="J67" t="s">
        <v>105</v>
      </c>
      <c r="K67" s="77">
        <v>2.25</v>
      </c>
      <c r="L67" s="77">
        <v>1.02</v>
      </c>
      <c r="M67" s="77">
        <v>374198</v>
      </c>
      <c r="N67" s="77">
        <v>105.78637581421521</v>
      </c>
      <c r="O67" s="77">
        <v>395.85050256927701</v>
      </c>
      <c r="P67" s="77">
        <v>0.56999999999999995</v>
      </c>
      <c r="Q67" s="77">
        <v>0.02</v>
      </c>
    </row>
    <row r="68" spans="2:17">
      <c r="B68" t="s">
        <v>1216</v>
      </c>
      <c r="C68" t="s">
        <v>1077</v>
      </c>
      <c r="D68" t="s">
        <v>1217</v>
      </c>
      <c r="E68" t="s">
        <v>1079</v>
      </c>
      <c r="F68" t="s">
        <v>214</v>
      </c>
      <c r="G68" t="s">
        <v>1218</v>
      </c>
      <c r="H68" t="s">
        <v>210</v>
      </c>
      <c r="I68" s="77">
        <v>4.47</v>
      </c>
      <c r="J68" t="s">
        <v>105</v>
      </c>
      <c r="K68" s="77">
        <v>2.25</v>
      </c>
      <c r="L68" s="77">
        <v>1.02</v>
      </c>
      <c r="M68" s="77">
        <v>40000</v>
      </c>
      <c r="N68" s="77">
        <v>105.78637581421525</v>
      </c>
      <c r="O68" s="77">
        <v>42.314550325686099</v>
      </c>
      <c r="P68" s="77">
        <v>0.06</v>
      </c>
      <c r="Q68" s="77">
        <v>0</v>
      </c>
    </row>
    <row r="69" spans="2:17">
      <c r="B69" t="s">
        <v>1219</v>
      </c>
      <c r="C69" t="s">
        <v>1077</v>
      </c>
      <c r="D69" t="s">
        <v>1220</v>
      </c>
      <c r="E69" t="s">
        <v>1079</v>
      </c>
      <c r="F69" t="s">
        <v>214</v>
      </c>
      <c r="G69" t="s">
        <v>1221</v>
      </c>
      <c r="H69" t="s">
        <v>210</v>
      </c>
      <c r="I69" s="77">
        <v>4.47</v>
      </c>
      <c r="J69" t="s">
        <v>105</v>
      </c>
      <c r="K69" s="77">
        <v>2.25</v>
      </c>
      <c r="L69" s="77">
        <v>1.02</v>
      </c>
      <c r="M69" s="77">
        <v>1750000</v>
      </c>
      <c r="N69" s="77">
        <v>105.78637581421543</v>
      </c>
      <c r="O69" s="77">
        <v>1851.26157674877</v>
      </c>
      <c r="P69" s="77">
        <v>2.68</v>
      </c>
      <c r="Q69" s="77">
        <v>0.11</v>
      </c>
    </row>
    <row r="70" spans="2:17">
      <c r="B70" t="s">
        <v>1222</v>
      </c>
      <c r="C70" t="s">
        <v>1077</v>
      </c>
      <c r="D70" t="s">
        <v>1223</v>
      </c>
      <c r="E70" t="s">
        <v>1079</v>
      </c>
      <c r="F70" t="s">
        <v>214</v>
      </c>
      <c r="G70" t="s">
        <v>1224</v>
      </c>
      <c r="H70" t="s">
        <v>210</v>
      </c>
      <c r="I70" s="77">
        <v>4.47</v>
      </c>
      <c r="J70" t="s">
        <v>105</v>
      </c>
      <c r="K70" s="77">
        <v>2.25</v>
      </c>
      <c r="L70" s="77">
        <v>1.02</v>
      </c>
      <c r="M70" s="77">
        <v>282062</v>
      </c>
      <c r="N70" s="77">
        <v>105.78637581421532</v>
      </c>
      <c r="O70" s="77">
        <v>298.38316734909199</v>
      </c>
      <c r="P70" s="77">
        <v>0.43</v>
      </c>
      <c r="Q70" s="77">
        <v>0.02</v>
      </c>
    </row>
    <row r="71" spans="2:17">
      <c r="B71" t="s">
        <v>1225</v>
      </c>
      <c r="C71" t="s">
        <v>1077</v>
      </c>
      <c r="D71" t="s">
        <v>1226</v>
      </c>
      <c r="E71" t="s">
        <v>1079</v>
      </c>
      <c r="F71" t="s">
        <v>214</v>
      </c>
      <c r="G71" t="s">
        <v>1227</v>
      </c>
      <c r="H71" t="s">
        <v>210</v>
      </c>
      <c r="I71" s="77">
        <v>4.47</v>
      </c>
      <c r="J71" t="s">
        <v>105</v>
      </c>
      <c r="K71" s="77">
        <v>2.25</v>
      </c>
      <c r="L71" s="77">
        <v>1.02</v>
      </c>
      <c r="M71" s="77">
        <v>190246</v>
      </c>
      <c r="N71" s="77">
        <v>105.78637581421528</v>
      </c>
      <c r="O71" s="77">
        <v>201.25434853151199</v>
      </c>
      <c r="P71" s="77">
        <v>0.28999999999999998</v>
      </c>
      <c r="Q71" s="77">
        <v>0.01</v>
      </c>
    </row>
    <row r="72" spans="2:17">
      <c r="B72" t="s">
        <v>1228</v>
      </c>
      <c r="C72" t="s">
        <v>1077</v>
      </c>
      <c r="D72" t="s">
        <v>1229</v>
      </c>
      <c r="E72" t="s">
        <v>1079</v>
      </c>
      <c r="F72" t="s">
        <v>214</v>
      </c>
      <c r="G72" t="s">
        <v>1230</v>
      </c>
      <c r="H72" t="s">
        <v>210</v>
      </c>
      <c r="I72" s="77">
        <v>3.55</v>
      </c>
      <c r="J72" t="s">
        <v>105</v>
      </c>
      <c r="K72" s="77">
        <v>2.25</v>
      </c>
      <c r="L72" s="77">
        <v>1.02</v>
      </c>
      <c r="M72" s="77">
        <v>55127.17</v>
      </c>
      <c r="N72" s="77">
        <v>104.60364001116328</v>
      </c>
      <c r="O72" s="77">
        <v>57.665026455141998</v>
      </c>
      <c r="P72" s="77">
        <v>0.08</v>
      </c>
      <c r="Q72" s="77">
        <v>0</v>
      </c>
    </row>
    <row r="73" spans="2:17">
      <c r="B73" t="s">
        <v>1231</v>
      </c>
      <c r="C73" t="s">
        <v>1077</v>
      </c>
      <c r="D73" t="s">
        <v>1232</v>
      </c>
      <c r="E73" t="s">
        <v>1079</v>
      </c>
      <c r="F73" t="s">
        <v>214</v>
      </c>
      <c r="G73" t="s">
        <v>1233</v>
      </c>
      <c r="H73" t="s">
        <v>210</v>
      </c>
      <c r="I73" s="77">
        <v>3.55</v>
      </c>
      <c r="J73" t="s">
        <v>105</v>
      </c>
      <c r="K73" s="77">
        <v>2.25</v>
      </c>
      <c r="L73" s="77">
        <v>1.02</v>
      </c>
      <c r="M73" s="77">
        <v>200000</v>
      </c>
      <c r="N73" s="77">
        <v>104.60364001116299</v>
      </c>
      <c r="O73" s="77">
        <v>209.20728002232599</v>
      </c>
      <c r="P73" s="77">
        <v>0.3</v>
      </c>
      <c r="Q73" s="77">
        <v>0.01</v>
      </c>
    </row>
    <row r="74" spans="2:17">
      <c r="B74" t="s">
        <v>1234</v>
      </c>
      <c r="C74" t="s">
        <v>1077</v>
      </c>
      <c r="D74" t="s">
        <v>1235</v>
      </c>
      <c r="E74" t="s">
        <v>1079</v>
      </c>
      <c r="F74" t="s">
        <v>214</v>
      </c>
      <c r="G74" t="s">
        <v>1236</v>
      </c>
      <c r="H74" t="s">
        <v>210</v>
      </c>
      <c r="I74" s="77">
        <v>2.2999999999999998</v>
      </c>
      <c r="J74" t="s">
        <v>105</v>
      </c>
      <c r="K74" s="77">
        <v>2.25</v>
      </c>
      <c r="L74" s="77">
        <v>1.02</v>
      </c>
      <c r="M74" s="77">
        <v>51458.3</v>
      </c>
      <c r="N74" s="77">
        <v>102.99659527616051</v>
      </c>
      <c r="O74" s="77">
        <v>53.000296986992502</v>
      </c>
      <c r="P74" s="77">
        <v>0.08</v>
      </c>
      <c r="Q74" s="77">
        <v>0</v>
      </c>
    </row>
    <row r="75" spans="2:17">
      <c r="B75" t="s">
        <v>1237</v>
      </c>
      <c r="C75" t="s">
        <v>1077</v>
      </c>
      <c r="D75" t="s">
        <v>1238</v>
      </c>
      <c r="E75" t="s">
        <v>1079</v>
      </c>
      <c r="F75" t="s">
        <v>214</v>
      </c>
      <c r="G75" t="s">
        <v>1239</v>
      </c>
      <c r="H75" t="s">
        <v>210</v>
      </c>
      <c r="I75" s="77">
        <v>0.69</v>
      </c>
      <c r="J75" t="s">
        <v>105</v>
      </c>
      <c r="K75" s="77">
        <v>2.25</v>
      </c>
      <c r="L75" s="77">
        <v>1.02</v>
      </c>
      <c r="M75" s="77">
        <v>140000</v>
      </c>
      <c r="N75" s="77">
        <v>100.98528484003501</v>
      </c>
      <c r="O75" s="77">
        <v>141.37939877604899</v>
      </c>
      <c r="P75" s="77">
        <v>0.2</v>
      </c>
      <c r="Q75" s="77">
        <v>0.01</v>
      </c>
    </row>
    <row r="76" spans="2:17">
      <c r="B76" t="s">
        <v>1240</v>
      </c>
      <c r="C76" t="s">
        <v>1077</v>
      </c>
      <c r="D76" t="s">
        <v>1241</v>
      </c>
      <c r="E76" t="s">
        <v>1079</v>
      </c>
      <c r="F76" t="s">
        <v>214</v>
      </c>
      <c r="G76" t="s">
        <v>1242</v>
      </c>
      <c r="H76" t="s">
        <v>210</v>
      </c>
      <c r="I76" s="77">
        <v>4.47</v>
      </c>
      <c r="J76" t="s">
        <v>105</v>
      </c>
      <c r="K76" s="77">
        <v>2.25</v>
      </c>
      <c r="L76" s="77">
        <v>1.02</v>
      </c>
      <c r="M76" s="77">
        <v>5240</v>
      </c>
      <c r="N76" s="77">
        <v>105.78637581421526</v>
      </c>
      <c r="O76" s="77">
        <v>5.5432060926648798</v>
      </c>
      <c r="P76" s="77">
        <v>0.01</v>
      </c>
      <c r="Q76" s="77">
        <v>0</v>
      </c>
    </row>
    <row r="77" spans="2:17">
      <c r="B77" t="s">
        <v>1240</v>
      </c>
      <c r="C77" t="s">
        <v>1077</v>
      </c>
      <c r="D77" t="s">
        <v>1243</v>
      </c>
      <c r="E77" t="s">
        <v>1079</v>
      </c>
      <c r="F77" t="s">
        <v>214</v>
      </c>
      <c r="G77" t="s">
        <v>1242</v>
      </c>
      <c r="H77" t="s">
        <v>210</v>
      </c>
      <c r="I77" s="77">
        <v>4.47</v>
      </c>
      <c r="J77" t="s">
        <v>105</v>
      </c>
      <c r="K77" s="77">
        <v>2.25</v>
      </c>
      <c r="L77" s="77">
        <v>1.02</v>
      </c>
      <c r="M77" s="77">
        <v>5240</v>
      </c>
      <c r="N77" s="77">
        <v>105.78637581421526</v>
      </c>
      <c r="O77" s="77">
        <v>5.5432060926648798</v>
      </c>
      <c r="P77" s="77">
        <v>0.01</v>
      </c>
      <c r="Q77" s="77">
        <v>0</v>
      </c>
    </row>
    <row r="78" spans="2:17">
      <c r="B78" t="s">
        <v>1240</v>
      </c>
      <c r="C78" t="s">
        <v>1077</v>
      </c>
      <c r="D78" t="s">
        <v>1244</v>
      </c>
      <c r="E78" t="s">
        <v>1079</v>
      </c>
      <c r="F78" t="s">
        <v>214</v>
      </c>
      <c r="G78" t="s">
        <v>1242</v>
      </c>
      <c r="H78" t="s">
        <v>210</v>
      </c>
      <c r="I78" s="77">
        <v>4.47</v>
      </c>
      <c r="J78" t="s">
        <v>105</v>
      </c>
      <c r="K78" s="77">
        <v>2.25</v>
      </c>
      <c r="L78" s="77">
        <v>1.02</v>
      </c>
      <c r="M78" s="77">
        <v>5240</v>
      </c>
      <c r="N78" s="77">
        <v>105.78637581421526</v>
      </c>
      <c r="O78" s="77">
        <v>5.5432060926648798</v>
      </c>
      <c r="P78" s="77">
        <v>0.01</v>
      </c>
      <c r="Q78" s="77">
        <v>0</v>
      </c>
    </row>
    <row r="79" spans="2:17">
      <c r="B79" t="s">
        <v>1240</v>
      </c>
      <c r="C79" t="s">
        <v>1077</v>
      </c>
      <c r="D79" t="s">
        <v>1245</v>
      </c>
      <c r="E79" t="s">
        <v>1079</v>
      </c>
      <c r="F79" t="s">
        <v>214</v>
      </c>
      <c r="G79" t="s">
        <v>1242</v>
      </c>
      <c r="H79" t="s">
        <v>210</v>
      </c>
      <c r="I79" s="77">
        <v>4.47</v>
      </c>
      <c r="J79" t="s">
        <v>105</v>
      </c>
      <c r="K79" s="77">
        <v>2.25</v>
      </c>
      <c r="L79" s="77">
        <v>1.02</v>
      </c>
      <c r="M79" s="77">
        <v>5240</v>
      </c>
      <c r="N79" s="77">
        <v>105.78637581421526</v>
      </c>
      <c r="O79" s="77">
        <v>5.5432060926648798</v>
      </c>
      <c r="P79" s="77">
        <v>0.01</v>
      </c>
      <c r="Q79" s="77">
        <v>0</v>
      </c>
    </row>
    <row r="80" spans="2:17">
      <c r="B80" t="s">
        <v>1240</v>
      </c>
      <c r="C80" t="s">
        <v>1077</v>
      </c>
      <c r="D80" t="s">
        <v>1246</v>
      </c>
      <c r="E80" t="s">
        <v>1079</v>
      </c>
      <c r="F80" t="s">
        <v>214</v>
      </c>
      <c r="G80" t="s">
        <v>1242</v>
      </c>
      <c r="H80" t="s">
        <v>210</v>
      </c>
      <c r="I80" s="77">
        <v>4.47</v>
      </c>
      <c r="J80" t="s">
        <v>105</v>
      </c>
      <c r="K80" s="77">
        <v>2.25</v>
      </c>
      <c r="L80" s="77">
        <v>1.02</v>
      </c>
      <c r="M80" s="77">
        <v>260210</v>
      </c>
      <c r="N80" s="77">
        <v>105.78637581421545</v>
      </c>
      <c r="O80" s="77">
        <v>275.26672850617001</v>
      </c>
      <c r="P80" s="77">
        <v>0.4</v>
      </c>
      <c r="Q80" s="77">
        <v>0.02</v>
      </c>
    </row>
    <row r="81" spans="2:17">
      <c r="B81" t="s">
        <v>1247</v>
      </c>
      <c r="C81" t="s">
        <v>1077</v>
      </c>
      <c r="D81" t="s">
        <v>1248</v>
      </c>
      <c r="E81" t="s">
        <v>1079</v>
      </c>
      <c r="F81" t="s">
        <v>214</v>
      </c>
      <c r="G81" t="s">
        <v>1249</v>
      </c>
      <c r="H81" t="s">
        <v>210</v>
      </c>
      <c r="I81" s="77">
        <v>0.28999999999999998</v>
      </c>
      <c r="J81" t="s">
        <v>105</v>
      </c>
      <c r="K81" s="77">
        <v>5.8</v>
      </c>
      <c r="L81" s="77">
        <v>-0.09</v>
      </c>
      <c r="M81" s="77">
        <v>196728.97</v>
      </c>
      <c r="N81" s="77">
        <v>103.23378181421678</v>
      </c>
      <c r="O81" s="77">
        <v>203.09075565515599</v>
      </c>
      <c r="P81" s="77">
        <v>0.28999999999999998</v>
      </c>
      <c r="Q81" s="77">
        <v>0.01</v>
      </c>
    </row>
    <row r="82" spans="2:17">
      <c r="B82" t="s">
        <v>1247</v>
      </c>
      <c r="C82" t="s">
        <v>1077</v>
      </c>
      <c r="D82" t="s">
        <v>1248</v>
      </c>
      <c r="E82" t="s">
        <v>1079</v>
      </c>
      <c r="F82" t="s">
        <v>214</v>
      </c>
      <c r="G82" t="s">
        <v>1250</v>
      </c>
      <c r="H82" t="s">
        <v>210</v>
      </c>
      <c r="I82" s="77">
        <v>0.33</v>
      </c>
      <c r="J82" t="s">
        <v>105</v>
      </c>
      <c r="K82" s="77">
        <v>5.8</v>
      </c>
      <c r="L82" s="77">
        <v>-0.1</v>
      </c>
      <c r="M82" s="77">
        <v>191873.16</v>
      </c>
      <c r="N82" s="77">
        <v>103.28019351598681</v>
      </c>
      <c r="O82" s="77">
        <v>198.166970953239</v>
      </c>
      <c r="P82" s="77">
        <v>0.28999999999999998</v>
      </c>
      <c r="Q82" s="77">
        <v>0.01</v>
      </c>
    </row>
    <row r="83" spans="2:17">
      <c r="B83" t="s">
        <v>1247</v>
      </c>
      <c r="C83" t="s">
        <v>1077</v>
      </c>
      <c r="D83" t="s">
        <v>1248</v>
      </c>
      <c r="E83" t="s">
        <v>1079</v>
      </c>
      <c r="F83" t="s">
        <v>214</v>
      </c>
      <c r="G83" t="s">
        <v>1251</v>
      </c>
      <c r="H83" t="s">
        <v>210</v>
      </c>
      <c r="I83" s="77">
        <v>0.38</v>
      </c>
      <c r="J83" t="s">
        <v>105</v>
      </c>
      <c r="K83" s="77">
        <v>5.8</v>
      </c>
      <c r="L83" s="77">
        <v>-0.12</v>
      </c>
      <c r="M83" s="77">
        <v>3737.65</v>
      </c>
      <c r="N83" s="77">
        <v>103.95681710372587</v>
      </c>
      <c r="O83" s="77">
        <v>3.8855419744774098</v>
      </c>
      <c r="P83" s="77">
        <v>0.01</v>
      </c>
      <c r="Q83" s="77">
        <v>0</v>
      </c>
    </row>
    <row r="84" spans="2:17">
      <c r="B84" t="s">
        <v>1247</v>
      </c>
      <c r="C84" t="s">
        <v>1077</v>
      </c>
      <c r="D84" t="s">
        <v>1248</v>
      </c>
      <c r="E84" t="s">
        <v>1079</v>
      </c>
      <c r="F84" t="s">
        <v>214</v>
      </c>
      <c r="G84" t="s">
        <v>1252</v>
      </c>
      <c r="H84" t="s">
        <v>210</v>
      </c>
      <c r="I84" s="77">
        <v>0.42</v>
      </c>
      <c r="J84" t="s">
        <v>105</v>
      </c>
      <c r="K84" s="77">
        <v>5.8</v>
      </c>
      <c r="L84" s="77">
        <v>-0.13</v>
      </c>
      <c r="M84" s="77">
        <v>97984.45</v>
      </c>
      <c r="N84" s="77">
        <v>104.21835571774807</v>
      </c>
      <c r="O84" s="77">
        <v>102.117782649079</v>
      </c>
      <c r="P84" s="77">
        <v>0.15</v>
      </c>
      <c r="Q84" s="77">
        <v>0.01</v>
      </c>
    </row>
    <row r="85" spans="2:17">
      <c r="B85" t="s">
        <v>1247</v>
      </c>
      <c r="C85" t="s">
        <v>1077</v>
      </c>
      <c r="D85" t="s">
        <v>1248</v>
      </c>
      <c r="E85" t="s">
        <v>1079</v>
      </c>
      <c r="F85" t="s">
        <v>214</v>
      </c>
      <c r="G85" t="s">
        <v>1253</v>
      </c>
      <c r="H85" t="s">
        <v>210</v>
      </c>
      <c r="I85" s="77">
        <v>1.75</v>
      </c>
      <c r="J85" t="s">
        <v>105</v>
      </c>
      <c r="K85" s="77">
        <v>5.8</v>
      </c>
      <c r="L85" s="77">
        <v>-0.35</v>
      </c>
      <c r="M85" s="77">
        <v>637177.14</v>
      </c>
      <c r="N85" s="77">
        <v>112.48544167455709</v>
      </c>
      <c r="O85" s="77">
        <v>716.73152017831103</v>
      </c>
      <c r="P85" s="77">
        <v>1.04</v>
      </c>
      <c r="Q85" s="77">
        <v>0.04</v>
      </c>
    </row>
    <row r="86" spans="2:17">
      <c r="B86" t="s">
        <v>1247</v>
      </c>
      <c r="C86" t="s">
        <v>1077</v>
      </c>
      <c r="D86" t="s">
        <v>1248</v>
      </c>
      <c r="E86" t="s">
        <v>1079</v>
      </c>
      <c r="F86" t="s">
        <v>214</v>
      </c>
      <c r="G86" t="s">
        <v>1254</v>
      </c>
      <c r="H86" t="s">
        <v>210</v>
      </c>
      <c r="I86" s="77">
        <v>1.79</v>
      </c>
      <c r="J86" t="s">
        <v>105</v>
      </c>
      <c r="K86" s="77">
        <v>5.8</v>
      </c>
      <c r="L86" s="77">
        <v>-0.33</v>
      </c>
      <c r="M86" s="77">
        <v>52311.03</v>
      </c>
      <c r="N86" s="77">
        <v>112.73854178370891</v>
      </c>
      <c r="O86" s="77">
        <v>58.9746924140385</v>
      </c>
      <c r="P86" s="77">
        <v>0.09</v>
      </c>
      <c r="Q86" s="77">
        <v>0</v>
      </c>
    </row>
    <row r="87" spans="2:17">
      <c r="B87" t="s">
        <v>1247</v>
      </c>
      <c r="C87" t="s">
        <v>1077</v>
      </c>
      <c r="D87" t="s">
        <v>1248</v>
      </c>
      <c r="E87" t="s">
        <v>1079</v>
      </c>
      <c r="F87" t="s">
        <v>214</v>
      </c>
      <c r="G87" t="s">
        <v>1080</v>
      </c>
      <c r="H87" t="s">
        <v>210</v>
      </c>
      <c r="I87" s="77">
        <v>2.37</v>
      </c>
      <c r="J87" t="s">
        <v>105</v>
      </c>
      <c r="K87" s="77">
        <v>5.8</v>
      </c>
      <c r="L87" s="77">
        <v>-0.16</v>
      </c>
      <c r="M87" s="77">
        <v>52164.68</v>
      </c>
      <c r="N87" s="77">
        <v>116.18731664831338</v>
      </c>
      <c r="O87" s="77">
        <v>60.608741930179399</v>
      </c>
      <c r="P87" s="77">
        <v>0.09</v>
      </c>
      <c r="Q87" s="77">
        <v>0</v>
      </c>
    </row>
    <row r="88" spans="2:17">
      <c r="B88" t="s">
        <v>1247</v>
      </c>
      <c r="C88" t="s">
        <v>1077</v>
      </c>
      <c r="D88" t="s">
        <v>1248</v>
      </c>
      <c r="E88" t="s">
        <v>1079</v>
      </c>
      <c r="F88" t="s">
        <v>214</v>
      </c>
      <c r="G88" t="s">
        <v>1255</v>
      </c>
      <c r="H88" t="s">
        <v>210</v>
      </c>
      <c r="I88" s="77">
        <v>2.37</v>
      </c>
      <c r="J88" t="s">
        <v>105</v>
      </c>
      <c r="K88" s="77">
        <v>5.8</v>
      </c>
      <c r="L88" s="77">
        <v>-0.16</v>
      </c>
      <c r="M88" s="77">
        <v>168495.62</v>
      </c>
      <c r="N88" s="77">
        <v>116.18731684209121</v>
      </c>
      <c r="O88" s="77">
        <v>195.770539874446</v>
      </c>
      <c r="P88" s="77">
        <v>0.28000000000000003</v>
      </c>
      <c r="Q88" s="77">
        <v>0.01</v>
      </c>
    </row>
    <row r="89" spans="2:17">
      <c r="B89" t="s">
        <v>1247</v>
      </c>
      <c r="C89" t="s">
        <v>1077</v>
      </c>
      <c r="D89" t="s">
        <v>1248</v>
      </c>
      <c r="E89" t="s">
        <v>1079</v>
      </c>
      <c r="F89" t="s">
        <v>214</v>
      </c>
      <c r="G89" t="s">
        <v>1256</v>
      </c>
      <c r="H89" t="s">
        <v>210</v>
      </c>
      <c r="I89" s="77">
        <v>2</v>
      </c>
      <c r="J89" t="s">
        <v>105</v>
      </c>
      <c r="K89" s="77">
        <v>5.8</v>
      </c>
      <c r="L89" s="77">
        <v>-0.27</v>
      </c>
      <c r="M89" s="77">
        <v>329792.62</v>
      </c>
      <c r="N89" s="77">
        <v>114.10334693200048</v>
      </c>
      <c r="O89" s="77">
        <v>376.30441735473403</v>
      </c>
      <c r="P89" s="77">
        <v>0.55000000000000004</v>
      </c>
      <c r="Q89" s="77">
        <v>0.02</v>
      </c>
    </row>
    <row r="90" spans="2:17">
      <c r="B90" t="s">
        <v>1247</v>
      </c>
      <c r="C90" t="s">
        <v>1077</v>
      </c>
      <c r="D90" t="s">
        <v>1248</v>
      </c>
      <c r="E90" t="s">
        <v>1079</v>
      </c>
      <c r="F90" t="s">
        <v>214</v>
      </c>
      <c r="G90" t="s">
        <v>1086</v>
      </c>
      <c r="H90" t="s">
        <v>210</v>
      </c>
      <c r="I90" s="77">
        <v>2.13</v>
      </c>
      <c r="J90" t="s">
        <v>105</v>
      </c>
      <c r="K90" s="77">
        <v>5.8</v>
      </c>
      <c r="L90" s="77">
        <v>-0.23</v>
      </c>
      <c r="M90" s="77">
        <v>334173.19</v>
      </c>
      <c r="N90" s="77">
        <v>113.93144716323503</v>
      </c>
      <c r="O90" s="77">
        <v>380.72835139854698</v>
      </c>
      <c r="P90" s="77">
        <v>0.55000000000000004</v>
      </c>
      <c r="Q90" s="77">
        <v>0.02</v>
      </c>
    </row>
    <row r="91" spans="2:17">
      <c r="B91" t="s">
        <v>1247</v>
      </c>
      <c r="C91" t="s">
        <v>1077</v>
      </c>
      <c r="D91" t="s">
        <v>1248</v>
      </c>
      <c r="E91" t="s">
        <v>1079</v>
      </c>
      <c r="F91" t="s">
        <v>214</v>
      </c>
      <c r="G91" t="s">
        <v>393</v>
      </c>
      <c r="H91" t="s">
        <v>210</v>
      </c>
      <c r="I91" s="77">
        <v>1.71</v>
      </c>
      <c r="J91" t="s">
        <v>105</v>
      </c>
      <c r="K91" s="77">
        <v>5.8</v>
      </c>
      <c r="L91" s="77">
        <v>-0.36</v>
      </c>
      <c r="M91" s="77">
        <v>268082.88</v>
      </c>
      <c r="N91" s="77">
        <v>111.45316028917438</v>
      </c>
      <c r="O91" s="77">
        <v>298.786841954235</v>
      </c>
      <c r="P91" s="77">
        <v>0.43</v>
      </c>
      <c r="Q91" s="77">
        <v>0.02</v>
      </c>
    </row>
    <row r="92" spans="2:17">
      <c r="B92" t="s">
        <v>1247</v>
      </c>
      <c r="C92" t="s">
        <v>1077</v>
      </c>
      <c r="D92" t="s">
        <v>1248</v>
      </c>
      <c r="E92" t="s">
        <v>1079</v>
      </c>
      <c r="F92" t="s">
        <v>214</v>
      </c>
      <c r="G92" t="s">
        <v>1257</v>
      </c>
      <c r="H92" t="s">
        <v>210</v>
      </c>
      <c r="I92" s="77">
        <v>1.79</v>
      </c>
      <c r="J92" t="s">
        <v>105</v>
      </c>
      <c r="K92" s="77">
        <v>5.8</v>
      </c>
      <c r="L92" s="77">
        <v>-0.33</v>
      </c>
      <c r="M92" s="77">
        <v>101574.11</v>
      </c>
      <c r="N92" s="77">
        <v>111.95485892351998</v>
      </c>
      <c r="O92" s="77">
        <v>113.717151553321</v>
      </c>
      <c r="P92" s="77">
        <v>0.16</v>
      </c>
      <c r="Q92" s="77">
        <v>0.01</v>
      </c>
    </row>
    <row r="93" spans="2:17">
      <c r="B93" t="s">
        <v>1247</v>
      </c>
      <c r="C93" t="s">
        <v>1077</v>
      </c>
      <c r="D93" t="s">
        <v>1248</v>
      </c>
      <c r="E93" t="s">
        <v>1079</v>
      </c>
      <c r="F93" t="s">
        <v>214</v>
      </c>
      <c r="G93" t="s">
        <v>1258</v>
      </c>
      <c r="H93" t="s">
        <v>210</v>
      </c>
      <c r="I93" s="77">
        <v>1.83</v>
      </c>
      <c r="J93" t="s">
        <v>105</v>
      </c>
      <c r="K93" s="77">
        <v>5.8</v>
      </c>
      <c r="L93" s="77">
        <v>-0.32</v>
      </c>
      <c r="M93" s="77">
        <v>131680.66</v>
      </c>
      <c r="N93" s="77">
        <v>111.43034458679506</v>
      </c>
      <c r="O93" s="77">
        <v>146.732213192166</v>
      </c>
      <c r="P93" s="77">
        <v>0.21</v>
      </c>
      <c r="Q93" s="77">
        <v>0.01</v>
      </c>
    </row>
    <row r="94" spans="2:17">
      <c r="B94" t="s">
        <v>1247</v>
      </c>
      <c r="C94" t="s">
        <v>1077</v>
      </c>
      <c r="D94" t="s">
        <v>1248</v>
      </c>
      <c r="E94" t="s">
        <v>1079</v>
      </c>
      <c r="F94" t="s">
        <v>214</v>
      </c>
      <c r="G94" t="s">
        <v>974</v>
      </c>
      <c r="H94" t="s">
        <v>210</v>
      </c>
      <c r="I94" s="77">
        <v>1.88</v>
      </c>
      <c r="J94" t="s">
        <v>105</v>
      </c>
      <c r="K94" s="77">
        <v>5.8</v>
      </c>
      <c r="L94" s="77">
        <v>-0.31</v>
      </c>
      <c r="M94" s="77">
        <v>131357.87</v>
      </c>
      <c r="N94" s="77">
        <v>111.56598284261233</v>
      </c>
      <c r="O94" s="77">
        <v>146.55069870662101</v>
      </c>
      <c r="P94" s="77">
        <v>0.21</v>
      </c>
      <c r="Q94" s="77">
        <v>0.01</v>
      </c>
    </row>
    <row r="95" spans="2:17">
      <c r="B95" t="s">
        <v>1259</v>
      </c>
      <c r="C95" t="s">
        <v>1077</v>
      </c>
      <c r="D95" t="s">
        <v>1260</v>
      </c>
      <c r="E95" t="s">
        <v>1079</v>
      </c>
      <c r="F95" t="s">
        <v>214</v>
      </c>
      <c r="G95" t="s">
        <v>1261</v>
      </c>
      <c r="H95" t="s">
        <v>210</v>
      </c>
      <c r="I95" s="77">
        <v>0.86</v>
      </c>
      <c r="J95" t="s">
        <v>105</v>
      </c>
      <c r="K95" s="77">
        <v>2.25</v>
      </c>
      <c r="L95" s="77">
        <v>1.02</v>
      </c>
      <c r="M95" s="77">
        <v>520340</v>
      </c>
      <c r="N95" s="77">
        <v>101.19258972692489</v>
      </c>
      <c r="O95" s="77">
        <v>526.54552138508097</v>
      </c>
      <c r="P95" s="77">
        <v>0.76</v>
      </c>
      <c r="Q95" s="77">
        <v>0.03</v>
      </c>
    </row>
    <row r="96" spans="2:17">
      <c r="B96" t="s">
        <v>1259</v>
      </c>
      <c r="C96" t="s">
        <v>1077</v>
      </c>
      <c r="D96" t="s">
        <v>1262</v>
      </c>
      <c r="E96" t="s">
        <v>1079</v>
      </c>
      <c r="F96" t="s">
        <v>214</v>
      </c>
      <c r="G96" t="s">
        <v>1263</v>
      </c>
      <c r="H96" t="s">
        <v>210</v>
      </c>
      <c r="I96" s="77">
        <v>1.1000000000000001</v>
      </c>
      <c r="J96" t="s">
        <v>105</v>
      </c>
      <c r="K96" s="77">
        <v>2.25</v>
      </c>
      <c r="L96" s="77">
        <v>1.02</v>
      </c>
      <c r="M96" s="77">
        <v>94956.64</v>
      </c>
      <c r="N96" s="77">
        <v>101.49064034960261</v>
      </c>
      <c r="O96" s="77">
        <v>96.372101990466902</v>
      </c>
      <c r="P96" s="77">
        <v>0.14000000000000001</v>
      </c>
      <c r="Q96" s="77">
        <v>0.01</v>
      </c>
    </row>
    <row r="97" spans="2:17">
      <c r="B97" t="s">
        <v>1259</v>
      </c>
      <c r="C97" t="s">
        <v>1077</v>
      </c>
      <c r="D97" t="s">
        <v>1264</v>
      </c>
      <c r="E97" t="s">
        <v>1079</v>
      </c>
      <c r="F97" t="s">
        <v>214</v>
      </c>
      <c r="G97" t="s">
        <v>1265</v>
      </c>
      <c r="H97" t="s">
        <v>210</v>
      </c>
      <c r="I97" s="77">
        <v>0.44</v>
      </c>
      <c r="J97" t="s">
        <v>105</v>
      </c>
      <c r="K97" s="77">
        <v>2.25</v>
      </c>
      <c r="L97" s="77">
        <v>1.02</v>
      </c>
      <c r="M97" s="77">
        <v>15268.23</v>
      </c>
      <c r="N97" s="77">
        <v>100.67761550429749</v>
      </c>
      <c r="O97" s="77">
        <v>15.3716898937118</v>
      </c>
      <c r="P97" s="77">
        <v>0.02</v>
      </c>
      <c r="Q97" s="77">
        <v>0</v>
      </c>
    </row>
    <row r="98" spans="2:17">
      <c r="B98" t="s">
        <v>1259</v>
      </c>
      <c r="C98" t="s">
        <v>1077</v>
      </c>
      <c r="D98" t="s">
        <v>1266</v>
      </c>
      <c r="E98" t="s">
        <v>1079</v>
      </c>
      <c r="F98" t="s">
        <v>214</v>
      </c>
      <c r="G98" t="s">
        <v>1267</v>
      </c>
      <c r="H98" t="s">
        <v>210</v>
      </c>
      <c r="I98" s="77">
        <v>2.78</v>
      </c>
      <c r="J98" t="s">
        <v>105</v>
      </c>
      <c r="K98" s="77">
        <v>2.25</v>
      </c>
      <c r="L98" s="77">
        <v>1.02</v>
      </c>
      <c r="M98" s="77">
        <v>351895</v>
      </c>
      <c r="N98" s="77">
        <v>103.61264553535713</v>
      </c>
      <c r="O98" s="77">
        <v>364.60771900664503</v>
      </c>
      <c r="P98" s="77">
        <v>0.53</v>
      </c>
      <c r="Q98" s="77">
        <v>0.02</v>
      </c>
    </row>
    <row r="99" spans="2:17">
      <c r="B99" t="s">
        <v>1259</v>
      </c>
      <c r="C99" t="s">
        <v>1077</v>
      </c>
      <c r="D99" t="s">
        <v>1268</v>
      </c>
      <c r="E99" t="s">
        <v>1079</v>
      </c>
      <c r="F99" t="s">
        <v>214</v>
      </c>
      <c r="G99" t="s">
        <v>1269</v>
      </c>
      <c r="H99" t="s">
        <v>210</v>
      </c>
      <c r="I99" s="77">
        <v>2.85</v>
      </c>
      <c r="J99" t="s">
        <v>105</v>
      </c>
      <c r="K99" s="77">
        <v>2.25</v>
      </c>
      <c r="L99" s="77">
        <v>1.02</v>
      </c>
      <c r="M99" s="77">
        <v>420340</v>
      </c>
      <c r="N99" s="77">
        <v>103.70457849985155</v>
      </c>
      <c r="O99" s="77">
        <v>435.91182526627603</v>
      </c>
      <c r="P99" s="77">
        <v>0.63</v>
      </c>
      <c r="Q99" s="77">
        <v>0.03</v>
      </c>
    </row>
    <row r="100" spans="2:17">
      <c r="B100" t="s">
        <v>1259</v>
      </c>
      <c r="C100" t="s">
        <v>1077</v>
      </c>
      <c r="D100" t="s">
        <v>1270</v>
      </c>
      <c r="E100" t="s">
        <v>1079</v>
      </c>
      <c r="F100" t="s">
        <v>214</v>
      </c>
      <c r="G100" t="s">
        <v>1271</v>
      </c>
      <c r="H100" t="s">
        <v>210</v>
      </c>
      <c r="I100" s="77">
        <v>7.0000000000000007E-2</v>
      </c>
      <c r="J100" t="s">
        <v>105</v>
      </c>
      <c r="K100" s="77">
        <v>2.25</v>
      </c>
      <c r="L100" s="77">
        <v>1.02</v>
      </c>
      <c r="M100" s="77">
        <v>1952.74</v>
      </c>
      <c r="N100" s="77">
        <v>100.21392842897365</v>
      </c>
      <c r="O100" s="77">
        <v>1.9569174660039399</v>
      </c>
      <c r="P100" s="77">
        <v>0</v>
      </c>
      <c r="Q100" s="77">
        <v>0</v>
      </c>
    </row>
    <row r="101" spans="2:17">
      <c r="B101" t="s">
        <v>1259</v>
      </c>
      <c r="C101" t="s">
        <v>1077</v>
      </c>
      <c r="D101" t="s">
        <v>1272</v>
      </c>
      <c r="E101" t="s">
        <v>1079</v>
      </c>
      <c r="F101" t="s">
        <v>214</v>
      </c>
      <c r="G101" t="s">
        <v>1273</v>
      </c>
      <c r="H101" t="s">
        <v>210</v>
      </c>
      <c r="I101" s="77">
        <v>3.13</v>
      </c>
      <c r="J101" t="s">
        <v>105</v>
      </c>
      <c r="K101" s="77">
        <v>1.25</v>
      </c>
      <c r="L101" s="77">
        <v>1.02</v>
      </c>
      <c r="M101" s="77">
        <v>940921</v>
      </c>
      <c r="N101" s="77">
        <v>100.80668432982206</v>
      </c>
      <c r="O101" s="77">
        <v>948.51126226300505</v>
      </c>
      <c r="P101" s="77">
        <v>1.37</v>
      </c>
      <c r="Q101" s="77">
        <v>0.06</v>
      </c>
    </row>
    <row r="102" spans="2:17">
      <c r="B102" t="s">
        <v>1259</v>
      </c>
      <c r="C102" t="s">
        <v>1077</v>
      </c>
      <c r="D102" t="s">
        <v>1274</v>
      </c>
      <c r="E102" t="s">
        <v>1079</v>
      </c>
      <c r="F102" t="s">
        <v>214</v>
      </c>
      <c r="G102" t="s">
        <v>1275</v>
      </c>
      <c r="H102" t="s">
        <v>210</v>
      </c>
      <c r="I102" s="77">
        <v>1.19</v>
      </c>
      <c r="J102" t="s">
        <v>105</v>
      </c>
      <c r="K102" s="77">
        <v>1.25</v>
      </c>
      <c r="L102" s="77">
        <v>1.02</v>
      </c>
      <c r="M102" s="77">
        <v>462229.17</v>
      </c>
      <c r="N102" s="77">
        <v>100.34883494085238</v>
      </c>
      <c r="O102" s="77">
        <v>463.84158685177198</v>
      </c>
      <c r="P102" s="77">
        <v>0.67</v>
      </c>
      <c r="Q102" s="77">
        <v>0.03</v>
      </c>
    </row>
    <row r="103" spans="2:17">
      <c r="B103" t="s">
        <v>1259</v>
      </c>
      <c r="C103" t="s">
        <v>1077</v>
      </c>
      <c r="D103" t="s">
        <v>1276</v>
      </c>
      <c r="E103" t="s">
        <v>1079</v>
      </c>
      <c r="F103" t="s">
        <v>214</v>
      </c>
      <c r="G103" t="s">
        <v>1277</v>
      </c>
      <c r="H103" t="s">
        <v>210</v>
      </c>
      <c r="I103" s="77">
        <v>1.22</v>
      </c>
      <c r="J103" t="s">
        <v>105</v>
      </c>
      <c r="K103" s="77">
        <v>2.25</v>
      </c>
      <c r="L103" s="77">
        <v>1.02</v>
      </c>
      <c r="M103" s="77">
        <v>29943.4</v>
      </c>
      <c r="N103" s="77">
        <v>101.64224326035387</v>
      </c>
      <c r="O103" s="77">
        <v>30.435143468420801</v>
      </c>
      <c r="P103" s="77">
        <v>0.04</v>
      </c>
      <c r="Q103" s="77">
        <v>0</v>
      </c>
    </row>
    <row r="104" spans="2:17">
      <c r="B104" t="s">
        <v>1259</v>
      </c>
      <c r="C104" t="s">
        <v>1077</v>
      </c>
      <c r="D104" t="s">
        <v>1278</v>
      </c>
      <c r="E104" t="s">
        <v>1079</v>
      </c>
      <c r="F104" t="s">
        <v>214</v>
      </c>
      <c r="G104" t="s">
        <v>1279</v>
      </c>
      <c r="H104" t="s">
        <v>210</v>
      </c>
      <c r="I104" s="77">
        <v>0.77</v>
      </c>
      <c r="J104" t="s">
        <v>105</v>
      </c>
      <c r="K104" s="77">
        <v>2.25</v>
      </c>
      <c r="L104" s="77">
        <v>1.02</v>
      </c>
      <c r="M104" s="77">
        <v>14250</v>
      </c>
      <c r="N104" s="77">
        <v>101.0851471777207</v>
      </c>
      <c r="O104" s="77">
        <v>14.4046334728252</v>
      </c>
      <c r="P104" s="77">
        <v>0.02</v>
      </c>
      <c r="Q104" s="77">
        <v>0</v>
      </c>
    </row>
    <row r="105" spans="2:17">
      <c r="B105" t="s">
        <v>1259</v>
      </c>
      <c r="C105" t="s">
        <v>1077</v>
      </c>
      <c r="D105" t="s">
        <v>1280</v>
      </c>
      <c r="E105" t="s">
        <v>1079</v>
      </c>
      <c r="F105" t="s">
        <v>214</v>
      </c>
      <c r="G105" t="s">
        <v>1281</v>
      </c>
      <c r="H105" t="s">
        <v>210</v>
      </c>
      <c r="I105" s="77">
        <v>3.45</v>
      </c>
      <c r="J105" t="s">
        <v>105</v>
      </c>
      <c r="K105" s="77">
        <v>1.25</v>
      </c>
      <c r="L105" s="77">
        <v>1.02</v>
      </c>
      <c r="M105" s="77">
        <v>474039</v>
      </c>
      <c r="N105" s="77">
        <v>100.88247840803373</v>
      </c>
      <c r="O105" s="77">
        <v>478.222291820659</v>
      </c>
      <c r="P105" s="77">
        <v>0.69</v>
      </c>
      <c r="Q105" s="77">
        <v>0.03</v>
      </c>
    </row>
    <row r="106" spans="2:17">
      <c r="B106" t="s">
        <v>1259</v>
      </c>
      <c r="C106" t="s">
        <v>1077</v>
      </c>
      <c r="D106" t="s">
        <v>1282</v>
      </c>
      <c r="E106" t="s">
        <v>1079</v>
      </c>
      <c r="F106" t="s">
        <v>214</v>
      </c>
      <c r="G106" t="s">
        <v>1281</v>
      </c>
      <c r="H106" t="s">
        <v>210</v>
      </c>
      <c r="I106" s="77">
        <v>1.75</v>
      </c>
      <c r="J106" t="s">
        <v>105</v>
      </c>
      <c r="K106" s="77">
        <v>2.25</v>
      </c>
      <c r="L106" s="77">
        <v>1.02</v>
      </c>
      <c r="M106" s="77">
        <v>70144.41</v>
      </c>
      <c r="N106" s="77">
        <v>102.29676416920293</v>
      </c>
      <c r="O106" s="77">
        <v>71.7554616755788</v>
      </c>
      <c r="P106" s="77">
        <v>0.1</v>
      </c>
      <c r="Q106" s="77">
        <v>0</v>
      </c>
    </row>
    <row r="107" spans="2:17">
      <c r="B107" t="s">
        <v>1259</v>
      </c>
      <c r="C107" t="s">
        <v>1077</v>
      </c>
      <c r="D107" t="s">
        <v>1283</v>
      </c>
      <c r="E107" t="s">
        <v>1079</v>
      </c>
      <c r="F107" t="s">
        <v>214</v>
      </c>
      <c r="G107" t="s">
        <v>1284</v>
      </c>
      <c r="H107" t="s">
        <v>210</v>
      </c>
      <c r="I107" s="77">
        <v>3.61</v>
      </c>
      <c r="J107" t="s">
        <v>105</v>
      </c>
      <c r="K107" s="77">
        <v>1.25</v>
      </c>
      <c r="L107" s="77">
        <v>1.02</v>
      </c>
      <c r="M107" s="77">
        <v>1050000</v>
      </c>
      <c r="N107" s="77">
        <v>100.92027914414381</v>
      </c>
      <c r="O107" s="77">
        <v>1059.6629310135099</v>
      </c>
      <c r="P107" s="77">
        <v>1.54</v>
      </c>
      <c r="Q107" s="77">
        <v>0.06</v>
      </c>
    </row>
    <row r="108" spans="2:17">
      <c r="B108" t="s">
        <v>1259</v>
      </c>
      <c r="C108" t="s">
        <v>1077</v>
      </c>
      <c r="D108" t="s">
        <v>1285</v>
      </c>
      <c r="E108" t="s">
        <v>1079</v>
      </c>
      <c r="F108" t="s">
        <v>214</v>
      </c>
      <c r="G108" t="s">
        <v>1286</v>
      </c>
      <c r="H108" t="s">
        <v>210</v>
      </c>
      <c r="I108" s="77">
        <v>1.84</v>
      </c>
      <c r="J108" t="s">
        <v>105</v>
      </c>
      <c r="K108" s="77">
        <v>1.25</v>
      </c>
      <c r="L108" s="77">
        <v>1.02</v>
      </c>
      <c r="M108" s="77">
        <v>150000.04999999999</v>
      </c>
      <c r="N108" s="77">
        <v>100.50154694941635</v>
      </c>
      <c r="O108" s="77">
        <v>150.752370674898</v>
      </c>
      <c r="P108" s="77">
        <v>0.22</v>
      </c>
      <c r="Q108" s="77">
        <v>0.01</v>
      </c>
    </row>
    <row r="109" spans="2:17">
      <c r="B109" t="s">
        <v>1259</v>
      </c>
      <c r="C109" t="s">
        <v>1077</v>
      </c>
      <c r="D109" t="s">
        <v>1287</v>
      </c>
      <c r="E109" t="s">
        <v>1079</v>
      </c>
      <c r="F109" t="s">
        <v>214</v>
      </c>
      <c r="G109" t="s">
        <v>1288</v>
      </c>
      <c r="H109" t="s">
        <v>210</v>
      </c>
      <c r="I109" s="77">
        <v>1.83</v>
      </c>
      <c r="J109" t="s">
        <v>105</v>
      </c>
      <c r="K109" s="77">
        <v>2.25</v>
      </c>
      <c r="L109" s="77">
        <v>1.02</v>
      </c>
      <c r="M109" s="77">
        <v>74250</v>
      </c>
      <c r="N109" s="77">
        <v>102.39712556974169</v>
      </c>
      <c r="O109" s="77">
        <v>76.029865735533207</v>
      </c>
      <c r="P109" s="77">
        <v>0.11</v>
      </c>
      <c r="Q109" s="77">
        <v>0</v>
      </c>
    </row>
    <row r="110" spans="2:17">
      <c r="B110" t="s">
        <v>1259</v>
      </c>
      <c r="C110" t="s">
        <v>1077</v>
      </c>
      <c r="D110" t="s">
        <v>1289</v>
      </c>
      <c r="E110" t="s">
        <v>1079</v>
      </c>
      <c r="F110" t="s">
        <v>214</v>
      </c>
      <c r="G110" t="s">
        <v>1290</v>
      </c>
      <c r="H110" t="s">
        <v>210</v>
      </c>
      <c r="I110" s="77">
        <v>1.75</v>
      </c>
      <c r="J110" t="s">
        <v>105</v>
      </c>
      <c r="K110" s="77">
        <v>2.25</v>
      </c>
      <c r="L110" s="77">
        <v>1.02</v>
      </c>
      <c r="M110" s="77">
        <v>285000</v>
      </c>
      <c r="N110" s="77">
        <v>102.30484002409052</v>
      </c>
      <c r="O110" s="77">
        <v>291.56879406865801</v>
      </c>
      <c r="P110" s="77">
        <v>0.42</v>
      </c>
      <c r="Q110" s="77">
        <v>0.02</v>
      </c>
    </row>
    <row r="111" spans="2:17">
      <c r="B111" t="s">
        <v>1259</v>
      </c>
      <c r="C111" t="s">
        <v>1077</v>
      </c>
      <c r="D111" t="s">
        <v>1291</v>
      </c>
      <c r="E111" t="s">
        <v>1079</v>
      </c>
      <c r="F111" t="s">
        <v>214</v>
      </c>
      <c r="G111" t="s">
        <v>1292</v>
      </c>
      <c r="H111" t="s">
        <v>210</v>
      </c>
      <c r="I111" s="77">
        <v>1.83</v>
      </c>
      <c r="J111" t="s">
        <v>105</v>
      </c>
      <c r="K111" s="77">
        <v>2.25</v>
      </c>
      <c r="L111" s="77">
        <v>1.02</v>
      </c>
      <c r="M111" s="77">
        <v>137094.04999999999</v>
      </c>
      <c r="N111" s="77">
        <v>102.39712878872059</v>
      </c>
      <c r="O111" s="77">
        <v>140.38037094017301</v>
      </c>
      <c r="P111" s="77">
        <v>0.2</v>
      </c>
      <c r="Q111" s="77">
        <v>0.01</v>
      </c>
    </row>
    <row r="112" spans="2:17">
      <c r="B112" t="s">
        <v>1259</v>
      </c>
      <c r="C112" t="s">
        <v>1077</v>
      </c>
      <c r="D112" t="s">
        <v>1293</v>
      </c>
      <c r="E112" t="s">
        <v>1079</v>
      </c>
      <c r="F112" t="s">
        <v>214</v>
      </c>
      <c r="G112" t="s">
        <v>1294</v>
      </c>
      <c r="H112" t="s">
        <v>210</v>
      </c>
      <c r="I112" s="77">
        <v>1.87</v>
      </c>
      <c r="J112" t="s">
        <v>105</v>
      </c>
      <c r="K112" s="77">
        <v>2.25</v>
      </c>
      <c r="L112" s="77">
        <v>1.02</v>
      </c>
      <c r="M112" s="77">
        <v>536666.62</v>
      </c>
      <c r="N112" s="77">
        <v>102.44728628543676</v>
      </c>
      <c r="O112" s="77">
        <v>549.80038858977696</v>
      </c>
      <c r="P112" s="77">
        <v>0.8</v>
      </c>
      <c r="Q112" s="77">
        <v>0.03</v>
      </c>
    </row>
    <row r="113" spans="2:17">
      <c r="B113" t="s">
        <v>1259</v>
      </c>
      <c r="C113" t="s">
        <v>1077</v>
      </c>
      <c r="D113" t="s">
        <v>1295</v>
      </c>
      <c r="E113" t="s">
        <v>1079</v>
      </c>
      <c r="F113" t="s">
        <v>214</v>
      </c>
      <c r="G113" t="s">
        <v>1296</v>
      </c>
      <c r="H113" t="s">
        <v>210</v>
      </c>
      <c r="I113" s="77">
        <v>3.71</v>
      </c>
      <c r="J113" t="s">
        <v>105</v>
      </c>
      <c r="K113" s="77">
        <v>2.25</v>
      </c>
      <c r="L113" s="77">
        <v>1.02</v>
      </c>
      <c r="M113" s="77">
        <v>379114</v>
      </c>
      <c r="N113" s="77">
        <v>104.80538742002986</v>
      </c>
      <c r="O113" s="77">
        <v>397.33189646357198</v>
      </c>
      <c r="P113" s="77">
        <v>0.57999999999999996</v>
      </c>
      <c r="Q113" s="77">
        <v>0.02</v>
      </c>
    </row>
    <row r="114" spans="2:17">
      <c r="B114" t="s">
        <v>1259</v>
      </c>
      <c r="C114" t="s">
        <v>1077</v>
      </c>
      <c r="D114" t="s">
        <v>1297</v>
      </c>
      <c r="E114" t="s">
        <v>1079</v>
      </c>
      <c r="F114" t="s">
        <v>214</v>
      </c>
      <c r="G114" t="s">
        <v>1298</v>
      </c>
      <c r="H114" t="s">
        <v>210</v>
      </c>
      <c r="I114" s="77">
        <v>3.78</v>
      </c>
      <c r="J114" t="s">
        <v>105</v>
      </c>
      <c r="K114" s="77">
        <v>2.25</v>
      </c>
      <c r="L114" s="77">
        <v>1.02</v>
      </c>
      <c r="M114" s="77">
        <v>100000</v>
      </c>
      <c r="N114" s="77">
        <v>104.89639213641701</v>
      </c>
      <c r="O114" s="77">
        <v>104.89639213641701</v>
      </c>
      <c r="P114" s="77">
        <v>0.15</v>
      </c>
      <c r="Q114" s="77">
        <v>0.01</v>
      </c>
    </row>
    <row r="115" spans="2:17">
      <c r="B115" t="s">
        <v>1259</v>
      </c>
      <c r="C115" t="s">
        <v>1077</v>
      </c>
      <c r="D115" t="s">
        <v>1299</v>
      </c>
      <c r="E115" t="s">
        <v>1079</v>
      </c>
      <c r="F115" t="s">
        <v>214</v>
      </c>
      <c r="G115" t="s">
        <v>1298</v>
      </c>
      <c r="H115" t="s">
        <v>210</v>
      </c>
      <c r="I115" s="77">
        <v>3.78</v>
      </c>
      <c r="J115" t="s">
        <v>105</v>
      </c>
      <c r="K115" s="77">
        <v>2.25</v>
      </c>
      <c r="L115" s="77">
        <v>1.02</v>
      </c>
      <c r="M115" s="77">
        <v>1500000</v>
      </c>
      <c r="N115" s="77">
        <v>104.89639213641733</v>
      </c>
      <c r="O115" s="77">
        <v>1573.4458820462601</v>
      </c>
      <c r="P115" s="77">
        <v>2.2799999999999998</v>
      </c>
      <c r="Q115" s="77">
        <v>0.09</v>
      </c>
    </row>
    <row r="116" spans="2:17">
      <c r="B116" t="s">
        <v>1259</v>
      </c>
      <c r="C116" t="s">
        <v>1077</v>
      </c>
      <c r="D116" t="s">
        <v>1300</v>
      </c>
      <c r="E116" t="s">
        <v>1079</v>
      </c>
      <c r="F116" t="s">
        <v>214</v>
      </c>
      <c r="G116" t="s">
        <v>1301</v>
      </c>
      <c r="H116" t="s">
        <v>210</v>
      </c>
      <c r="I116" s="77">
        <v>1.91</v>
      </c>
      <c r="J116" t="s">
        <v>105</v>
      </c>
      <c r="K116" s="77">
        <v>2.25</v>
      </c>
      <c r="L116" s="77">
        <v>1.02</v>
      </c>
      <c r="M116" s="77">
        <v>287214.65000000002</v>
      </c>
      <c r="N116" s="77">
        <v>102.49745947332282</v>
      </c>
      <c r="O116" s="77">
        <v>294.38771948519599</v>
      </c>
      <c r="P116" s="77">
        <v>0.43</v>
      </c>
      <c r="Q116" s="77">
        <v>0.02</v>
      </c>
    </row>
    <row r="117" spans="2:17">
      <c r="B117" t="s">
        <v>1259</v>
      </c>
      <c r="C117" t="s">
        <v>1077</v>
      </c>
      <c r="D117" t="s">
        <v>1302</v>
      </c>
      <c r="E117" t="s">
        <v>1079</v>
      </c>
      <c r="F117" t="s">
        <v>214</v>
      </c>
      <c r="G117" t="s">
        <v>1301</v>
      </c>
      <c r="H117" t="s">
        <v>210</v>
      </c>
      <c r="I117" s="77">
        <v>1.46</v>
      </c>
      <c r="J117" t="s">
        <v>105</v>
      </c>
      <c r="K117" s="77">
        <v>2.25</v>
      </c>
      <c r="L117" s="77">
        <v>1.02</v>
      </c>
      <c r="M117" s="77">
        <v>174000.08</v>
      </c>
      <c r="N117" s="77">
        <v>101.945071901752</v>
      </c>
      <c r="O117" s="77">
        <v>177.38450666510599</v>
      </c>
      <c r="P117" s="77">
        <v>0.26</v>
      </c>
      <c r="Q117" s="77">
        <v>0.01</v>
      </c>
    </row>
    <row r="118" spans="2:17">
      <c r="B118" t="s">
        <v>1259</v>
      </c>
      <c r="C118" t="s">
        <v>1077</v>
      </c>
      <c r="D118" t="s">
        <v>1303</v>
      </c>
      <c r="E118" t="s">
        <v>1079</v>
      </c>
      <c r="F118" t="s">
        <v>214</v>
      </c>
      <c r="G118" t="s">
        <v>1304</v>
      </c>
      <c r="H118" t="s">
        <v>210</v>
      </c>
      <c r="I118" s="77">
        <v>0.98</v>
      </c>
      <c r="J118" t="s">
        <v>105</v>
      </c>
      <c r="K118" s="77">
        <v>2.25</v>
      </c>
      <c r="L118" s="77">
        <v>1.02</v>
      </c>
      <c r="M118" s="77">
        <v>2499.92</v>
      </c>
      <c r="N118" s="77">
        <v>101.33893108644116</v>
      </c>
      <c r="O118" s="77">
        <v>2.5333922060161602</v>
      </c>
      <c r="P118" s="77">
        <v>0</v>
      </c>
      <c r="Q118" s="77">
        <v>0</v>
      </c>
    </row>
    <row r="119" spans="2:17">
      <c r="B119" t="s">
        <v>1259</v>
      </c>
      <c r="C119" t="s">
        <v>1077</v>
      </c>
      <c r="D119" t="s">
        <v>1305</v>
      </c>
      <c r="E119" t="s">
        <v>1079</v>
      </c>
      <c r="F119" t="s">
        <v>214</v>
      </c>
      <c r="G119" t="s">
        <v>1306</v>
      </c>
      <c r="H119" t="s">
        <v>210</v>
      </c>
      <c r="I119" s="77">
        <v>3.86</v>
      </c>
      <c r="J119" t="s">
        <v>105</v>
      </c>
      <c r="K119" s="77">
        <v>2.25</v>
      </c>
      <c r="L119" s="77">
        <v>1.02</v>
      </c>
      <c r="M119" s="77">
        <v>210000</v>
      </c>
      <c r="N119" s="77">
        <v>104.99705710082191</v>
      </c>
      <c r="O119" s="77">
        <v>220.49381991172601</v>
      </c>
      <c r="P119" s="77">
        <v>0.32</v>
      </c>
      <c r="Q119" s="77">
        <v>0.01</v>
      </c>
    </row>
    <row r="120" spans="2:17">
      <c r="B120" t="s">
        <v>1307</v>
      </c>
      <c r="C120" t="s">
        <v>1077</v>
      </c>
      <c r="D120" t="s">
        <v>1308</v>
      </c>
      <c r="E120" t="s">
        <v>1079</v>
      </c>
      <c r="F120" t="s">
        <v>214</v>
      </c>
      <c r="G120" t="s">
        <v>1309</v>
      </c>
      <c r="H120" t="s">
        <v>210</v>
      </c>
      <c r="I120" s="77">
        <v>1.1000000000000001</v>
      </c>
      <c r="J120" t="s">
        <v>105</v>
      </c>
      <c r="K120" s="77">
        <v>2.25</v>
      </c>
      <c r="L120" s="77">
        <v>1.02</v>
      </c>
      <c r="M120" s="77">
        <v>100000</v>
      </c>
      <c r="N120" s="77">
        <v>101.492380602209</v>
      </c>
      <c r="O120" s="77">
        <v>101.492380602209</v>
      </c>
      <c r="P120" s="77">
        <v>0.15</v>
      </c>
      <c r="Q120" s="77">
        <v>0.01</v>
      </c>
    </row>
    <row r="121" spans="2:17">
      <c r="B121" t="s">
        <v>1310</v>
      </c>
      <c r="C121" t="s">
        <v>1077</v>
      </c>
      <c r="D121" t="s">
        <v>1311</v>
      </c>
      <c r="E121" t="s">
        <v>1312</v>
      </c>
      <c r="F121" t="s">
        <v>943</v>
      </c>
      <c r="G121" t="s">
        <v>1313</v>
      </c>
      <c r="H121" t="s">
        <v>210</v>
      </c>
      <c r="I121" s="77">
        <v>1.1200000000000001</v>
      </c>
      <c r="J121" t="s">
        <v>105</v>
      </c>
      <c r="K121" s="77">
        <v>6.95</v>
      </c>
      <c r="L121" s="77">
        <v>6.69</v>
      </c>
      <c r="M121" s="77">
        <v>3926981.96</v>
      </c>
      <c r="N121" s="77">
        <v>100.36</v>
      </c>
      <c r="O121" s="77">
        <v>3941.1190950559999</v>
      </c>
      <c r="P121" s="77">
        <v>5.71</v>
      </c>
      <c r="Q121" s="77">
        <v>0.23</v>
      </c>
    </row>
    <row r="122" spans="2:17">
      <c r="B122" t="s">
        <v>1314</v>
      </c>
      <c r="C122" t="s">
        <v>1077</v>
      </c>
      <c r="D122" t="s">
        <v>1315</v>
      </c>
      <c r="E122" t="s">
        <v>1312</v>
      </c>
      <c r="F122" t="s">
        <v>943</v>
      </c>
      <c r="G122" t="s">
        <v>1015</v>
      </c>
      <c r="H122" t="s">
        <v>210</v>
      </c>
      <c r="I122" s="77">
        <v>1.1200000000000001</v>
      </c>
      <c r="J122" t="s">
        <v>105</v>
      </c>
      <c r="K122" s="77">
        <v>6.95</v>
      </c>
      <c r="L122" s="77">
        <v>6.71</v>
      </c>
      <c r="M122" s="77">
        <v>3765598.15</v>
      </c>
      <c r="N122" s="77">
        <v>100.34</v>
      </c>
      <c r="O122" s="77">
        <v>3778.4011837100002</v>
      </c>
      <c r="P122" s="77">
        <v>5.48</v>
      </c>
      <c r="Q122" s="77">
        <v>0.22</v>
      </c>
    </row>
    <row r="123" spans="2:17">
      <c r="B123" s="78" t="s">
        <v>1316</v>
      </c>
      <c r="I123" s="79">
        <v>0</v>
      </c>
      <c r="L123" s="79">
        <v>0</v>
      </c>
      <c r="M123" s="79">
        <v>0</v>
      </c>
      <c r="O123" s="79">
        <v>0</v>
      </c>
      <c r="P123" s="79">
        <v>0</v>
      </c>
      <c r="Q123" s="79">
        <v>0</v>
      </c>
    </row>
    <row r="124" spans="2:17">
      <c r="B124" t="s">
        <v>225</v>
      </c>
      <c r="D124" t="s">
        <v>225</v>
      </c>
      <c r="F124" t="s">
        <v>225</v>
      </c>
      <c r="I124" s="77">
        <v>0</v>
      </c>
      <c r="J124" t="s">
        <v>225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</row>
    <row r="125" spans="2:17">
      <c r="B125" s="78" t="s">
        <v>1317</v>
      </c>
      <c r="I125" s="79">
        <v>0</v>
      </c>
      <c r="L125" s="79">
        <v>0</v>
      </c>
      <c r="M125" s="79">
        <v>0</v>
      </c>
      <c r="O125" s="79">
        <v>0</v>
      </c>
      <c r="P125" s="79">
        <v>0</v>
      </c>
      <c r="Q125" s="79">
        <v>0</v>
      </c>
    </row>
    <row r="126" spans="2:17">
      <c r="B126" t="s">
        <v>225</v>
      </c>
      <c r="D126" t="s">
        <v>225</v>
      </c>
      <c r="F126" t="s">
        <v>225</v>
      </c>
      <c r="I126" s="77">
        <v>0</v>
      </c>
      <c r="J126" t="s">
        <v>225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</row>
    <row r="127" spans="2:17">
      <c r="B127" s="78" t="s">
        <v>1318</v>
      </c>
      <c r="I127" s="79">
        <v>4.1500000000000004</v>
      </c>
      <c r="L127" s="79">
        <v>4.9000000000000004</v>
      </c>
      <c r="M127" s="79">
        <v>8223029</v>
      </c>
      <c r="O127" s="79">
        <v>8253.4439266999998</v>
      </c>
      <c r="P127" s="79">
        <v>11.96</v>
      </c>
      <c r="Q127" s="79">
        <v>0.49</v>
      </c>
    </row>
    <row r="128" spans="2:17">
      <c r="B128" t="s">
        <v>1319</v>
      </c>
      <c r="C128" t="s">
        <v>1077</v>
      </c>
      <c r="D128" t="s">
        <v>1320</v>
      </c>
      <c r="E128" t="s">
        <v>724</v>
      </c>
      <c r="F128" t="s">
        <v>943</v>
      </c>
      <c r="G128" t="s">
        <v>1321</v>
      </c>
      <c r="H128" t="s">
        <v>210</v>
      </c>
      <c r="I128" s="77">
        <v>0.4</v>
      </c>
      <c r="J128" t="s">
        <v>105</v>
      </c>
      <c r="K128" s="77">
        <v>5</v>
      </c>
      <c r="L128" s="77">
        <v>1.91</v>
      </c>
      <c r="M128" s="77">
        <v>719029</v>
      </c>
      <c r="N128" s="77">
        <v>104.23</v>
      </c>
      <c r="O128" s="77">
        <v>749.44392670000002</v>
      </c>
      <c r="P128" s="77">
        <v>1.0900000000000001</v>
      </c>
      <c r="Q128" s="77">
        <v>0.04</v>
      </c>
    </row>
    <row r="129" spans="2:17">
      <c r="B129" t="s">
        <v>1322</v>
      </c>
      <c r="C129" t="s">
        <v>1077</v>
      </c>
      <c r="D129" t="s">
        <v>1323</v>
      </c>
      <c r="E129" t="s">
        <v>973</v>
      </c>
      <c r="F129" t="s">
        <v>1324</v>
      </c>
      <c r="G129" t="s">
        <v>1325</v>
      </c>
      <c r="H129" t="s">
        <v>956</v>
      </c>
      <c r="I129" s="77">
        <v>4.5199999999999996</v>
      </c>
      <c r="J129" t="s">
        <v>105</v>
      </c>
      <c r="K129" s="77">
        <v>5.18</v>
      </c>
      <c r="L129" s="77">
        <v>5.2</v>
      </c>
      <c r="M129" s="77">
        <v>7504000</v>
      </c>
      <c r="N129" s="77">
        <v>100</v>
      </c>
      <c r="O129" s="77">
        <v>7504</v>
      </c>
      <c r="P129" s="77">
        <v>10.88</v>
      </c>
      <c r="Q129" s="77">
        <v>0.44</v>
      </c>
    </row>
    <row r="130" spans="2:17">
      <c r="B130" s="78" t="s">
        <v>1326</v>
      </c>
      <c r="I130" s="79">
        <v>0</v>
      </c>
      <c r="L130" s="79">
        <v>0</v>
      </c>
      <c r="M130" s="79">
        <v>0</v>
      </c>
      <c r="O130" s="79">
        <v>0</v>
      </c>
      <c r="P130" s="79">
        <v>0</v>
      </c>
      <c r="Q130" s="79">
        <v>0</v>
      </c>
    </row>
    <row r="131" spans="2:17">
      <c r="B131" t="s">
        <v>225</v>
      </c>
      <c r="D131" t="s">
        <v>225</v>
      </c>
      <c r="F131" t="s">
        <v>225</v>
      </c>
      <c r="I131" s="77">
        <v>0</v>
      </c>
      <c r="J131" t="s">
        <v>225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</row>
    <row r="132" spans="2:17">
      <c r="B132" s="78" t="s">
        <v>1327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s="78" t="s">
        <v>1328</v>
      </c>
      <c r="I133" s="79">
        <v>0</v>
      </c>
      <c r="L133" s="79">
        <v>0</v>
      </c>
      <c r="M133" s="79">
        <v>0</v>
      </c>
      <c r="O133" s="79">
        <v>0</v>
      </c>
      <c r="P133" s="79">
        <v>0</v>
      </c>
      <c r="Q133" s="79">
        <v>0</v>
      </c>
    </row>
    <row r="134" spans="2:17">
      <c r="B134" t="s">
        <v>225</v>
      </c>
      <c r="D134" t="s">
        <v>225</v>
      </c>
      <c r="F134" t="s">
        <v>225</v>
      </c>
      <c r="I134" s="77">
        <v>0</v>
      </c>
      <c r="J134" t="s">
        <v>225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</row>
    <row r="135" spans="2:17">
      <c r="B135" s="78" t="s">
        <v>1329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225</v>
      </c>
      <c r="D136" t="s">
        <v>225</v>
      </c>
      <c r="F136" t="s">
        <v>225</v>
      </c>
      <c r="I136" s="77">
        <v>0</v>
      </c>
      <c r="J136" t="s">
        <v>225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1330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t="s">
        <v>225</v>
      </c>
      <c r="D138" t="s">
        <v>225</v>
      </c>
      <c r="F138" t="s">
        <v>225</v>
      </c>
      <c r="I138" s="77">
        <v>0</v>
      </c>
      <c r="J138" t="s">
        <v>225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</row>
    <row r="139" spans="2:17">
      <c r="B139" s="78" t="s">
        <v>1331</v>
      </c>
      <c r="I139" s="79">
        <v>0</v>
      </c>
      <c r="L139" s="79">
        <v>0</v>
      </c>
      <c r="M139" s="79">
        <v>29479979.460000001</v>
      </c>
      <c r="O139" s="79">
        <v>29012.0627691181</v>
      </c>
      <c r="P139" s="79">
        <v>42.05</v>
      </c>
      <c r="Q139" s="79">
        <v>1.72</v>
      </c>
    </row>
    <row r="140" spans="2:17">
      <c r="B140" t="s">
        <v>1332</v>
      </c>
      <c r="C140" t="s">
        <v>1077</v>
      </c>
      <c r="D140" t="s">
        <v>1333</v>
      </c>
      <c r="E140" t="s">
        <v>1334</v>
      </c>
      <c r="F140" t="s">
        <v>1324</v>
      </c>
      <c r="G140" t="s">
        <v>1335</v>
      </c>
      <c r="H140" t="s">
        <v>956</v>
      </c>
      <c r="J140" t="s">
        <v>105</v>
      </c>
      <c r="K140" s="77">
        <v>15</v>
      </c>
      <c r="L140" s="77">
        <v>0</v>
      </c>
      <c r="M140" s="77">
        <v>4565720</v>
      </c>
      <c r="N140" s="77">
        <v>100</v>
      </c>
      <c r="O140" s="77">
        <v>4565.72</v>
      </c>
      <c r="P140" s="77">
        <v>6.62</v>
      </c>
      <c r="Q140" s="77">
        <v>0.27</v>
      </c>
    </row>
    <row r="141" spans="2:17">
      <c r="B141" t="s">
        <v>1336</v>
      </c>
      <c r="C141" t="s">
        <v>1077</v>
      </c>
      <c r="D141" t="s">
        <v>1337</v>
      </c>
      <c r="E141" t="s">
        <v>1334</v>
      </c>
      <c r="F141" t="s">
        <v>1324</v>
      </c>
      <c r="G141" t="s">
        <v>1338</v>
      </c>
      <c r="H141" t="s">
        <v>956</v>
      </c>
      <c r="J141" t="s">
        <v>105</v>
      </c>
      <c r="K141" s="77">
        <v>7</v>
      </c>
      <c r="L141" s="77">
        <v>0</v>
      </c>
      <c r="M141" s="77">
        <v>23018968</v>
      </c>
      <c r="N141" s="77">
        <v>97.967256000000091</v>
      </c>
      <c r="O141" s="77">
        <v>22551.051309118098</v>
      </c>
      <c r="P141" s="77">
        <v>32.68</v>
      </c>
      <c r="Q141" s="77">
        <v>1.34</v>
      </c>
    </row>
    <row r="142" spans="2:17">
      <c r="B142" t="s">
        <v>1339</v>
      </c>
      <c r="C142" t="s">
        <v>1077</v>
      </c>
      <c r="D142" t="s">
        <v>1340</v>
      </c>
      <c r="E142" t="s">
        <v>1334</v>
      </c>
      <c r="F142" t="s">
        <v>1324</v>
      </c>
      <c r="G142" t="s">
        <v>1341</v>
      </c>
      <c r="H142" t="s">
        <v>956</v>
      </c>
      <c r="J142" t="s">
        <v>105</v>
      </c>
      <c r="K142" s="77">
        <v>7</v>
      </c>
      <c r="L142" s="77">
        <v>0</v>
      </c>
      <c r="M142" s="77">
        <v>1895291.46</v>
      </c>
      <c r="N142" s="77">
        <v>100</v>
      </c>
      <c r="O142" s="77">
        <v>1895.2914599999999</v>
      </c>
      <c r="P142" s="77">
        <v>2.75</v>
      </c>
      <c r="Q142" s="77">
        <v>0.11</v>
      </c>
    </row>
    <row r="143" spans="2:17">
      <c r="B143" s="78" t="s">
        <v>255</v>
      </c>
      <c r="I143" s="79">
        <v>0</v>
      </c>
      <c r="L143" s="79">
        <v>0</v>
      </c>
      <c r="M143" s="79">
        <v>0</v>
      </c>
      <c r="O143" s="79">
        <v>0</v>
      </c>
      <c r="P143" s="79">
        <v>0</v>
      </c>
      <c r="Q143" s="79">
        <v>0</v>
      </c>
    </row>
    <row r="144" spans="2:17">
      <c r="B144" s="78" t="s">
        <v>1342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225</v>
      </c>
      <c r="D145" t="s">
        <v>225</v>
      </c>
      <c r="F145" t="s">
        <v>225</v>
      </c>
      <c r="I145" s="77">
        <v>0</v>
      </c>
      <c r="J145" t="s">
        <v>225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1317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225</v>
      </c>
      <c r="D147" t="s">
        <v>225</v>
      </c>
      <c r="F147" t="s">
        <v>225</v>
      </c>
      <c r="I147" s="77">
        <v>0</v>
      </c>
      <c r="J147" t="s">
        <v>225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1318</v>
      </c>
      <c r="I148" s="79">
        <v>0</v>
      </c>
      <c r="L148" s="79">
        <v>0</v>
      </c>
      <c r="M148" s="79">
        <v>0</v>
      </c>
      <c r="O148" s="79">
        <v>0</v>
      </c>
      <c r="P148" s="79">
        <v>0</v>
      </c>
      <c r="Q148" s="79">
        <v>0</v>
      </c>
    </row>
    <row r="149" spans="2:17">
      <c r="B149" t="s">
        <v>225</v>
      </c>
      <c r="D149" t="s">
        <v>225</v>
      </c>
      <c r="F149" t="s">
        <v>225</v>
      </c>
      <c r="I149" s="77">
        <v>0</v>
      </c>
      <c r="J149" t="s">
        <v>225</v>
      </c>
      <c r="K149" s="77">
        <v>0</v>
      </c>
      <c r="L149" s="77">
        <v>0</v>
      </c>
      <c r="M149" s="77">
        <v>0</v>
      </c>
      <c r="N149" s="77">
        <v>0</v>
      </c>
      <c r="O149" s="77">
        <v>0</v>
      </c>
      <c r="P149" s="77">
        <v>0</v>
      </c>
      <c r="Q149" s="77">
        <v>0</v>
      </c>
    </row>
    <row r="150" spans="2:17">
      <c r="B150" s="78" t="s">
        <v>1331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t="s">
        <v>225</v>
      </c>
      <c r="D151" t="s">
        <v>225</v>
      </c>
      <c r="F151" t="s">
        <v>225</v>
      </c>
      <c r="I151" s="77">
        <v>0</v>
      </c>
      <c r="J151" t="s">
        <v>225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</row>
    <row r="152" spans="2:17">
      <c r="B152" t="s">
        <v>257</v>
      </c>
    </row>
    <row r="153" spans="2:17">
      <c r="B153" t="s">
        <v>309</v>
      </c>
    </row>
    <row r="154" spans="2:17">
      <c r="B154" t="s">
        <v>310</v>
      </c>
    </row>
    <row r="155" spans="2:17">
      <c r="B155" t="s">
        <v>311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912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913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1343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1344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526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255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257</v>
      </c>
    </row>
    <row r="26" spans="2:15">
      <c r="B26" t="s">
        <v>309</v>
      </c>
    </row>
    <row r="27" spans="2:15">
      <c r="B27" t="s">
        <v>310</v>
      </c>
    </row>
    <row r="28" spans="2:15">
      <c r="B28" t="s">
        <v>311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74318</v>
      </c>
      <c r="H11" s="76">
        <v>100</v>
      </c>
      <c r="I11" s="76">
        <v>4.4000000000000004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74318</v>
      </c>
      <c r="H12" s="79">
        <v>100</v>
      </c>
      <c r="I12" s="79">
        <v>4.4000000000000004</v>
      </c>
    </row>
    <row r="13" spans="2:55">
      <c r="B13" s="78" t="s">
        <v>1345</v>
      </c>
      <c r="E13" s="79">
        <v>0</v>
      </c>
      <c r="F13" s="19"/>
      <c r="G13" s="79">
        <v>74318</v>
      </c>
      <c r="H13" s="79">
        <v>100</v>
      </c>
      <c r="I13" s="79">
        <v>4.4000000000000004</v>
      </c>
    </row>
    <row r="14" spans="2:55">
      <c r="B14" t="s">
        <v>1346</v>
      </c>
      <c r="C14" t="s">
        <v>1347</v>
      </c>
      <c r="D14" t="s">
        <v>1348</v>
      </c>
      <c r="E14" s="77">
        <v>0</v>
      </c>
      <c r="F14" t="s">
        <v>105</v>
      </c>
      <c r="G14" s="77">
        <v>74318</v>
      </c>
      <c r="H14" s="77">
        <v>100</v>
      </c>
      <c r="I14" s="77">
        <v>4.4000000000000004</v>
      </c>
      <c r="J14" t="s">
        <v>1349</v>
      </c>
    </row>
    <row r="15" spans="2:55">
      <c r="B15" t="s">
        <v>1350</v>
      </c>
      <c r="C15" t="s">
        <v>1347</v>
      </c>
      <c r="D15" t="s">
        <v>1348</v>
      </c>
      <c r="E15" s="77">
        <v>0</v>
      </c>
      <c r="F15" t="s">
        <v>105</v>
      </c>
      <c r="G15" s="77">
        <v>0</v>
      </c>
      <c r="H15" s="77">
        <v>0</v>
      </c>
      <c r="I15" s="77">
        <v>0</v>
      </c>
      <c r="J15" t="s">
        <v>1349</v>
      </c>
    </row>
    <row r="16" spans="2:55">
      <c r="B16" t="s">
        <v>1350</v>
      </c>
      <c r="C16" t="s">
        <v>1351</v>
      </c>
      <c r="D16" t="s">
        <v>1348</v>
      </c>
      <c r="E16" s="77">
        <v>0</v>
      </c>
      <c r="F16" t="s">
        <v>105</v>
      </c>
      <c r="G16" s="77">
        <v>0</v>
      </c>
      <c r="H16" s="77">
        <v>0</v>
      </c>
      <c r="I16" s="77">
        <v>0</v>
      </c>
      <c r="J16" t="s">
        <v>1349</v>
      </c>
    </row>
    <row r="17" spans="2:9">
      <c r="B17" s="78" t="s">
        <v>1352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t="s">
        <v>225</v>
      </c>
      <c r="E18" s="77">
        <v>0</v>
      </c>
      <c r="F18" t="s">
        <v>225</v>
      </c>
      <c r="G18" s="77">
        <v>0</v>
      </c>
      <c r="H18" s="77">
        <v>0</v>
      </c>
      <c r="I18" s="77">
        <v>0</v>
      </c>
    </row>
    <row r="19" spans="2:9">
      <c r="B19" s="78" t="s">
        <v>255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s="78" t="s">
        <v>1345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B22" s="78" t="s">
        <v>1352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9">
      <c r="B23" t="s">
        <v>225</v>
      </c>
      <c r="E23" s="77">
        <v>0</v>
      </c>
      <c r="F23" t="s">
        <v>225</v>
      </c>
      <c r="G23" s="77">
        <v>0</v>
      </c>
      <c r="H23" s="77">
        <v>0</v>
      </c>
      <c r="I23" s="77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C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C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5"/>
  <sheetViews>
    <sheetView rightToLeft="1" tabSelected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5.425781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C12+C23</f>
        <v>139247.20677856455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SUM(C13:C22)</f>
        <v>118721.16852056453</v>
      </c>
    </row>
    <row r="13" spans="2:17">
      <c r="B13" s="78" t="s">
        <v>1353</v>
      </c>
      <c r="C13" s="79">
        <f>'[5]קרנות השקעה'!$F$51/1000</f>
        <v>2990.8319999999999</v>
      </c>
      <c r="D13" s="96">
        <v>43950</v>
      </c>
    </row>
    <row r="14" spans="2:17">
      <c r="B14" s="78" t="s">
        <v>1354</v>
      </c>
      <c r="C14" s="79">
        <f>'[5]קרנות השקעה'!$J$51/1000</f>
        <v>14708.923129999999</v>
      </c>
      <c r="D14" s="96">
        <v>44134</v>
      </c>
    </row>
    <row r="15" spans="2:17">
      <c r="B15" s="78" t="s">
        <v>1355</v>
      </c>
      <c r="C15" s="79">
        <f>'[5]קרנות השקעה'!$K$51/1000</f>
        <v>8906.5930000000008</v>
      </c>
      <c r="D15" s="96">
        <v>44043</v>
      </c>
    </row>
    <row r="16" spans="2:17">
      <c r="B16" s="78" t="s">
        <v>1356</v>
      </c>
      <c r="C16" s="79">
        <f>'[5]קרנות השקעה'!$L$51/1000</f>
        <v>10180.00568</v>
      </c>
      <c r="D16" s="96">
        <v>44561</v>
      </c>
    </row>
    <row r="17" spans="2:4">
      <c r="B17" s="78" t="s">
        <v>1357</v>
      </c>
      <c r="C17" s="79">
        <f>'[5]קרנות השקעה'!$N$51/1000</f>
        <v>4872.8724138899997</v>
      </c>
      <c r="D17" s="96">
        <v>44252</v>
      </c>
    </row>
    <row r="18" spans="2:4">
      <c r="B18" s="78" t="s">
        <v>1358</v>
      </c>
      <c r="C18" s="79">
        <f>'[5]קרנות השקעה'!$R$51/1000</f>
        <v>10242</v>
      </c>
      <c r="D18" s="96">
        <v>44854</v>
      </c>
    </row>
    <row r="19" spans="2:4">
      <c r="B19" s="97" t="s">
        <v>1359</v>
      </c>
      <c r="C19" s="79">
        <f>'[5]קרנות השקעה'!$U$51/1000</f>
        <v>9287.929018330542</v>
      </c>
      <c r="D19" s="96">
        <v>45307</v>
      </c>
    </row>
    <row r="20" spans="2:4">
      <c r="B20" s="97" t="s">
        <v>1360</v>
      </c>
      <c r="C20" s="79">
        <f>'[5]קרנות השקעה'!$V$51/1000</f>
        <v>8683.23</v>
      </c>
      <c r="D20" s="96">
        <v>43578</v>
      </c>
    </row>
    <row r="21" spans="2:4">
      <c r="B21" s="97" t="s">
        <v>1361</v>
      </c>
      <c r="C21" s="79">
        <f>'[5]קרנות השקעה'!$Z$51/1000</f>
        <v>18460.103278343999</v>
      </c>
      <c r="D21" s="96">
        <v>44681</v>
      </c>
    </row>
    <row r="22" spans="2:4">
      <c r="B22" s="97" t="s">
        <v>1362</v>
      </c>
      <c r="C22" s="79">
        <f>'[5]קרנות השקעה'!$AA$51/1000</f>
        <v>30388.68</v>
      </c>
      <c r="D22" s="96">
        <v>44681</v>
      </c>
    </row>
    <row r="23" spans="2:4">
      <c r="B23" s="97" t="s">
        <v>255</v>
      </c>
      <c r="C23" s="79">
        <f>SUM(C24:C26)</f>
        <v>20526.038258</v>
      </c>
    </row>
    <row r="24" spans="2:4">
      <c r="B24" s="97" t="s">
        <v>1363</v>
      </c>
      <c r="C24" s="79">
        <f>'[5]קרנות השקעה'!$I$51/1000</f>
        <v>8299.4883500000014</v>
      </c>
      <c r="D24" s="96">
        <v>43678</v>
      </c>
    </row>
    <row r="25" spans="2:4">
      <c r="B25" s="97" t="s">
        <v>1364</v>
      </c>
      <c r="C25" s="79">
        <f>'[5]קרנות השקעה'!$S$51/1000</f>
        <v>3543.3199079999999</v>
      </c>
      <c r="D25" s="96">
        <v>45236</v>
      </c>
    </row>
    <row r="26" spans="2:4">
      <c r="B26" s="97" t="s">
        <v>1365</v>
      </c>
      <c r="C26" s="79">
        <f>'[5]קרנות השקעה'!$W$51/1000</f>
        <v>8683.23</v>
      </c>
    </row>
    <row r="27" spans="2:4">
      <c r="B27" s="78"/>
      <c r="C27" s="79"/>
    </row>
    <row r="28" spans="2:4">
      <c r="B28" s="78"/>
      <c r="C28" s="79"/>
    </row>
    <row r="29" spans="2:4">
      <c r="B29" s="78"/>
      <c r="C29" s="79"/>
    </row>
    <row r="30" spans="2:4">
      <c r="B30" s="78"/>
      <c r="C30" s="79"/>
    </row>
    <row r="31" spans="2:4">
      <c r="B31" s="78"/>
      <c r="C31" s="79"/>
    </row>
    <row r="32" spans="2:4">
      <c r="B32" s="78"/>
      <c r="C32" s="79"/>
    </row>
    <row r="33" spans="2:3">
      <c r="B33" s="78"/>
      <c r="C33" s="79"/>
    </row>
    <row r="34" spans="2:3">
      <c r="B34" s="78"/>
      <c r="C34" s="79"/>
    </row>
    <row r="35" spans="2:3">
      <c r="B35" t="s">
        <v>225</v>
      </c>
      <c r="C3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257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912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913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257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5.13</v>
      </c>
      <c r="I11" s="7"/>
      <c r="J11" s="7"/>
      <c r="K11" s="76">
        <v>0.09</v>
      </c>
      <c r="L11" s="76">
        <v>271452805</v>
      </c>
      <c r="M11" s="7"/>
      <c r="N11" s="76">
        <v>0</v>
      </c>
      <c r="O11" s="76">
        <v>336698.94687869999</v>
      </c>
      <c r="P11" s="7"/>
      <c r="Q11" s="76">
        <v>100</v>
      </c>
      <c r="R11" s="76">
        <v>19.95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5.13</v>
      </c>
      <c r="K12" s="79">
        <v>0.09</v>
      </c>
      <c r="L12" s="79">
        <v>271452805</v>
      </c>
      <c r="N12" s="79">
        <v>0</v>
      </c>
      <c r="O12" s="79">
        <v>336698.94687869999</v>
      </c>
      <c r="Q12" s="79">
        <v>100</v>
      </c>
      <c r="R12" s="79">
        <v>19.95</v>
      </c>
    </row>
    <row r="13" spans="2:53">
      <c r="B13" s="78" t="s">
        <v>258</v>
      </c>
      <c r="C13" s="16"/>
      <c r="D13" s="16"/>
      <c r="H13" s="79">
        <v>2.6</v>
      </c>
      <c r="K13" s="79">
        <v>-1.18</v>
      </c>
      <c r="L13" s="79">
        <v>156083050</v>
      </c>
      <c r="N13" s="79">
        <v>0</v>
      </c>
      <c r="O13" s="79">
        <v>191256.4604176</v>
      </c>
      <c r="Q13" s="79">
        <v>56.8</v>
      </c>
      <c r="R13" s="79">
        <v>11.33</v>
      </c>
    </row>
    <row r="14" spans="2:53">
      <c r="B14" s="78" t="s">
        <v>259</v>
      </c>
      <c r="C14" s="16"/>
      <c r="D14" s="16"/>
      <c r="H14" s="79">
        <v>2.6</v>
      </c>
      <c r="K14" s="79">
        <v>-1.18</v>
      </c>
      <c r="L14" s="79">
        <v>156083050</v>
      </c>
      <c r="N14" s="79">
        <v>0</v>
      </c>
      <c r="O14" s="79">
        <v>191256.4604176</v>
      </c>
      <c r="Q14" s="79">
        <v>56.8</v>
      </c>
      <c r="R14" s="79">
        <v>11.33</v>
      </c>
    </row>
    <row r="15" spans="2:53">
      <c r="B15" t="s">
        <v>260</v>
      </c>
      <c r="C15" t="s">
        <v>261</v>
      </c>
      <c r="D15" t="s">
        <v>103</v>
      </c>
      <c r="E15" t="s">
        <v>262</v>
      </c>
      <c r="F15" t="s">
        <v>210</v>
      </c>
      <c r="G15" t="s">
        <v>263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1730000</v>
      </c>
      <c r="M15" s="77">
        <v>150.09</v>
      </c>
      <c r="N15" s="77">
        <v>0</v>
      </c>
      <c r="O15" s="77">
        <v>2596.5569999999998</v>
      </c>
      <c r="P15" s="77">
        <v>0.01</v>
      </c>
      <c r="Q15" s="77">
        <v>0.77</v>
      </c>
      <c r="R15" s="77">
        <v>0.15</v>
      </c>
    </row>
    <row r="16" spans="2:53">
      <c r="B16" t="s">
        <v>260</v>
      </c>
      <c r="C16" t="s">
        <v>261</v>
      </c>
      <c r="D16" t="s">
        <v>103</v>
      </c>
      <c r="E16" t="s">
        <v>262</v>
      </c>
      <c r="F16" t="s">
        <v>210</v>
      </c>
      <c r="G16" t="s">
        <v>263</v>
      </c>
      <c r="H16" s="77">
        <v>2.23</v>
      </c>
      <c r="I16" t="s">
        <v>105</v>
      </c>
      <c r="J16" s="77">
        <v>4</v>
      </c>
      <c r="K16" s="77">
        <v>-1.1499999999999999</v>
      </c>
      <c r="L16" s="77">
        <v>5107878</v>
      </c>
      <c r="M16" s="77">
        <v>150.09</v>
      </c>
      <c r="N16" s="77">
        <v>0</v>
      </c>
      <c r="O16" s="77">
        <v>7666.4140901999999</v>
      </c>
      <c r="P16" s="77">
        <v>0.03</v>
      </c>
      <c r="Q16" s="77">
        <v>2.2799999999999998</v>
      </c>
      <c r="R16" s="77">
        <v>0.45</v>
      </c>
    </row>
    <row r="17" spans="2:18">
      <c r="B17" t="s">
        <v>264</v>
      </c>
      <c r="C17" t="s">
        <v>265</v>
      </c>
      <c r="D17" t="s">
        <v>103</v>
      </c>
      <c r="E17" t="s">
        <v>262</v>
      </c>
      <c r="F17" t="s">
        <v>210</v>
      </c>
      <c r="G17" t="s">
        <v>266</v>
      </c>
      <c r="H17" s="77">
        <v>4.8600000000000003</v>
      </c>
      <c r="I17" t="s">
        <v>105</v>
      </c>
      <c r="J17" s="77">
        <v>4</v>
      </c>
      <c r="K17" s="77">
        <v>-0.47</v>
      </c>
      <c r="L17" s="77">
        <v>31065096</v>
      </c>
      <c r="M17" s="77">
        <v>156.80000000000001</v>
      </c>
      <c r="N17" s="77">
        <v>0</v>
      </c>
      <c r="O17" s="77">
        <v>48710.070527999997</v>
      </c>
      <c r="P17" s="77">
        <v>0.27</v>
      </c>
      <c r="Q17" s="77">
        <v>14.47</v>
      </c>
      <c r="R17" s="77">
        <v>2.89</v>
      </c>
    </row>
    <row r="18" spans="2:18">
      <c r="B18" t="s">
        <v>267</v>
      </c>
      <c r="C18" t="s">
        <v>268</v>
      </c>
      <c r="D18" t="s">
        <v>103</v>
      </c>
      <c r="E18" t="s">
        <v>262</v>
      </c>
      <c r="F18" t="s">
        <v>210</v>
      </c>
      <c r="G18" t="s">
        <v>266</v>
      </c>
      <c r="H18" s="77">
        <v>3.36</v>
      </c>
      <c r="I18" t="s">
        <v>105</v>
      </c>
      <c r="J18" s="77">
        <v>2.75</v>
      </c>
      <c r="K18" s="77">
        <v>-0.87</v>
      </c>
      <c r="L18" s="77">
        <v>19935083</v>
      </c>
      <c r="M18" s="77">
        <v>118.48</v>
      </c>
      <c r="N18" s="77">
        <v>0</v>
      </c>
      <c r="O18" s="77">
        <v>23619.0863384</v>
      </c>
      <c r="P18" s="77">
        <v>0.12</v>
      </c>
      <c r="Q18" s="77">
        <v>7.01</v>
      </c>
      <c r="R18" s="77">
        <v>1.4</v>
      </c>
    </row>
    <row r="19" spans="2:18">
      <c r="B19" t="s">
        <v>267</v>
      </c>
      <c r="C19" t="s">
        <v>268</v>
      </c>
      <c r="D19" t="s">
        <v>103</v>
      </c>
      <c r="E19" t="s">
        <v>262</v>
      </c>
      <c r="F19" t="s">
        <v>210</v>
      </c>
      <c r="G19" t="s">
        <v>266</v>
      </c>
      <c r="H19" s="77">
        <v>3.36</v>
      </c>
      <c r="I19" t="s">
        <v>105</v>
      </c>
      <c r="J19" s="77">
        <v>2.75</v>
      </c>
      <c r="K19" s="77">
        <v>-0.87</v>
      </c>
      <c r="L19" s="77">
        <v>7000000</v>
      </c>
      <c r="M19" s="77">
        <v>118.48</v>
      </c>
      <c r="N19" s="77">
        <v>0</v>
      </c>
      <c r="O19" s="77">
        <v>8293.6</v>
      </c>
      <c r="P19" s="77">
        <v>0.04</v>
      </c>
      <c r="Q19" s="77">
        <v>2.46</v>
      </c>
      <c r="R19" s="77">
        <v>0.49</v>
      </c>
    </row>
    <row r="20" spans="2:18">
      <c r="B20" t="s">
        <v>269</v>
      </c>
      <c r="C20" t="s">
        <v>270</v>
      </c>
      <c r="D20" t="s">
        <v>103</v>
      </c>
      <c r="E20" t="s">
        <v>262</v>
      </c>
      <c r="F20" t="s">
        <v>210</v>
      </c>
      <c r="G20" t="s">
        <v>271</v>
      </c>
      <c r="H20" s="77">
        <v>4.3499999999999996</v>
      </c>
      <c r="I20" t="s">
        <v>105</v>
      </c>
      <c r="J20" s="77">
        <v>1.75</v>
      </c>
      <c r="K20" s="77">
        <v>-0.62</v>
      </c>
      <c r="L20" s="77">
        <v>328928</v>
      </c>
      <c r="M20" s="77">
        <v>113.75</v>
      </c>
      <c r="N20" s="77">
        <v>0</v>
      </c>
      <c r="O20" s="77">
        <v>374.15559999999999</v>
      </c>
      <c r="P20" s="77">
        <v>0</v>
      </c>
      <c r="Q20" s="77">
        <v>0.11</v>
      </c>
      <c r="R20" s="77">
        <v>0.02</v>
      </c>
    </row>
    <row r="21" spans="2:18">
      <c r="B21" t="s">
        <v>269</v>
      </c>
      <c r="C21" t="s">
        <v>270</v>
      </c>
      <c r="D21" t="s">
        <v>103</v>
      </c>
      <c r="E21" t="s">
        <v>262</v>
      </c>
      <c r="F21" t="s">
        <v>210</v>
      </c>
      <c r="G21" t="s">
        <v>271</v>
      </c>
      <c r="H21" s="77">
        <v>4.3499999999999996</v>
      </c>
      <c r="I21" t="s">
        <v>105</v>
      </c>
      <c r="J21" s="77">
        <v>1.75</v>
      </c>
      <c r="K21" s="77">
        <v>-0.62</v>
      </c>
      <c r="L21" s="77">
        <v>7100000</v>
      </c>
      <c r="M21" s="77">
        <v>113.75</v>
      </c>
      <c r="N21" s="77">
        <v>0</v>
      </c>
      <c r="O21" s="77">
        <v>8076.25</v>
      </c>
      <c r="P21" s="77">
        <v>0.05</v>
      </c>
      <c r="Q21" s="77">
        <v>2.4</v>
      </c>
      <c r="R21" s="77">
        <v>0.48</v>
      </c>
    </row>
    <row r="22" spans="2:18">
      <c r="B22" t="s">
        <v>272</v>
      </c>
      <c r="C22" t="s">
        <v>273</v>
      </c>
      <c r="D22" t="s">
        <v>103</v>
      </c>
      <c r="E22" t="s">
        <v>262</v>
      </c>
      <c r="F22" t="s">
        <v>210</v>
      </c>
      <c r="G22" t="s">
        <v>274</v>
      </c>
      <c r="H22" s="77">
        <v>0.59</v>
      </c>
      <c r="I22" t="s">
        <v>105</v>
      </c>
      <c r="J22" s="77">
        <v>3</v>
      </c>
      <c r="K22" s="77">
        <v>-2</v>
      </c>
      <c r="L22" s="77">
        <v>41654931</v>
      </c>
      <c r="M22" s="77">
        <v>114.9</v>
      </c>
      <c r="N22" s="77">
        <v>0</v>
      </c>
      <c r="O22" s="77">
        <v>47861.515719000003</v>
      </c>
      <c r="P22" s="77">
        <v>0.27</v>
      </c>
      <c r="Q22" s="77">
        <v>14.21</v>
      </c>
      <c r="R22" s="77">
        <v>2.84</v>
      </c>
    </row>
    <row r="23" spans="2:18">
      <c r="B23" t="s">
        <v>272</v>
      </c>
      <c r="C23" t="s">
        <v>273</v>
      </c>
      <c r="D23" t="s">
        <v>103</v>
      </c>
      <c r="E23" t="s">
        <v>262</v>
      </c>
      <c r="F23" t="s">
        <v>210</v>
      </c>
      <c r="G23" t="s">
        <v>274</v>
      </c>
      <c r="H23" s="77">
        <v>0.59</v>
      </c>
      <c r="I23" t="s">
        <v>105</v>
      </c>
      <c r="J23" s="77">
        <v>3</v>
      </c>
      <c r="K23" s="77">
        <v>-2</v>
      </c>
      <c r="L23" s="77">
        <v>4365170</v>
      </c>
      <c r="M23" s="77">
        <v>114.9</v>
      </c>
      <c r="N23" s="77">
        <v>0</v>
      </c>
      <c r="O23" s="77">
        <v>5015.5803299999998</v>
      </c>
      <c r="P23" s="77">
        <v>0.03</v>
      </c>
      <c r="Q23" s="77">
        <v>1.49</v>
      </c>
      <c r="R23" s="77">
        <v>0.3</v>
      </c>
    </row>
    <row r="24" spans="2:18">
      <c r="B24" t="s">
        <v>275</v>
      </c>
      <c r="C24" t="s">
        <v>276</v>
      </c>
      <c r="D24" t="s">
        <v>103</v>
      </c>
      <c r="E24" t="s">
        <v>262</v>
      </c>
      <c r="F24" t="s">
        <v>210</v>
      </c>
      <c r="G24" t="s">
        <v>277</v>
      </c>
      <c r="H24" s="77">
        <v>1.59</v>
      </c>
      <c r="I24" t="s">
        <v>105</v>
      </c>
      <c r="J24" s="77">
        <v>0.1</v>
      </c>
      <c r="K24" s="77">
        <v>-1.34</v>
      </c>
      <c r="L24" s="77">
        <v>37795964</v>
      </c>
      <c r="M24" s="77">
        <v>103.3</v>
      </c>
      <c r="N24" s="77">
        <v>0</v>
      </c>
      <c r="O24" s="77">
        <v>39043.230812000002</v>
      </c>
      <c r="P24" s="77">
        <v>0.25</v>
      </c>
      <c r="Q24" s="77">
        <v>11.6</v>
      </c>
      <c r="R24" s="77">
        <v>2.31</v>
      </c>
    </row>
    <row r="25" spans="2:18">
      <c r="B25" s="78" t="s">
        <v>278</v>
      </c>
      <c r="C25" s="16"/>
      <c r="D25" s="16"/>
      <c r="H25" s="79">
        <v>8.4600000000000009</v>
      </c>
      <c r="K25" s="79">
        <v>1.77</v>
      </c>
      <c r="L25" s="79">
        <v>115369755</v>
      </c>
      <c r="N25" s="79">
        <v>0</v>
      </c>
      <c r="O25" s="79">
        <v>145442.48646109999</v>
      </c>
      <c r="Q25" s="79">
        <v>43.2</v>
      </c>
      <c r="R25" s="79">
        <v>8.6199999999999992</v>
      </c>
    </row>
    <row r="26" spans="2:18">
      <c r="B26" s="78" t="s">
        <v>279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225</v>
      </c>
      <c r="C27" t="s">
        <v>225</v>
      </c>
      <c r="D27" s="16"/>
      <c r="E27" t="s">
        <v>225</v>
      </c>
      <c r="H27" s="77">
        <v>0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280</v>
      </c>
      <c r="C28" s="16"/>
      <c r="D28" s="16"/>
      <c r="H28" s="79">
        <v>8.5299999999999994</v>
      </c>
      <c r="K28" s="79">
        <v>1.86</v>
      </c>
      <c r="L28" s="79">
        <v>107211499</v>
      </c>
      <c r="N28" s="79">
        <v>0</v>
      </c>
      <c r="O28" s="79">
        <v>137336.44329950001</v>
      </c>
      <c r="Q28" s="79">
        <v>40.79</v>
      </c>
      <c r="R28" s="79">
        <v>8.14</v>
      </c>
    </row>
    <row r="29" spans="2:18">
      <c r="B29" t="s">
        <v>281</v>
      </c>
      <c r="C29" t="s">
        <v>282</v>
      </c>
      <c r="D29" t="s">
        <v>103</v>
      </c>
      <c r="E29" t="s">
        <v>262</v>
      </c>
      <c r="F29" t="s">
        <v>210</v>
      </c>
      <c r="G29" t="s">
        <v>283</v>
      </c>
      <c r="H29" s="77">
        <v>7.49</v>
      </c>
      <c r="I29" t="s">
        <v>105</v>
      </c>
      <c r="J29" s="77">
        <v>2</v>
      </c>
      <c r="K29" s="77">
        <v>1.62</v>
      </c>
      <c r="L29" s="77">
        <v>9287575</v>
      </c>
      <c r="M29" s="77">
        <v>102.81</v>
      </c>
      <c r="N29" s="77">
        <v>0</v>
      </c>
      <c r="O29" s="77">
        <v>9548.5558574999995</v>
      </c>
      <c r="P29" s="77">
        <v>7.0000000000000007E-2</v>
      </c>
      <c r="Q29" s="77">
        <v>2.84</v>
      </c>
      <c r="R29" s="77">
        <v>0.56999999999999995</v>
      </c>
    </row>
    <row r="30" spans="2:18">
      <c r="B30" t="s">
        <v>284</v>
      </c>
      <c r="C30" t="s">
        <v>285</v>
      </c>
      <c r="D30" t="s">
        <v>103</v>
      </c>
      <c r="E30" t="s">
        <v>262</v>
      </c>
      <c r="F30" t="s">
        <v>210</v>
      </c>
      <c r="G30" t="s">
        <v>286</v>
      </c>
      <c r="H30" s="77">
        <v>8.59</v>
      </c>
      <c r="I30" t="s">
        <v>105</v>
      </c>
      <c r="J30" s="77">
        <v>2.25</v>
      </c>
      <c r="K30" s="77">
        <v>1.83</v>
      </c>
      <c r="L30" s="77">
        <v>16464538</v>
      </c>
      <c r="M30" s="77">
        <v>104.76</v>
      </c>
      <c r="N30" s="77">
        <v>0</v>
      </c>
      <c r="O30" s="77">
        <v>17248.250008800002</v>
      </c>
      <c r="P30" s="77">
        <v>0.18</v>
      </c>
      <c r="Q30" s="77">
        <v>5.12</v>
      </c>
      <c r="R30" s="77">
        <v>1.02</v>
      </c>
    </row>
    <row r="31" spans="2:18">
      <c r="B31" t="s">
        <v>287</v>
      </c>
      <c r="C31" t="s">
        <v>288</v>
      </c>
      <c r="D31" t="s">
        <v>103</v>
      </c>
      <c r="E31" t="s">
        <v>262</v>
      </c>
      <c r="F31" t="s">
        <v>210</v>
      </c>
      <c r="G31" t="s">
        <v>289</v>
      </c>
      <c r="H31" s="77">
        <v>0.84</v>
      </c>
      <c r="I31" t="s">
        <v>105</v>
      </c>
      <c r="J31" s="77">
        <v>5</v>
      </c>
      <c r="K31" s="77">
        <v>0.28000000000000003</v>
      </c>
      <c r="L31" s="77">
        <v>97604</v>
      </c>
      <c r="M31" s="77">
        <v>104.75</v>
      </c>
      <c r="N31" s="77">
        <v>0</v>
      </c>
      <c r="O31" s="77">
        <v>102.24019</v>
      </c>
      <c r="P31" s="77">
        <v>0</v>
      </c>
      <c r="Q31" s="77">
        <v>0.03</v>
      </c>
      <c r="R31" s="77">
        <v>0.01</v>
      </c>
    </row>
    <row r="32" spans="2:18">
      <c r="B32" t="s">
        <v>290</v>
      </c>
      <c r="C32" t="s">
        <v>291</v>
      </c>
      <c r="D32" t="s">
        <v>103</v>
      </c>
      <c r="E32" t="s">
        <v>262</v>
      </c>
      <c r="F32" t="s">
        <v>210</v>
      </c>
      <c r="G32" t="s">
        <v>292</v>
      </c>
      <c r="H32" s="77">
        <v>2.7</v>
      </c>
      <c r="I32" t="s">
        <v>105</v>
      </c>
      <c r="J32" s="77">
        <v>5.5</v>
      </c>
      <c r="K32" s="77">
        <v>0.67</v>
      </c>
      <c r="L32" s="77">
        <v>128952</v>
      </c>
      <c r="M32" s="77">
        <v>114.42</v>
      </c>
      <c r="N32" s="77">
        <v>0</v>
      </c>
      <c r="O32" s="77">
        <v>147.5468784</v>
      </c>
      <c r="P32" s="77">
        <v>0</v>
      </c>
      <c r="Q32" s="77">
        <v>0.04</v>
      </c>
      <c r="R32" s="77">
        <v>0.01</v>
      </c>
    </row>
    <row r="33" spans="2:18">
      <c r="B33" t="s">
        <v>293</v>
      </c>
      <c r="C33" t="s">
        <v>294</v>
      </c>
      <c r="D33" t="s">
        <v>103</v>
      </c>
      <c r="E33" t="s">
        <v>262</v>
      </c>
      <c r="F33" t="s">
        <v>210</v>
      </c>
      <c r="G33" t="s">
        <v>295</v>
      </c>
      <c r="H33" s="77">
        <v>6.08</v>
      </c>
      <c r="I33" t="s">
        <v>105</v>
      </c>
      <c r="J33" s="77">
        <v>1.75</v>
      </c>
      <c r="K33" s="77">
        <v>1.4</v>
      </c>
      <c r="L33" s="77">
        <v>7427408</v>
      </c>
      <c r="M33" s="77">
        <v>103.15</v>
      </c>
      <c r="N33" s="77">
        <v>0</v>
      </c>
      <c r="O33" s="77">
        <v>7661.3713520000001</v>
      </c>
      <c r="P33" s="77">
        <v>0.04</v>
      </c>
      <c r="Q33" s="77">
        <v>2.2799999999999998</v>
      </c>
      <c r="R33" s="77">
        <v>0.45</v>
      </c>
    </row>
    <row r="34" spans="2:18">
      <c r="B34" t="s">
        <v>296</v>
      </c>
      <c r="C34" t="s">
        <v>297</v>
      </c>
      <c r="D34" t="s">
        <v>103</v>
      </c>
      <c r="E34" t="s">
        <v>262</v>
      </c>
      <c r="F34" t="s">
        <v>210</v>
      </c>
      <c r="G34" t="s">
        <v>298</v>
      </c>
      <c r="H34" s="77">
        <v>6.34</v>
      </c>
      <c r="I34" t="s">
        <v>105</v>
      </c>
      <c r="J34" s="77">
        <v>6.25</v>
      </c>
      <c r="K34" s="77">
        <v>1.59</v>
      </c>
      <c r="L34" s="77">
        <v>53975481</v>
      </c>
      <c r="M34" s="77">
        <v>136.28</v>
      </c>
      <c r="N34" s="77">
        <v>0</v>
      </c>
      <c r="O34" s="77">
        <v>73557.785506800006</v>
      </c>
      <c r="P34" s="77">
        <v>0.32</v>
      </c>
      <c r="Q34" s="77">
        <v>21.85</v>
      </c>
      <c r="R34" s="77">
        <v>4.3600000000000003</v>
      </c>
    </row>
    <row r="35" spans="2:18">
      <c r="B35" t="s">
        <v>299</v>
      </c>
      <c r="C35" t="s">
        <v>300</v>
      </c>
      <c r="D35" t="s">
        <v>103</v>
      </c>
      <c r="E35" t="s">
        <v>262</v>
      </c>
      <c r="F35" t="s">
        <v>210</v>
      </c>
      <c r="G35" t="s">
        <v>301</v>
      </c>
      <c r="H35" s="77">
        <v>15.11</v>
      </c>
      <c r="I35" t="s">
        <v>105</v>
      </c>
      <c r="J35" s="77">
        <v>5.5</v>
      </c>
      <c r="K35" s="77">
        <v>2.77</v>
      </c>
      <c r="L35" s="77">
        <v>19829941</v>
      </c>
      <c r="M35" s="77">
        <v>146.6</v>
      </c>
      <c r="N35" s="77">
        <v>0</v>
      </c>
      <c r="O35" s="77">
        <v>29070.693506</v>
      </c>
      <c r="P35" s="77">
        <v>0.11</v>
      </c>
      <c r="Q35" s="77">
        <v>8.6300000000000008</v>
      </c>
      <c r="R35" s="77">
        <v>1.72</v>
      </c>
    </row>
    <row r="36" spans="2:18">
      <c r="B36" s="78" t="s">
        <v>302</v>
      </c>
      <c r="C36" s="16"/>
      <c r="D36" s="16"/>
      <c r="H36" s="79">
        <v>7.15</v>
      </c>
      <c r="K36" s="79">
        <v>0.19</v>
      </c>
      <c r="L36" s="79">
        <v>8158256</v>
      </c>
      <c r="N36" s="79">
        <v>0</v>
      </c>
      <c r="O36" s="79">
        <v>8106.0431615999996</v>
      </c>
      <c r="Q36" s="79">
        <v>2.41</v>
      </c>
      <c r="R36" s="79">
        <v>0.48</v>
      </c>
    </row>
    <row r="37" spans="2:18">
      <c r="B37" t="s">
        <v>303</v>
      </c>
      <c r="C37" t="s">
        <v>304</v>
      </c>
      <c r="D37" t="s">
        <v>103</v>
      </c>
      <c r="E37" t="s">
        <v>262</v>
      </c>
      <c r="F37" t="s">
        <v>210</v>
      </c>
      <c r="G37" t="s">
        <v>305</v>
      </c>
      <c r="H37" s="77">
        <v>7.15</v>
      </c>
      <c r="I37" t="s">
        <v>105</v>
      </c>
      <c r="J37" s="77">
        <v>0.1</v>
      </c>
      <c r="K37" s="77">
        <v>0.19</v>
      </c>
      <c r="L37" s="77">
        <v>8158256</v>
      </c>
      <c r="M37" s="77">
        <v>99.36</v>
      </c>
      <c r="N37" s="77">
        <v>0</v>
      </c>
      <c r="O37" s="77">
        <v>8106.0431615999996</v>
      </c>
      <c r="P37" s="77">
        <v>0.1</v>
      </c>
      <c r="Q37" s="77">
        <v>2.41</v>
      </c>
      <c r="R37" s="77">
        <v>0.48</v>
      </c>
    </row>
    <row r="38" spans="2:18">
      <c r="B38" s="78" t="s">
        <v>306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255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s="78" t="s">
        <v>307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225</v>
      </c>
      <c r="C42" t="s">
        <v>225</v>
      </c>
      <c r="D42" s="16"/>
      <c r="E42" t="s">
        <v>225</v>
      </c>
      <c r="H42" s="77">
        <v>0</v>
      </c>
      <c r="I42" t="s">
        <v>225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308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225</v>
      </c>
      <c r="C44" t="s">
        <v>225</v>
      </c>
      <c r="D44" s="16"/>
      <c r="E44" t="s">
        <v>225</v>
      </c>
      <c r="H44" s="77">
        <v>0</v>
      </c>
      <c r="I44" t="s">
        <v>225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t="s">
        <v>309</v>
      </c>
      <c r="C45" s="16"/>
      <c r="D45" s="16"/>
    </row>
    <row r="46" spans="2:18">
      <c r="B46" t="s">
        <v>310</v>
      </c>
      <c r="C46" s="16"/>
      <c r="D46" s="16"/>
    </row>
    <row r="47" spans="2:18">
      <c r="B47" t="s">
        <v>311</v>
      </c>
      <c r="C47" s="16"/>
      <c r="D47" s="16"/>
    </row>
    <row r="48" spans="2:18">
      <c r="B48" t="s">
        <v>312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69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912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913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257</v>
      </c>
      <c r="D26" s="16"/>
    </row>
    <row r="27" spans="2:23">
      <c r="B27" t="s">
        <v>309</v>
      </c>
      <c r="D27" s="16"/>
    </row>
    <row r="28" spans="2:23">
      <c r="B28" t="s">
        <v>310</v>
      </c>
      <c r="D28" s="16"/>
    </row>
    <row r="29" spans="2:23">
      <c r="B29" t="s">
        <v>311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257</v>
      </c>
      <c r="C24" s="16"/>
      <c r="D24" s="16"/>
      <c r="E24" s="16"/>
      <c r="F24" s="16"/>
      <c r="G24" s="16"/>
    </row>
    <row r="25" spans="2:21">
      <c r="B25" t="s">
        <v>309</v>
      </c>
      <c r="C25" s="16"/>
      <c r="D25" s="16"/>
      <c r="E25" s="16"/>
      <c r="F25" s="16"/>
      <c r="G25" s="16"/>
    </row>
    <row r="26" spans="2:21">
      <c r="B26" t="s">
        <v>310</v>
      </c>
      <c r="C26" s="16"/>
      <c r="D26" s="16"/>
      <c r="E26" s="16"/>
      <c r="F26" s="16"/>
      <c r="G26" s="16"/>
    </row>
    <row r="27" spans="2:21">
      <c r="B27" t="s">
        <v>311</v>
      </c>
      <c r="C27" s="16"/>
      <c r="D27" s="16"/>
      <c r="E27" s="16"/>
      <c r="F27" s="16"/>
      <c r="G27" s="16"/>
    </row>
    <row r="28" spans="2:21">
      <c r="B28" t="s">
        <v>312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60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9" workbookViewId="0">
      <selection activeCell="F37" sqref="F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3.89</v>
      </c>
      <c r="L11" s="7"/>
      <c r="M11" s="7"/>
      <c r="N11" s="76">
        <v>-0.68</v>
      </c>
      <c r="O11" s="76">
        <v>155493200.02000001</v>
      </c>
      <c r="P11" s="33"/>
      <c r="Q11" s="76">
        <v>666.16439000000003</v>
      </c>
      <c r="R11" s="76">
        <v>214825.70141137741</v>
      </c>
      <c r="S11" s="7"/>
      <c r="T11" s="76">
        <v>100</v>
      </c>
      <c r="U11" s="76">
        <v>12.73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3.69</v>
      </c>
      <c r="N12" s="79">
        <v>-2.76</v>
      </c>
      <c r="O12" s="79">
        <v>140902200.02000001</v>
      </c>
      <c r="Q12" s="79">
        <v>467.82995</v>
      </c>
      <c r="R12" s="79">
        <v>159729.42845578701</v>
      </c>
      <c r="T12" s="79">
        <v>74.349999999999994</v>
      </c>
      <c r="U12" s="79">
        <v>9.4700000000000006</v>
      </c>
    </row>
    <row r="13" spans="2:66">
      <c r="B13" s="78" t="s">
        <v>313</v>
      </c>
      <c r="C13" s="16"/>
      <c r="D13" s="16"/>
      <c r="E13" s="16"/>
      <c r="F13" s="16"/>
      <c r="K13" s="79">
        <v>3.44</v>
      </c>
      <c r="N13" s="79">
        <v>-8.19</v>
      </c>
      <c r="O13" s="79">
        <v>67414339.530000001</v>
      </c>
      <c r="Q13" s="79">
        <v>467.82995</v>
      </c>
      <c r="R13" s="79">
        <v>85860.053300294996</v>
      </c>
      <c r="T13" s="79">
        <v>39.97</v>
      </c>
      <c r="U13" s="79">
        <v>5.09</v>
      </c>
    </row>
    <row r="14" spans="2:66">
      <c r="B14" t="s">
        <v>317</v>
      </c>
      <c r="C14" t="s">
        <v>318</v>
      </c>
      <c r="D14" t="s">
        <v>103</v>
      </c>
      <c r="E14" t="s">
        <v>126</v>
      </c>
      <c r="F14" t="s">
        <v>319</v>
      </c>
      <c r="G14" t="s">
        <v>320</v>
      </c>
      <c r="H14" t="s">
        <v>218</v>
      </c>
      <c r="I14" t="s">
        <v>210</v>
      </c>
      <c r="J14" t="s">
        <v>321</v>
      </c>
      <c r="K14" s="77">
        <v>3.15</v>
      </c>
      <c r="L14" t="s">
        <v>105</v>
      </c>
      <c r="M14" s="77">
        <v>5</v>
      </c>
      <c r="N14" s="77">
        <v>-0.31</v>
      </c>
      <c r="O14" s="77">
        <v>1634684</v>
      </c>
      <c r="P14" s="77">
        <v>122.55</v>
      </c>
      <c r="Q14" s="77">
        <v>0</v>
      </c>
      <c r="R14" s="77">
        <v>2003.3052419999999</v>
      </c>
      <c r="S14" s="77">
        <v>0.05</v>
      </c>
      <c r="T14" s="77">
        <v>0.93</v>
      </c>
      <c r="U14" s="77">
        <v>0.12</v>
      </c>
    </row>
    <row r="15" spans="2:66">
      <c r="B15" t="s">
        <v>322</v>
      </c>
      <c r="C15" t="s">
        <v>323</v>
      </c>
      <c r="D15" t="s">
        <v>103</v>
      </c>
      <c r="E15" t="s">
        <v>126</v>
      </c>
      <c r="F15" t="s">
        <v>324</v>
      </c>
      <c r="G15" t="s">
        <v>320</v>
      </c>
      <c r="H15" t="s">
        <v>214</v>
      </c>
      <c r="I15" t="s">
        <v>210</v>
      </c>
      <c r="J15" t="s">
        <v>325</v>
      </c>
      <c r="K15" s="77">
        <v>1.5</v>
      </c>
      <c r="L15" t="s">
        <v>105</v>
      </c>
      <c r="M15" s="77">
        <v>0.8</v>
      </c>
      <c r="N15" s="77">
        <v>-0.53</v>
      </c>
      <c r="O15" s="77">
        <v>4311197.49</v>
      </c>
      <c r="P15" s="77">
        <v>103.67</v>
      </c>
      <c r="Q15" s="77">
        <v>0</v>
      </c>
      <c r="R15" s="77">
        <v>4469.4184378829996</v>
      </c>
      <c r="S15" s="77">
        <v>1</v>
      </c>
      <c r="T15" s="77">
        <v>2.08</v>
      </c>
      <c r="U15" s="77">
        <v>0.26</v>
      </c>
    </row>
    <row r="16" spans="2:66">
      <c r="B16" t="s">
        <v>326</v>
      </c>
      <c r="C16" t="s">
        <v>327</v>
      </c>
      <c r="D16" t="s">
        <v>103</v>
      </c>
      <c r="E16" t="s">
        <v>126</v>
      </c>
      <c r="F16" t="s">
        <v>328</v>
      </c>
      <c r="G16" t="s">
        <v>130</v>
      </c>
      <c r="H16" t="s">
        <v>329</v>
      </c>
      <c r="I16" t="s">
        <v>153</v>
      </c>
      <c r="J16" t="s">
        <v>330</v>
      </c>
      <c r="K16" s="77">
        <v>6.22</v>
      </c>
      <c r="L16" t="s">
        <v>105</v>
      </c>
      <c r="M16" s="77">
        <v>0.83</v>
      </c>
      <c r="N16" s="77">
        <v>0.47</v>
      </c>
      <c r="O16" s="77">
        <v>2862226</v>
      </c>
      <c r="P16" s="77">
        <v>103.4</v>
      </c>
      <c r="Q16" s="77">
        <v>0</v>
      </c>
      <c r="R16" s="77">
        <v>2959.5416839999998</v>
      </c>
      <c r="S16" s="77">
        <v>0.19</v>
      </c>
      <c r="T16" s="77">
        <v>1.38</v>
      </c>
      <c r="U16" s="77">
        <v>0.18</v>
      </c>
    </row>
    <row r="17" spans="2:21">
      <c r="B17" t="s">
        <v>331</v>
      </c>
      <c r="C17" t="s">
        <v>332</v>
      </c>
      <c r="D17" t="s">
        <v>103</v>
      </c>
      <c r="E17" t="s">
        <v>126</v>
      </c>
      <c r="F17" t="s">
        <v>333</v>
      </c>
      <c r="G17" t="s">
        <v>334</v>
      </c>
      <c r="H17" t="s">
        <v>214</v>
      </c>
      <c r="I17" t="s">
        <v>210</v>
      </c>
      <c r="J17" t="s">
        <v>335</v>
      </c>
      <c r="K17" s="77">
        <v>6.89</v>
      </c>
      <c r="L17" t="s">
        <v>105</v>
      </c>
      <c r="M17" s="77">
        <v>1.77</v>
      </c>
      <c r="N17" s="77">
        <v>1.19</v>
      </c>
      <c r="O17" s="77">
        <v>2240200</v>
      </c>
      <c r="P17" s="77">
        <v>104.39</v>
      </c>
      <c r="Q17" s="77">
        <v>0</v>
      </c>
      <c r="R17" s="77">
        <v>2338.5447800000002</v>
      </c>
      <c r="S17" s="77">
        <v>0.18</v>
      </c>
      <c r="T17" s="77">
        <v>1.0900000000000001</v>
      </c>
      <c r="U17" s="77">
        <v>0.14000000000000001</v>
      </c>
    </row>
    <row r="18" spans="2:21">
      <c r="B18" t="s">
        <v>336</v>
      </c>
      <c r="C18" t="s">
        <v>337</v>
      </c>
      <c r="D18" t="s">
        <v>103</v>
      </c>
      <c r="E18" t="s">
        <v>126</v>
      </c>
      <c r="F18" t="s">
        <v>319</v>
      </c>
      <c r="G18" t="s">
        <v>320</v>
      </c>
      <c r="H18" t="s">
        <v>214</v>
      </c>
      <c r="I18" t="s">
        <v>210</v>
      </c>
      <c r="J18" t="s">
        <v>338</v>
      </c>
      <c r="K18" s="77">
        <v>1.49</v>
      </c>
      <c r="L18" t="s">
        <v>105</v>
      </c>
      <c r="M18" s="77">
        <v>4.0999999999999996</v>
      </c>
      <c r="N18" s="77">
        <v>-0.42</v>
      </c>
      <c r="O18" s="77">
        <v>1104460</v>
      </c>
      <c r="P18" s="77">
        <v>129.65</v>
      </c>
      <c r="Q18" s="77">
        <v>0</v>
      </c>
      <c r="R18" s="77">
        <v>1431.9323899999999</v>
      </c>
      <c r="S18" s="77">
        <v>7.0000000000000007E-2</v>
      </c>
      <c r="T18" s="77">
        <v>0.67</v>
      </c>
      <c r="U18" s="77">
        <v>0.08</v>
      </c>
    </row>
    <row r="19" spans="2:21">
      <c r="B19" t="s">
        <v>339</v>
      </c>
      <c r="C19" t="s">
        <v>340</v>
      </c>
      <c r="D19" t="s">
        <v>103</v>
      </c>
      <c r="E19" t="s">
        <v>126</v>
      </c>
      <c r="F19" t="s">
        <v>341</v>
      </c>
      <c r="G19" t="s">
        <v>334</v>
      </c>
      <c r="H19" t="s">
        <v>342</v>
      </c>
      <c r="I19" t="s">
        <v>210</v>
      </c>
      <c r="J19" t="s">
        <v>343</v>
      </c>
      <c r="K19" s="77">
        <v>1.24</v>
      </c>
      <c r="L19" t="s">
        <v>105</v>
      </c>
      <c r="M19" s="77">
        <v>4.9000000000000004</v>
      </c>
      <c r="N19" s="77">
        <v>-1.02</v>
      </c>
      <c r="O19" s="77">
        <v>1750000.31</v>
      </c>
      <c r="P19" s="77">
        <v>117.82</v>
      </c>
      <c r="Q19" s="77">
        <v>0</v>
      </c>
      <c r="R19" s="77">
        <v>2061.850365242</v>
      </c>
      <c r="S19" s="77">
        <v>0.88</v>
      </c>
      <c r="T19" s="77">
        <v>0.96</v>
      </c>
      <c r="U19" s="77">
        <v>0.12</v>
      </c>
    </row>
    <row r="20" spans="2:21">
      <c r="B20" t="s">
        <v>344</v>
      </c>
      <c r="C20" t="s">
        <v>345</v>
      </c>
      <c r="D20" t="s">
        <v>103</v>
      </c>
      <c r="E20" t="s">
        <v>126</v>
      </c>
      <c r="F20" t="s">
        <v>341</v>
      </c>
      <c r="G20" t="s">
        <v>334</v>
      </c>
      <c r="H20" t="s">
        <v>342</v>
      </c>
      <c r="I20" t="s">
        <v>210</v>
      </c>
      <c r="J20" t="s">
        <v>346</v>
      </c>
      <c r="K20" s="77">
        <v>0.26</v>
      </c>
      <c r="L20" t="s">
        <v>105</v>
      </c>
      <c r="M20" s="77">
        <v>4.95</v>
      </c>
      <c r="N20" s="77">
        <v>-2.46</v>
      </c>
      <c r="O20" s="77">
        <v>1092028.6299999999</v>
      </c>
      <c r="P20" s="77">
        <v>125.7</v>
      </c>
      <c r="Q20" s="77">
        <v>0</v>
      </c>
      <c r="R20" s="77">
        <v>1372.6799879099999</v>
      </c>
      <c r="S20" s="77">
        <v>0.85</v>
      </c>
      <c r="T20" s="77">
        <v>0.64</v>
      </c>
      <c r="U20" s="77">
        <v>0.08</v>
      </c>
    </row>
    <row r="21" spans="2:21">
      <c r="B21" t="s">
        <v>347</v>
      </c>
      <c r="C21" t="s">
        <v>348</v>
      </c>
      <c r="D21" t="s">
        <v>103</v>
      </c>
      <c r="E21" t="s">
        <v>126</v>
      </c>
      <c r="F21" t="s">
        <v>349</v>
      </c>
      <c r="G21" t="s">
        <v>320</v>
      </c>
      <c r="H21" t="s">
        <v>342</v>
      </c>
      <c r="I21" t="s">
        <v>210</v>
      </c>
      <c r="J21" t="s">
        <v>350</v>
      </c>
      <c r="K21" s="77">
        <v>2.04</v>
      </c>
      <c r="L21" t="s">
        <v>105</v>
      </c>
      <c r="M21" s="77">
        <v>4.75</v>
      </c>
      <c r="N21" s="77">
        <v>-0.98</v>
      </c>
      <c r="O21" s="77">
        <v>1801880</v>
      </c>
      <c r="P21" s="77">
        <v>134.19999999999999</v>
      </c>
      <c r="Q21" s="77">
        <v>0</v>
      </c>
      <c r="R21" s="77">
        <v>2418.1229600000001</v>
      </c>
      <c r="S21" s="77">
        <v>0.62</v>
      </c>
      <c r="T21" s="77">
        <v>1.1299999999999999</v>
      </c>
      <c r="U21" s="77">
        <v>0.14000000000000001</v>
      </c>
    </row>
    <row r="22" spans="2:21">
      <c r="B22" t="s">
        <v>351</v>
      </c>
      <c r="C22" t="s">
        <v>352</v>
      </c>
      <c r="D22" t="s">
        <v>103</v>
      </c>
      <c r="E22" t="s">
        <v>126</v>
      </c>
      <c r="F22" t="s">
        <v>353</v>
      </c>
      <c r="G22" t="s">
        <v>320</v>
      </c>
      <c r="H22" t="s">
        <v>342</v>
      </c>
      <c r="I22" t="s">
        <v>210</v>
      </c>
      <c r="J22" t="s">
        <v>354</v>
      </c>
      <c r="K22" s="77">
        <v>1.32</v>
      </c>
      <c r="L22" t="s">
        <v>105</v>
      </c>
      <c r="M22" s="77">
        <v>5</v>
      </c>
      <c r="N22" s="77">
        <v>-0.66</v>
      </c>
      <c r="O22" s="77">
        <v>1159496</v>
      </c>
      <c r="P22" s="77">
        <v>119.55</v>
      </c>
      <c r="Q22" s="77">
        <v>0</v>
      </c>
      <c r="R22" s="77">
        <v>1386.1774680000001</v>
      </c>
      <c r="S22" s="77">
        <v>0.12</v>
      </c>
      <c r="T22" s="77">
        <v>0.65</v>
      </c>
      <c r="U22" s="77">
        <v>0.08</v>
      </c>
    </row>
    <row r="23" spans="2:21">
      <c r="B23" t="s">
        <v>351</v>
      </c>
      <c r="C23" t="s">
        <v>352</v>
      </c>
      <c r="D23" t="s">
        <v>103</v>
      </c>
      <c r="E23" t="s">
        <v>126</v>
      </c>
      <c r="F23" t="s">
        <v>353</v>
      </c>
      <c r="G23" t="s">
        <v>320</v>
      </c>
      <c r="H23" t="s">
        <v>342</v>
      </c>
      <c r="I23" t="s">
        <v>210</v>
      </c>
      <c r="J23" t="s">
        <v>354</v>
      </c>
      <c r="K23" s="77">
        <v>1.32</v>
      </c>
      <c r="L23" t="s">
        <v>105</v>
      </c>
      <c r="M23" s="77">
        <v>5</v>
      </c>
      <c r="N23" s="77">
        <v>-0.66</v>
      </c>
      <c r="O23" s="77">
        <v>6631657</v>
      </c>
      <c r="P23" s="77">
        <v>119.55</v>
      </c>
      <c r="Q23" s="77">
        <v>0</v>
      </c>
      <c r="R23" s="77">
        <v>7928.1459434999997</v>
      </c>
      <c r="S23" s="77">
        <v>0.66</v>
      </c>
      <c r="T23" s="77">
        <v>3.69</v>
      </c>
      <c r="U23" s="77">
        <v>0.47</v>
      </c>
    </row>
    <row r="24" spans="2:21">
      <c r="B24" t="s">
        <v>355</v>
      </c>
      <c r="C24" t="s">
        <v>356</v>
      </c>
      <c r="D24" t="s">
        <v>103</v>
      </c>
      <c r="E24" t="s">
        <v>126</v>
      </c>
      <c r="F24" t="s">
        <v>319</v>
      </c>
      <c r="G24" t="s">
        <v>320</v>
      </c>
      <c r="H24" t="s">
        <v>342</v>
      </c>
      <c r="I24" t="s">
        <v>210</v>
      </c>
      <c r="J24" t="s">
        <v>338</v>
      </c>
      <c r="K24" s="77">
        <v>1.2</v>
      </c>
      <c r="L24" t="s">
        <v>105</v>
      </c>
      <c r="M24" s="77">
        <v>6.5</v>
      </c>
      <c r="N24" s="77">
        <v>0.42</v>
      </c>
      <c r="O24" s="77">
        <v>6155651</v>
      </c>
      <c r="P24" s="77">
        <v>121.44</v>
      </c>
      <c r="Q24" s="77">
        <v>111.20394</v>
      </c>
      <c r="R24" s="77">
        <v>7586.6265143999999</v>
      </c>
      <c r="S24" s="77">
        <v>0.39</v>
      </c>
      <c r="T24" s="77">
        <v>3.53</v>
      </c>
      <c r="U24" s="77">
        <v>0.45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359</v>
      </c>
      <c r="G25" t="s">
        <v>360</v>
      </c>
      <c r="H25" t="s">
        <v>361</v>
      </c>
      <c r="I25" t="s">
        <v>210</v>
      </c>
      <c r="J25" t="s">
        <v>362</v>
      </c>
      <c r="K25" s="77">
        <v>7.92</v>
      </c>
      <c r="L25" t="s">
        <v>105</v>
      </c>
      <c r="M25" s="77">
        <v>5.15</v>
      </c>
      <c r="N25" s="77">
        <v>2.23</v>
      </c>
      <c r="O25" s="77">
        <v>2499541</v>
      </c>
      <c r="P25" s="77">
        <v>152.5</v>
      </c>
      <c r="Q25" s="77">
        <v>0</v>
      </c>
      <c r="R25" s="77">
        <v>3811.800025</v>
      </c>
      <c r="S25" s="77">
        <v>7.0000000000000007E-2</v>
      </c>
      <c r="T25" s="77">
        <v>1.77</v>
      </c>
      <c r="U25" s="77">
        <v>0.23</v>
      </c>
    </row>
    <row r="26" spans="2:21">
      <c r="B26" t="s">
        <v>357</v>
      </c>
      <c r="C26" t="s">
        <v>358</v>
      </c>
      <c r="D26" t="s">
        <v>103</v>
      </c>
      <c r="E26" t="s">
        <v>126</v>
      </c>
      <c r="F26" t="s">
        <v>359</v>
      </c>
      <c r="G26" t="s">
        <v>360</v>
      </c>
      <c r="H26" t="s">
        <v>361</v>
      </c>
      <c r="I26" t="s">
        <v>210</v>
      </c>
      <c r="J26" t="s">
        <v>362</v>
      </c>
      <c r="K26" s="77">
        <v>7.92</v>
      </c>
      <c r="L26" t="s">
        <v>105</v>
      </c>
      <c r="M26" s="77">
        <v>5.15</v>
      </c>
      <c r="N26" s="77">
        <v>2.23</v>
      </c>
      <c r="O26" s="77">
        <v>1450221</v>
      </c>
      <c r="P26" s="77">
        <v>152.5</v>
      </c>
      <c r="Q26" s="77">
        <v>0</v>
      </c>
      <c r="R26" s="77">
        <v>2211.5870249999998</v>
      </c>
      <c r="S26" s="77">
        <v>0.04</v>
      </c>
      <c r="T26" s="77">
        <v>1.03</v>
      </c>
      <c r="U26" s="77">
        <v>0.13</v>
      </c>
    </row>
    <row r="27" spans="2:21">
      <c r="B27" t="s">
        <v>363</v>
      </c>
      <c r="C27" t="s">
        <v>364</v>
      </c>
      <c r="D27" t="s">
        <v>103</v>
      </c>
      <c r="E27" t="s">
        <v>126</v>
      </c>
      <c r="F27" t="s">
        <v>365</v>
      </c>
      <c r="G27" t="s">
        <v>334</v>
      </c>
      <c r="H27" t="s">
        <v>361</v>
      </c>
      <c r="I27" t="s">
        <v>210</v>
      </c>
      <c r="J27" t="s">
        <v>366</v>
      </c>
      <c r="K27" s="77">
        <v>0.79</v>
      </c>
      <c r="L27" t="s">
        <v>105</v>
      </c>
      <c r="M27" s="77">
        <v>4.8</v>
      </c>
      <c r="N27" s="77">
        <v>-1.1299999999999999</v>
      </c>
      <c r="O27" s="77">
        <v>137436.60999999999</v>
      </c>
      <c r="P27" s="77">
        <v>111.34</v>
      </c>
      <c r="Q27" s="77">
        <v>0</v>
      </c>
      <c r="R27" s="77">
        <v>153.021921574</v>
      </c>
      <c r="S27" s="77">
        <v>0.12</v>
      </c>
      <c r="T27" s="77">
        <v>7.0000000000000007E-2</v>
      </c>
      <c r="U27" s="77">
        <v>0.01</v>
      </c>
    </row>
    <row r="28" spans="2:21">
      <c r="B28" t="s">
        <v>367</v>
      </c>
      <c r="C28" t="s">
        <v>368</v>
      </c>
      <c r="D28" t="s">
        <v>103</v>
      </c>
      <c r="E28" t="s">
        <v>126</v>
      </c>
      <c r="F28" t="s">
        <v>369</v>
      </c>
      <c r="G28" t="s">
        <v>334</v>
      </c>
      <c r="H28" t="s">
        <v>361</v>
      </c>
      <c r="I28" t="s">
        <v>210</v>
      </c>
      <c r="J28" t="s">
        <v>370</v>
      </c>
      <c r="K28" s="77">
        <v>6.31</v>
      </c>
      <c r="L28" t="s">
        <v>105</v>
      </c>
      <c r="M28" s="77">
        <v>2.78</v>
      </c>
      <c r="N28" s="77">
        <v>2.23</v>
      </c>
      <c r="O28" s="77">
        <v>4961934</v>
      </c>
      <c r="P28" s="77">
        <v>104.14</v>
      </c>
      <c r="Q28" s="77">
        <v>0</v>
      </c>
      <c r="R28" s="77">
        <v>5167.3580676000001</v>
      </c>
      <c r="S28" s="77">
        <v>0.28000000000000003</v>
      </c>
      <c r="T28" s="77">
        <v>2.41</v>
      </c>
      <c r="U28" s="77">
        <v>0.31</v>
      </c>
    </row>
    <row r="29" spans="2:21">
      <c r="B29" t="s">
        <v>371</v>
      </c>
      <c r="C29" t="s">
        <v>372</v>
      </c>
      <c r="D29" t="s">
        <v>103</v>
      </c>
      <c r="E29" t="s">
        <v>126</v>
      </c>
      <c r="F29" t="s">
        <v>373</v>
      </c>
      <c r="G29" t="s">
        <v>374</v>
      </c>
      <c r="H29" t="s">
        <v>361</v>
      </c>
      <c r="I29" t="s">
        <v>210</v>
      </c>
      <c r="J29" t="s">
        <v>375</v>
      </c>
      <c r="K29" s="77">
        <v>0.5</v>
      </c>
      <c r="L29" t="s">
        <v>105</v>
      </c>
      <c r="M29" s="77">
        <v>3.6</v>
      </c>
      <c r="N29" s="77">
        <v>-1.7</v>
      </c>
      <c r="O29" s="77">
        <v>2930000</v>
      </c>
      <c r="P29" s="77">
        <v>109.5</v>
      </c>
      <c r="Q29" s="77">
        <v>0</v>
      </c>
      <c r="R29" s="77">
        <v>3208.35</v>
      </c>
      <c r="S29" s="77">
        <v>0.71</v>
      </c>
      <c r="T29" s="77">
        <v>1.49</v>
      </c>
      <c r="U29" s="77">
        <v>0.19</v>
      </c>
    </row>
    <row r="30" spans="2:21">
      <c r="B30" t="s">
        <v>376</v>
      </c>
      <c r="C30" t="s">
        <v>377</v>
      </c>
      <c r="D30" t="s">
        <v>103</v>
      </c>
      <c r="E30" t="s">
        <v>126</v>
      </c>
      <c r="F30" t="s">
        <v>319</v>
      </c>
      <c r="G30" t="s">
        <v>320</v>
      </c>
      <c r="H30" t="s">
        <v>378</v>
      </c>
      <c r="I30" t="s">
        <v>153</v>
      </c>
      <c r="J30" t="s">
        <v>379</v>
      </c>
      <c r="K30" s="77">
        <v>4.08</v>
      </c>
      <c r="L30" t="s">
        <v>105</v>
      </c>
      <c r="M30" s="77">
        <v>1.42</v>
      </c>
      <c r="N30" s="77">
        <v>2.4</v>
      </c>
      <c r="O30" s="77">
        <v>163</v>
      </c>
      <c r="P30" s="77">
        <v>5070000</v>
      </c>
      <c r="Q30" s="77">
        <v>0</v>
      </c>
      <c r="R30" s="77">
        <v>8264.1</v>
      </c>
      <c r="S30" s="77">
        <v>0</v>
      </c>
      <c r="T30" s="77">
        <v>3.85</v>
      </c>
      <c r="U30" s="77">
        <v>0.49</v>
      </c>
    </row>
    <row r="31" spans="2:21">
      <c r="B31" t="s">
        <v>380</v>
      </c>
      <c r="C31" t="s">
        <v>381</v>
      </c>
      <c r="D31" t="s">
        <v>103</v>
      </c>
      <c r="E31" t="s">
        <v>126</v>
      </c>
      <c r="F31" t="s">
        <v>382</v>
      </c>
      <c r="G31" t="s">
        <v>383</v>
      </c>
      <c r="H31" t="s">
        <v>361</v>
      </c>
      <c r="I31" t="s">
        <v>210</v>
      </c>
      <c r="J31" t="s">
        <v>384</v>
      </c>
      <c r="K31" s="77">
        <v>6.4</v>
      </c>
      <c r="L31" t="s">
        <v>105</v>
      </c>
      <c r="M31" s="77">
        <v>1.23</v>
      </c>
      <c r="N31" s="77">
        <v>1.1200000000000001</v>
      </c>
      <c r="O31" s="77">
        <v>1667699</v>
      </c>
      <c r="P31" s="77">
        <v>101.66</v>
      </c>
      <c r="Q31" s="77">
        <v>0</v>
      </c>
      <c r="R31" s="77">
        <v>1695.3828034000001</v>
      </c>
      <c r="S31" s="77">
        <v>0.16</v>
      </c>
      <c r="T31" s="77">
        <v>0.79</v>
      </c>
      <c r="U31" s="77">
        <v>0.1</v>
      </c>
    </row>
    <row r="32" spans="2:21">
      <c r="B32" t="s">
        <v>385</v>
      </c>
      <c r="C32" t="s">
        <v>386</v>
      </c>
      <c r="D32" t="s">
        <v>103</v>
      </c>
      <c r="E32" t="s">
        <v>126</v>
      </c>
      <c r="F32" t="s">
        <v>387</v>
      </c>
      <c r="G32" t="s">
        <v>320</v>
      </c>
      <c r="H32" t="s">
        <v>388</v>
      </c>
      <c r="I32" t="s">
        <v>210</v>
      </c>
      <c r="J32" t="s">
        <v>389</v>
      </c>
      <c r="K32" s="77">
        <v>2.62</v>
      </c>
      <c r="L32" t="s">
        <v>105</v>
      </c>
      <c r="M32" s="77">
        <v>4.5</v>
      </c>
      <c r="N32" s="77">
        <v>-0.03</v>
      </c>
      <c r="O32" s="77">
        <v>348758</v>
      </c>
      <c r="P32" s="77">
        <v>135.65</v>
      </c>
      <c r="Q32" s="77">
        <v>4.73081</v>
      </c>
      <c r="R32" s="77">
        <v>477.82103699999999</v>
      </c>
      <c r="S32" s="77">
        <v>0.02</v>
      </c>
      <c r="T32" s="77">
        <v>0.22</v>
      </c>
      <c r="U32" s="77">
        <v>0.03</v>
      </c>
    </row>
    <row r="33" spans="2:21">
      <c r="B33" t="s">
        <v>390</v>
      </c>
      <c r="C33" t="s">
        <v>391</v>
      </c>
      <c r="D33" t="s">
        <v>103</v>
      </c>
      <c r="E33" t="s">
        <v>126</v>
      </c>
      <c r="F33" t="s">
        <v>392</v>
      </c>
      <c r="G33" t="s">
        <v>334</v>
      </c>
      <c r="H33" t="s">
        <v>388</v>
      </c>
      <c r="I33" t="s">
        <v>210</v>
      </c>
      <c r="J33" t="s">
        <v>393</v>
      </c>
      <c r="K33" s="77">
        <v>5.18</v>
      </c>
      <c r="L33" t="s">
        <v>105</v>
      </c>
      <c r="M33" s="77">
        <v>2.15</v>
      </c>
      <c r="N33" s="77">
        <v>1.77</v>
      </c>
      <c r="O33" s="77">
        <v>3828904</v>
      </c>
      <c r="P33" s="77">
        <v>104.14</v>
      </c>
      <c r="Q33" s="77">
        <v>0</v>
      </c>
      <c r="R33" s="77">
        <v>3987.4206256000002</v>
      </c>
      <c r="S33" s="77">
        <v>0.63</v>
      </c>
      <c r="T33" s="77">
        <v>1.86</v>
      </c>
      <c r="U33" s="77">
        <v>0.24</v>
      </c>
    </row>
    <row r="34" spans="2:21">
      <c r="B34" t="s">
        <v>394</v>
      </c>
      <c r="C34" t="s">
        <v>395</v>
      </c>
      <c r="D34" t="s">
        <v>103</v>
      </c>
      <c r="E34" t="s">
        <v>126</v>
      </c>
      <c r="F34" t="s">
        <v>396</v>
      </c>
      <c r="G34" t="s">
        <v>130</v>
      </c>
      <c r="H34" t="s">
        <v>397</v>
      </c>
      <c r="I34" t="s">
        <v>153</v>
      </c>
      <c r="J34" t="s">
        <v>398</v>
      </c>
      <c r="K34" s="77">
        <v>0.54</v>
      </c>
      <c r="L34" t="s">
        <v>105</v>
      </c>
      <c r="M34" s="77">
        <v>3.75</v>
      </c>
      <c r="N34" s="77">
        <v>-0.55000000000000004</v>
      </c>
      <c r="O34" s="77">
        <v>113932.19</v>
      </c>
      <c r="P34" s="77">
        <v>104.3</v>
      </c>
      <c r="Q34" s="77">
        <v>0</v>
      </c>
      <c r="R34" s="77">
        <v>118.83127417</v>
      </c>
      <c r="S34" s="77">
        <v>7.0000000000000007E-2</v>
      </c>
      <c r="T34" s="77">
        <v>0.06</v>
      </c>
      <c r="U34" s="77">
        <v>0.01</v>
      </c>
    </row>
    <row r="35" spans="2:21">
      <c r="B35" t="s">
        <v>399</v>
      </c>
      <c r="C35" t="s">
        <v>400</v>
      </c>
      <c r="D35" t="s">
        <v>103</v>
      </c>
      <c r="E35" t="s">
        <v>126</v>
      </c>
      <c r="F35" t="s">
        <v>401</v>
      </c>
      <c r="G35" t="s">
        <v>334</v>
      </c>
      <c r="H35" t="s">
        <v>209</v>
      </c>
      <c r="I35" t="s">
        <v>210</v>
      </c>
      <c r="J35" t="s">
        <v>384</v>
      </c>
      <c r="K35" s="77">
        <v>4.96</v>
      </c>
      <c r="L35" t="s">
        <v>105</v>
      </c>
      <c r="M35" s="77">
        <v>3.06</v>
      </c>
      <c r="N35" s="77">
        <v>1.61</v>
      </c>
      <c r="O35" s="77">
        <v>474274.71</v>
      </c>
      <c r="P35" s="77">
        <v>109.12</v>
      </c>
      <c r="Q35" s="77">
        <v>0</v>
      </c>
      <c r="R35" s="77">
        <v>517.52856355200004</v>
      </c>
      <c r="S35" s="77">
        <v>0.17</v>
      </c>
      <c r="T35" s="77">
        <v>0.24</v>
      </c>
      <c r="U35" s="77">
        <v>0.03</v>
      </c>
    </row>
    <row r="36" spans="2:21">
      <c r="B36" t="s">
        <v>402</v>
      </c>
      <c r="C36" t="s">
        <v>403</v>
      </c>
      <c r="D36" t="s">
        <v>103</v>
      </c>
      <c r="E36" t="s">
        <v>126</v>
      </c>
      <c r="F36" t="s">
        <v>404</v>
      </c>
      <c r="G36" t="s">
        <v>405</v>
      </c>
      <c r="H36" t="s">
        <v>209</v>
      </c>
      <c r="I36" t="s">
        <v>210</v>
      </c>
      <c r="J36" t="s">
        <v>406</v>
      </c>
      <c r="K36" s="77">
        <v>1.42</v>
      </c>
      <c r="L36" t="s">
        <v>105</v>
      </c>
      <c r="M36" s="77">
        <v>4.95</v>
      </c>
      <c r="N36" s="77">
        <v>-0.35</v>
      </c>
      <c r="O36" s="77">
        <v>2300295.2000000002</v>
      </c>
      <c r="P36" s="77">
        <v>130.65</v>
      </c>
      <c r="Q36" s="77">
        <v>0</v>
      </c>
      <c r="R36" s="77">
        <v>3005.3356788000001</v>
      </c>
      <c r="S36" s="77">
        <v>0.23</v>
      </c>
      <c r="T36" s="77">
        <v>1.4</v>
      </c>
      <c r="U36" s="77">
        <v>0.18</v>
      </c>
    </row>
    <row r="37" spans="2:21">
      <c r="B37" t="s">
        <v>407</v>
      </c>
      <c r="C37" t="s">
        <v>408</v>
      </c>
      <c r="D37" t="s">
        <v>103</v>
      </c>
      <c r="E37" t="s">
        <v>126</v>
      </c>
      <c r="F37" t="s">
        <v>409</v>
      </c>
      <c r="G37" t="s">
        <v>334</v>
      </c>
      <c r="H37" t="s">
        <v>410</v>
      </c>
      <c r="I37" t="s">
        <v>411</v>
      </c>
      <c r="J37" t="s">
        <v>412</v>
      </c>
      <c r="K37" s="77">
        <v>6.7</v>
      </c>
      <c r="L37" t="s">
        <v>105</v>
      </c>
      <c r="M37" s="77">
        <v>2.81</v>
      </c>
      <c r="N37" s="77">
        <v>2.14</v>
      </c>
      <c r="O37" s="77">
        <v>121459</v>
      </c>
      <c r="P37" s="77">
        <v>107.41</v>
      </c>
      <c r="Q37" s="77">
        <v>0</v>
      </c>
      <c r="R37" s="77">
        <v>130.45911190000001</v>
      </c>
      <c r="S37" s="77">
        <v>0.02</v>
      </c>
      <c r="T37" s="77">
        <v>0.06</v>
      </c>
      <c r="U37" s="77">
        <v>0.01</v>
      </c>
    </row>
    <row r="38" spans="2:21">
      <c r="B38" t="s">
        <v>413</v>
      </c>
      <c r="C38" t="s">
        <v>414</v>
      </c>
      <c r="D38" t="s">
        <v>103</v>
      </c>
      <c r="E38" t="s">
        <v>126</v>
      </c>
      <c r="F38" t="s">
        <v>415</v>
      </c>
      <c r="G38" t="s">
        <v>334</v>
      </c>
      <c r="H38" t="s">
        <v>209</v>
      </c>
      <c r="I38" t="s">
        <v>210</v>
      </c>
      <c r="J38" t="s">
        <v>416</v>
      </c>
      <c r="K38" s="77">
        <v>3.9</v>
      </c>
      <c r="L38" t="s">
        <v>105</v>
      </c>
      <c r="M38" s="77">
        <v>4.34</v>
      </c>
      <c r="N38" s="77">
        <v>0.56000000000000005</v>
      </c>
      <c r="O38" s="77">
        <v>5001894.71</v>
      </c>
      <c r="P38" s="77">
        <v>110.2</v>
      </c>
      <c r="Q38" s="77">
        <v>351.89519999999999</v>
      </c>
      <c r="R38" s="77">
        <v>5863.9831704199996</v>
      </c>
      <c r="S38" s="77">
        <v>0.33</v>
      </c>
      <c r="T38" s="77">
        <v>2.73</v>
      </c>
      <c r="U38" s="77">
        <v>0.35</v>
      </c>
    </row>
    <row r="39" spans="2:21">
      <c r="B39" t="s">
        <v>417</v>
      </c>
      <c r="C39" t="s">
        <v>418</v>
      </c>
      <c r="D39" t="s">
        <v>103</v>
      </c>
      <c r="E39" t="s">
        <v>126</v>
      </c>
      <c r="F39" t="s">
        <v>419</v>
      </c>
      <c r="G39" t="s">
        <v>334</v>
      </c>
      <c r="H39" t="s">
        <v>420</v>
      </c>
      <c r="I39" t="s">
        <v>153</v>
      </c>
      <c r="J39" t="s">
        <v>421</v>
      </c>
      <c r="K39" s="77">
        <v>5.65</v>
      </c>
      <c r="L39" t="s">
        <v>105</v>
      </c>
      <c r="M39" s="77">
        <v>2.57</v>
      </c>
      <c r="N39" s="77">
        <v>2.72</v>
      </c>
      <c r="O39" s="77">
        <v>4068977</v>
      </c>
      <c r="P39" s="77">
        <v>101.32</v>
      </c>
      <c r="Q39" s="77">
        <v>0</v>
      </c>
      <c r="R39" s="77">
        <v>4122.6874963999999</v>
      </c>
      <c r="S39" s="77">
        <v>0.37</v>
      </c>
      <c r="T39" s="77">
        <v>1.92</v>
      </c>
      <c r="U39" s="77">
        <v>0.24</v>
      </c>
    </row>
    <row r="40" spans="2:21">
      <c r="B40" t="s">
        <v>422</v>
      </c>
      <c r="C40" t="s">
        <v>423</v>
      </c>
      <c r="D40" t="s">
        <v>103</v>
      </c>
      <c r="E40" t="s">
        <v>126</v>
      </c>
      <c r="F40" t="s">
        <v>424</v>
      </c>
      <c r="G40" t="s">
        <v>334</v>
      </c>
      <c r="H40" t="s">
        <v>425</v>
      </c>
      <c r="I40" t="s">
        <v>210</v>
      </c>
      <c r="J40" t="s">
        <v>426</v>
      </c>
      <c r="K40" s="77">
        <v>1.95</v>
      </c>
      <c r="L40" t="s">
        <v>105</v>
      </c>
      <c r="M40" s="77">
        <v>2.5</v>
      </c>
      <c r="N40" s="77">
        <v>5.37</v>
      </c>
      <c r="O40" s="77">
        <v>2136318</v>
      </c>
      <c r="P40" s="77">
        <v>96</v>
      </c>
      <c r="Q40" s="77">
        <v>0</v>
      </c>
      <c r="R40" s="77">
        <v>2050.86528</v>
      </c>
      <c r="S40" s="77">
        <v>0.44</v>
      </c>
      <c r="T40" s="77">
        <v>0.95</v>
      </c>
      <c r="U40" s="77">
        <v>0.12</v>
      </c>
    </row>
    <row r="41" spans="2:21">
      <c r="B41" t="s">
        <v>427</v>
      </c>
      <c r="C41" t="s">
        <v>428</v>
      </c>
      <c r="D41" t="s">
        <v>103</v>
      </c>
      <c r="E41" t="s">
        <v>126</v>
      </c>
      <c r="F41" t="s">
        <v>429</v>
      </c>
      <c r="G41" t="s">
        <v>405</v>
      </c>
      <c r="H41" t="s">
        <v>430</v>
      </c>
      <c r="I41" t="s">
        <v>210</v>
      </c>
      <c r="J41" t="s">
        <v>431</v>
      </c>
      <c r="K41" s="77">
        <v>3.36</v>
      </c>
      <c r="L41" t="s">
        <v>105</v>
      </c>
      <c r="M41" s="77">
        <v>4.95</v>
      </c>
      <c r="N41" s="77">
        <v>6.02</v>
      </c>
      <c r="O41" s="77">
        <v>1909051.54</v>
      </c>
      <c r="P41" s="77">
        <v>118.16</v>
      </c>
      <c r="Q41" s="77">
        <v>0</v>
      </c>
      <c r="R41" s="77">
        <v>2255.7352996640002</v>
      </c>
      <c r="S41" s="77">
        <v>0.12</v>
      </c>
      <c r="T41" s="77">
        <v>1.05</v>
      </c>
      <c r="U41" s="77">
        <v>0.13</v>
      </c>
    </row>
    <row r="42" spans="2:21">
      <c r="B42" t="s">
        <v>432</v>
      </c>
      <c r="C42" t="s">
        <v>433</v>
      </c>
      <c r="D42" t="s">
        <v>103</v>
      </c>
      <c r="E42" t="s">
        <v>126</v>
      </c>
      <c r="F42" t="s">
        <v>434</v>
      </c>
      <c r="G42" t="s">
        <v>405</v>
      </c>
      <c r="H42" t="s">
        <v>430</v>
      </c>
      <c r="I42" t="s">
        <v>210</v>
      </c>
      <c r="J42" t="s">
        <v>435</v>
      </c>
      <c r="K42" s="77">
        <v>0.73</v>
      </c>
      <c r="L42" t="s">
        <v>105</v>
      </c>
      <c r="M42" s="77">
        <v>5.3</v>
      </c>
      <c r="N42" s="77">
        <v>2.58</v>
      </c>
      <c r="O42" s="77">
        <v>2720000.14</v>
      </c>
      <c r="P42" s="77">
        <v>105.2</v>
      </c>
      <c r="Q42" s="77">
        <v>0</v>
      </c>
      <c r="R42" s="77">
        <v>2861.44014728</v>
      </c>
      <c r="S42" s="77">
        <v>2.4500000000000002</v>
      </c>
      <c r="T42" s="77">
        <v>1.33</v>
      </c>
      <c r="U42" s="77">
        <v>0.17</v>
      </c>
    </row>
    <row r="43" spans="2:21">
      <c r="B43" s="78" t="s">
        <v>278</v>
      </c>
      <c r="C43" s="16"/>
      <c r="D43" s="16"/>
      <c r="E43" s="16"/>
      <c r="F43" s="16"/>
      <c r="K43" s="79">
        <v>3.88</v>
      </c>
      <c r="N43" s="79">
        <v>3.33</v>
      </c>
      <c r="O43" s="79">
        <v>61915811.200000003</v>
      </c>
      <c r="Q43" s="79">
        <v>0</v>
      </c>
      <c r="R43" s="79">
        <v>62221.7006588</v>
      </c>
      <c r="T43" s="79">
        <v>28.96</v>
      </c>
      <c r="U43" s="79">
        <v>3.69</v>
      </c>
    </row>
    <row r="44" spans="2:21">
      <c r="B44" t="s">
        <v>436</v>
      </c>
      <c r="C44" t="s">
        <v>437</v>
      </c>
      <c r="D44" t="s">
        <v>103</v>
      </c>
      <c r="E44" t="s">
        <v>126</v>
      </c>
      <c r="F44" t="s">
        <v>319</v>
      </c>
      <c r="G44" t="s">
        <v>320</v>
      </c>
      <c r="H44" t="s">
        <v>218</v>
      </c>
      <c r="I44" t="s">
        <v>210</v>
      </c>
      <c r="J44" t="s">
        <v>438</v>
      </c>
      <c r="K44" s="77">
        <v>0.16</v>
      </c>
      <c r="L44" t="s">
        <v>105</v>
      </c>
      <c r="M44" s="77">
        <v>5.9</v>
      </c>
      <c r="N44" s="77">
        <v>0.06</v>
      </c>
      <c r="O44" s="77">
        <v>1481333.63</v>
      </c>
      <c r="P44" s="77">
        <v>102.94</v>
      </c>
      <c r="Q44" s="77">
        <v>0</v>
      </c>
      <c r="R44" s="77">
        <v>1524.884838722</v>
      </c>
      <c r="S44" s="77">
        <v>0.27</v>
      </c>
      <c r="T44" s="77">
        <v>0.71</v>
      </c>
      <c r="U44" s="77">
        <v>0.09</v>
      </c>
    </row>
    <row r="45" spans="2:21">
      <c r="B45" t="s">
        <v>439</v>
      </c>
      <c r="C45" t="s">
        <v>440</v>
      </c>
      <c r="D45" t="s">
        <v>103</v>
      </c>
      <c r="E45" t="s">
        <v>126</v>
      </c>
      <c r="F45" t="s">
        <v>441</v>
      </c>
      <c r="G45" t="s">
        <v>360</v>
      </c>
      <c r="H45" t="s">
        <v>342</v>
      </c>
      <c r="I45" t="s">
        <v>210</v>
      </c>
      <c r="J45" t="s">
        <v>442</v>
      </c>
      <c r="K45" s="77">
        <v>3.38</v>
      </c>
      <c r="L45" t="s">
        <v>105</v>
      </c>
      <c r="M45" s="77">
        <v>2.4500000000000002</v>
      </c>
      <c r="N45" s="77">
        <v>1.52</v>
      </c>
      <c r="O45" s="77">
        <v>7350000</v>
      </c>
      <c r="P45" s="77">
        <v>103.17</v>
      </c>
      <c r="Q45" s="77">
        <v>0</v>
      </c>
      <c r="R45" s="77">
        <v>7582.9949999999999</v>
      </c>
      <c r="S45" s="77">
        <v>0.47</v>
      </c>
      <c r="T45" s="77">
        <v>3.53</v>
      </c>
      <c r="U45" s="77">
        <v>0.45</v>
      </c>
    </row>
    <row r="46" spans="2:21">
      <c r="B46" t="s">
        <v>443</v>
      </c>
      <c r="C46" t="s">
        <v>444</v>
      </c>
      <c r="D46" t="s">
        <v>103</v>
      </c>
      <c r="E46" t="s">
        <v>126</v>
      </c>
      <c r="F46" t="s">
        <v>445</v>
      </c>
      <c r="G46" t="s">
        <v>374</v>
      </c>
      <c r="H46" t="s">
        <v>446</v>
      </c>
      <c r="I46" t="s">
        <v>153</v>
      </c>
      <c r="J46" t="s">
        <v>447</v>
      </c>
      <c r="K46" s="77">
        <v>3.82</v>
      </c>
      <c r="L46" t="s">
        <v>105</v>
      </c>
      <c r="M46" s="77">
        <v>3.39</v>
      </c>
      <c r="N46" s="77">
        <v>1.95</v>
      </c>
      <c r="O46" s="77">
        <v>5718182</v>
      </c>
      <c r="P46" s="77">
        <v>105.47</v>
      </c>
      <c r="Q46" s="77">
        <v>0</v>
      </c>
      <c r="R46" s="77">
        <v>6030.9665554000003</v>
      </c>
      <c r="S46" s="77">
        <v>0.8</v>
      </c>
      <c r="T46" s="77">
        <v>2.81</v>
      </c>
      <c r="U46" s="77">
        <v>0.36</v>
      </c>
    </row>
    <row r="47" spans="2:21">
      <c r="B47" t="s">
        <v>448</v>
      </c>
      <c r="C47" t="s">
        <v>449</v>
      </c>
      <c r="D47" t="s">
        <v>103</v>
      </c>
      <c r="E47" t="s">
        <v>126</v>
      </c>
      <c r="F47" t="s">
        <v>450</v>
      </c>
      <c r="G47" t="s">
        <v>320</v>
      </c>
      <c r="H47" t="s">
        <v>378</v>
      </c>
      <c r="I47" t="s">
        <v>153</v>
      </c>
      <c r="J47" t="s">
        <v>451</v>
      </c>
      <c r="K47" s="77">
        <v>1.17</v>
      </c>
      <c r="L47" t="s">
        <v>105</v>
      </c>
      <c r="M47" s="77">
        <v>0.98</v>
      </c>
      <c r="N47" s="77">
        <v>0.7</v>
      </c>
      <c r="O47" s="77">
        <v>2900000</v>
      </c>
      <c r="P47" s="77">
        <v>100.4</v>
      </c>
      <c r="Q47" s="77">
        <v>0</v>
      </c>
      <c r="R47" s="77">
        <v>2911.6</v>
      </c>
      <c r="S47" s="77">
        <v>0.67</v>
      </c>
      <c r="T47" s="77">
        <v>1.36</v>
      </c>
      <c r="U47" s="77">
        <v>0.17</v>
      </c>
    </row>
    <row r="48" spans="2:21">
      <c r="B48" t="s">
        <v>452</v>
      </c>
      <c r="C48" t="s">
        <v>453</v>
      </c>
      <c r="D48" t="s">
        <v>103</v>
      </c>
      <c r="E48" t="s">
        <v>126</v>
      </c>
      <c r="F48" t="s">
        <v>454</v>
      </c>
      <c r="G48" t="s">
        <v>334</v>
      </c>
      <c r="H48" t="s">
        <v>378</v>
      </c>
      <c r="I48" t="s">
        <v>153</v>
      </c>
      <c r="J48" t="s">
        <v>455</v>
      </c>
      <c r="K48" s="77">
        <v>3.79</v>
      </c>
      <c r="L48" t="s">
        <v>105</v>
      </c>
      <c r="M48" s="77">
        <v>4.3499999999999996</v>
      </c>
      <c r="N48" s="77">
        <v>5.28</v>
      </c>
      <c r="O48" s="77">
        <v>5084066</v>
      </c>
      <c r="P48" s="77">
        <v>98.39</v>
      </c>
      <c r="Q48" s="77">
        <v>0</v>
      </c>
      <c r="R48" s="77">
        <v>5002.2125373999997</v>
      </c>
      <c r="S48" s="77">
        <v>0.27</v>
      </c>
      <c r="T48" s="77">
        <v>2.33</v>
      </c>
      <c r="U48" s="77">
        <v>0.3</v>
      </c>
    </row>
    <row r="49" spans="2:21">
      <c r="B49" t="s">
        <v>456</v>
      </c>
      <c r="C49" t="s">
        <v>457</v>
      </c>
      <c r="D49" t="s">
        <v>103</v>
      </c>
      <c r="E49" t="s">
        <v>126</v>
      </c>
      <c r="F49" t="s">
        <v>445</v>
      </c>
      <c r="G49" t="s">
        <v>374</v>
      </c>
      <c r="H49" t="s">
        <v>378</v>
      </c>
      <c r="I49" t="s">
        <v>153</v>
      </c>
      <c r="J49" t="s">
        <v>458</v>
      </c>
      <c r="K49" s="77">
        <v>6.24</v>
      </c>
      <c r="L49" t="s">
        <v>105</v>
      </c>
      <c r="M49" s="77">
        <v>2.63</v>
      </c>
      <c r="N49" s="77">
        <v>3</v>
      </c>
      <c r="O49" s="77">
        <v>1623677</v>
      </c>
      <c r="P49" s="77">
        <v>98.38</v>
      </c>
      <c r="Q49" s="77">
        <v>0</v>
      </c>
      <c r="R49" s="77">
        <v>1597.3734325999999</v>
      </c>
      <c r="S49" s="77">
        <v>0.14000000000000001</v>
      </c>
      <c r="T49" s="77">
        <v>0.74</v>
      </c>
      <c r="U49" s="77">
        <v>0.09</v>
      </c>
    </row>
    <row r="50" spans="2:21">
      <c r="B50" t="s">
        <v>459</v>
      </c>
      <c r="C50" t="s">
        <v>460</v>
      </c>
      <c r="D50" t="s">
        <v>103</v>
      </c>
      <c r="E50" t="s">
        <v>126</v>
      </c>
      <c r="F50" t="s">
        <v>461</v>
      </c>
      <c r="G50" t="s">
        <v>334</v>
      </c>
      <c r="H50" t="s">
        <v>378</v>
      </c>
      <c r="I50" t="s">
        <v>153</v>
      </c>
      <c r="J50" t="s">
        <v>384</v>
      </c>
      <c r="K50" s="77">
        <v>7.23</v>
      </c>
      <c r="L50" t="s">
        <v>105</v>
      </c>
      <c r="M50" s="77">
        <v>3.69</v>
      </c>
      <c r="N50" s="77">
        <v>3.62</v>
      </c>
      <c r="O50" s="77">
        <v>1920055.68</v>
      </c>
      <c r="P50" s="77">
        <v>101.32</v>
      </c>
      <c r="Q50" s="77">
        <v>0</v>
      </c>
      <c r="R50" s="77">
        <v>1945.4004149760001</v>
      </c>
      <c r="S50" s="77">
        <v>0.56999999999999995</v>
      </c>
      <c r="T50" s="77">
        <v>0.91</v>
      </c>
      <c r="U50" s="77">
        <v>0.12</v>
      </c>
    </row>
    <row r="51" spans="2:21">
      <c r="B51" t="s">
        <v>462</v>
      </c>
      <c r="C51" t="s">
        <v>463</v>
      </c>
      <c r="D51" t="s">
        <v>103</v>
      </c>
      <c r="E51" t="s">
        <v>126</v>
      </c>
      <c r="F51" t="s">
        <v>464</v>
      </c>
      <c r="G51" t="s">
        <v>465</v>
      </c>
      <c r="H51" t="s">
        <v>378</v>
      </c>
      <c r="I51" t="s">
        <v>153</v>
      </c>
      <c r="J51" t="s">
        <v>466</v>
      </c>
      <c r="K51" s="77">
        <v>3.72</v>
      </c>
      <c r="L51" t="s">
        <v>105</v>
      </c>
      <c r="M51" s="77">
        <v>2.75</v>
      </c>
      <c r="N51" s="77">
        <v>2.09</v>
      </c>
      <c r="O51" s="77">
        <v>1232041.8</v>
      </c>
      <c r="P51" s="77">
        <v>102.69</v>
      </c>
      <c r="Q51" s="77">
        <v>0</v>
      </c>
      <c r="R51" s="77">
        <v>1265.1837244200001</v>
      </c>
      <c r="S51" s="77">
        <v>0.26</v>
      </c>
      <c r="T51" s="77">
        <v>0.59</v>
      </c>
      <c r="U51" s="77">
        <v>7.0000000000000007E-2</v>
      </c>
    </row>
    <row r="52" spans="2:21">
      <c r="B52" t="s">
        <v>467</v>
      </c>
      <c r="C52" t="s">
        <v>468</v>
      </c>
      <c r="D52" t="s">
        <v>103</v>
      </c>
      <c r="E52" t="s">
        <v>126</v>
      </c>
      <c r="F52" t="s">
        <v>469</v>
      </c>
      <c r="G52" t="s">
        <v>334</v>
      </c>
      <c r="H52" t="s">
        <v>388</v>
      </c>
      <c r="I52" t="s">
        <v>210</v>
      </c>
      <c r="J52" t="s">
        <v>470</v>
      </c>
      <c r="K52" s="77">
        <v>2.4500000000000002</v>
      </c>
      <c r="L52" t="s">
        <v>105</v>
      </c>
      <c r="M52" s="77">
        <v>6.05</v>
      </c>
      <c r="N52" s="77">
        <v>3.62</v>
      </c>
      <c r="O52" s="77">
        <v>2485536.02</v>
      </c>
      <c r="P52" s="77">
        <v>108.09</v>
      </c>
      <c r="Q52" s="77">
        <v>0</v>
      </c>
      <c r="R52" s="77">
        <v>2686.6158840180001</v>
      </c>
      <c r="S52" s="77">
        <v>0.31</v>
      </c>
      <c r="T52" s="77">
        <v>1.25</v>
      </c>
      <c r="U52" s="77">
        <v>0.16</v>
      </c>
    </row>
    <row r="53" spans="2:21">
      <c r="B53" t="s">
        <v>471</v>
      </c>
      <c r="C53" t="s">
        <v>472</v>
      </c>
      <c r="D53" t="s">
        <v>103</v>
      </c>
      <c r="E53" t="s">
        <v>126</v>
      </c>
      <c r="F53" t="s">
        <v>473</v>
      </c>
      <c r="G53" t="s">
        <v>334</v>
      </c>
      <c r="H53" t="s">
        <v>397</v>
      </c>
      <c r="I53" t="s">
        <v>153</v>
      </c>
      <c r="J53" t="s">
        <v>426</v>
      </c>
      <c r="K53" s="77">
        <v>1.82</v>
      </c>
      <c r="L53" t="s">
        <v>105</v>
      </c>
      <c r="M53" s="77">
        <v>4.45</v>
      </c>
      <c r="N53" s="77">
        <v>4.45</v>
      </c>
      <c r="O53" s="77">
        <v>2995202.7</v>
      </c>
      <c r="P53" s="77">
        <v>101.19</v>
      </c>
      <c r="Q53" s="77">
        <v>0</v>
      </c>
      <c r="R53" s="77">
        <v>3030.8456121300001</v>
      </c>
      <c r="S53" s="77">
        <v>0.27</v>
      </c>
      <c r="T53" s="77">
        <v>1.41</v>
      </c>
      <c r="U53" s="77">
        <v>0.18</v>
      </c>
    </row>
    <row r="54" spans="2:21">
      <c r="B54" t="s">
        <v>474</v>
      </c>
      <c r="C54" t="s">
        <v>475</v>
      </c>
      <c r="D54" t="s">
        <v>103</v>
      </c>
      <c r="E54" t="s">
        <v>126</v>
      </c>
      <c r="F54" t="s">
        <v>476</v>
      </c>
      <c r="G54" t="s">
        <v>334</v>
      </c>
      <c r="H54" t="s">
        <v>388</v>
      </c>
      <c r="I54" t="s">
        <v>210</v>
      </c>
      <c r="J54" t="s">
        <v>477</v>
      </c>
      <c r="K54" s="77">
        <v>0.25</v>
      </c>
      <c r="L54" t="s">
        <v>105</v>
      </c>
      <c r="M54" s="77">
        <v>0.84</v>
      </c>
      <c r="N54" s="77">
        <v>1.24</v>
      </c>
      <c r="O54" s="77">
        <v>773975.2</v>
      </c>
      <c r="P54" s="77">
        <v>100.11</v>
      </c>
      <c r="Q54" s="77">
        <v>0</v>
      </c>
      <c r="R54" s="77">
        <v>774.82657271999994</v>
      </c>
      <c r="S54" s="77">
        <v>0.62</v>
      </c>
      <c r="T54" s="77">
        <v>0.36</v>
      </c>
      <c r="U54" s="77">
        <v>0.05</v>
      </c>
    </row>
    <row r="55" spans="2:21">
      <c r="B55" t="s">
        <v>478</v>
      </c>
      <c r="C55" t="s">
        <v>479</v>
      </c>
      <c r="D55" t="s">
        <v>103</v>
      </c>
      <c r="E55" t="s">
        <v>126</v>
      </c>
      <c r="F55" t="s">
        <v>480</v>
      </c>
      <c r="G55" t="s">
        <v>135</v>
      </c>
      <c r="H55" t="s">
        <v>388</v>
      </c>
      <c r="I55" t="s">
        <v>210</v>
      </c>
      <c r="J55" t="s">
        <v>412</v>
      </c>
      <c r="K55" s="77">
        <v>5.89</v>
      </c>
      <c r="L55" t="s">
        <v>105</v>
      </c>
      <c r="M55" s="77">
        <v>2.5</v>
      </c>
      <c r="N55" s="77">
        <v>5.05</v>
      </c>
      <c r="O55" s="77">
        <v>7310993</v>
      </c>
      <c r="P55" s="77">
        <v>86.93</v>
      </c>
      <c r="Q55" s="77">
        <v>0</v>
      </c>
      <c r="R55" s="77">
        <v>6355.4462149000001</v>
      </c>
      <c r="S55" s="77">
        <v>1.19</v>
      </c>
      <c r="T55" s="77">
        <v>2.96</v>
      </c>
      <c r="U55" s="77">
        <v>0.38</v>
      </c>
    </row>
    <row r="56" spans="2:21">
      <c r="B56" t="s">
        <v>481</v>
      </c>
      <c r="C56" t="s">
        <v>482</v>
      </c>
      <c r="D56" t="s">
        <v>103</v>
      </c>
      <c r="E56" t="s">
        <v>126</v>
      </c>
      <c r="F56" t="s">
        <v>483</v>
      </c>
      <c r="G56" t="s">
        <v>135</v>
      </c>
      <c r="H56" t="s">
        <v>388</v>
      </c>
      <c r="I56" t="s">
        <v>210</v>
      </c>
      <c r="J56" t="s">
        <v>384</v>
      </c>
      <c r="K56" s="77">
        <v>3.1</v>
      </c>
      <c r="L56" t="s">
        <v>105</v>
      </c>
      <c r="M56" s="77">
        <v>2.16</v>
      </c>
      <c r="N56" s="77">
        <v>2.44</v>
      </c>
      <c r="O56" s="77">
        <v>666898</v>
      </c>
      <c r="P56" s="77">
        <v>99.75</v>
      </c>
      <c r="Q56" s="77">
        <v>0</v>
      </c>
      <c r="R56" s="77">
        <v>665.23075500000004</v>
      </c>
      <c r="S56" s="77">
        <v>0.08</v>
      </c>
      <c r="T56" s="77">
        <v>0.31</v>
      </c>
      <c r="U56" s="77">
        <v>0.04</v>
      </c>
    </row>
    <row r="57" spans="2:21">
      <c r="B57" t="s">
        <v>484</v>
      </c>
      <c r="C57" t="s">
        <v>485</v>
      </c>
      <c r="D57" t="s">
        <v>103</v>
      </c>
      <c r="E57" t="s">
        <v>126</v>
      </c>
      <c r="F57" t="s">
        <v>483</v>
      </c>
      <c r="G57" t="s">
        <v>135</v>
      </c>
      <c r="H57" t="s">
        <v>388</v>
      </c>
      <c r="I57" t="s">
        <v>210</v>
      </c>
      <c r="J57" t="s">
        <v>486</v>
      </c>
      <c r="K57" s="77">
        <v>5.87</v>
      </c>
      <c r="L57" t="s">
        <v>105</v>
      </c>
      <c r="M57" s="77">
        <v>4</v>
      </c>
      <c r="N57" s="77">
        <v>3.71</v>
      </c>
      <c r="O57" s="77">
        <v>1797995</v>
      </c>
      <c r="P57" s="77">
        <v>102.59</v>
      </c>
      <c r="Q57" s="77">
        <v>0</v>
      </c>
      <c r="R57" s="77">
        <v>1844.5630705000001</v>
      </c>
      <c r="S57" s="77">
        <v>0.8</v>
      </c>
      <c r="T57" s="77">
        <v>0.86</v>
      </c>
      <c r="U57" s="77">
        <v>0.11</v>
      </c>
    </row>
    <row r="58" spans="2:21">
      <c r="B58" t="s">
        <v>487</v>
      </c>
      <c r="C58" t="s">
        <v>488</v>
      </c>
      <c r="D58" t="s">
        <v>103</v>
      </c>
      <c r="E58" t="s">
        <v>126</v>
      </c>
      <c r="F58" t="s">
        <v>489</v>
      </c>
      <c r="G58" t="s">
        <v>490</v>
      </c>
      <c r="H58" t="s">
        <v>397</v>
      </c>
      <c r="I58" t="s">
        <v>153</v>
      </c>
      <c r="J58" t="s">
        <v>491</v>
      </c>
      <c r="K58" s="77">
        <v>4.38</v>
      </c>
      <c r="L58" t="s">
        <v>105</v>
      </c>
      <c r="M58" s="77">
        <v>3.25</v>
      </c>
      <c r="N58" s="77">
        <v>2.69</v>
      </c>
      <c r="O58" s="77">
        <v>1998793</v>
      </c>
      <c r="P58" s="77">
        <v>103.31</v>
      </c>
      <c r="Q58" s="77">
        <v>0</v>
      </c>
      <c r="R58" s="77">
        <v>2064.9530482999999</v>
      </c>
      <c r="S58" s="77">
        <v>0.34</v>
      </c>
      <c r="T58" s="77">
        <v>0.96</v>
      </c>
      <c r="U58" s="77">
        <v>0.12</v>
      </c>
    </row>
    <row r="59" spans="2:21">
      <c r="B59" t="s">
        <v>492</v>
      </c>
      <c r="C59" t="s">
        <v>493</v>
      </c>
      <c r="D59" t="s">
        <v>103</v>
      </c>
      <c r="E59" t="s">
        <v>126</v>
      </c>
      <c r="F59" t="s">
        <v>401</v>
      </c>
      <c r="G59" t="s">
        <v>334</v>
      </c>
      <c r="H59" t="s">
        <v>209</v>
      </c>
      <c r="I59" t="s">
        <v>210</v>
      </c>
      <c r="J59" t="s">
        <v>491</v>
      </c>
      <c r="K59" s="77">
        <v>4.43</v>
      </c>
      <c r="L59" t="s">
        <v>105</v>
      </c>
      <c r="M59" s="77">
        <v>4.3</v>
      </c>
      <c r="N59" s="77">
        <v>4.09</v>
      </c>
      <c r="O59" s="77">
        <v>4165000</v>
      </c>
      <c r="P59" s="77">
        <v>101.98</v>
      </c>
      <c r="Q59" s="77">
        <v>0</v>
      </c>
      <c r="R59" s="77">
        <v>4247.4669999999996</v>
      </c>
      <c r="S59" s="77">
        <v>0.38</v>
      </c>
      <c r="T59" s="77">
        <v>1.98</v>
      </c>
      <c r="U59" s="77">
        <v>0.25</v>
      </c>
    </row>
    <row r="60" spans="2:21">
      <c r="B60" t="s">
        <v>494</v>
      </c>
      <c r="C60" t="s">
        <v>495</v>
      </c>
      <c r="D60" t="s">
        <v>103</v>
      </c>
      <c r="E60" t="s">
        <v>126</v>
      </c>
      <c r="F60" t="s">
        <v>496</v>
      </c>
      <c r="G60" t="s">
        <v>405</v>
      </c>
      <c r="H60" t="s">
        <v>209</v>
      </c>
      <c r="I60" t="s">
        <v>210</v>
      </c>
      <c r="J60" t="s">
        <v>497</v>
      </c>
      <c r="K60" s="77">
        <v>5.7</v>
      </c>
      <c r="L60" t="s">
        <v>105</v>
      </c>
      <c r="M60" s="77">
        <v>4.4800000000000004</v>
      </c>
      <c r="N60" s="77">
        <v>4.5599999999999996</v>
      </c>
      <c r="O60" s="77">
        <v>3671468</v>
      </c>
      <c r="P60" s="77">
        <v>100.74</v>
      </c>
      <c r="Q60" s="77">
        <v>0</v>
      </c>
      <c r="R60" s="77">
        <v>3698.6368631999999</v>
      </c>
      <c r="S60" s="77">
        <v>0.71</v>
      </c>
      <c r="T60" s="77">
        <v>1.72</v>
      </c>
      <c r="U60" s="77">
        <v>0.22</v>
      </c>
    </row>
    <row r="61" spans="2:21">
      <c r="B61" t="s">
        <v>498</v>
      </c>
      <c r="C61" t="s">
        <v>499</v>
      </c>
      <c r="D61" t="s">
        <v>103</v>
      </c>
      <c r="E61" t="s">
        <v>126</v>
      </c>
      <c r="F61" t="s">
        <v>496</v>
      </c>
      <c r="G61" t="s">
        <v>405</v>
      </c>
      <c r="H61" t="s">
        <v>209</v>
      </c>
      <c r="I61" t="s">
        <v>210</v>
      </c>
      <c r="J61" t="s">
        <v>412</v>
      </c>
      <c r="K61" s="77">
        <v>3.76</v>
      </c>
      <c r="L61" t="s">
        <v>105</v>
      </c>
      <c r="M61" s="77">
        <v>4.3</v>
      </c>
      <c r="N61" s="77">
        <v>3.68</v>
      </c>
      <c r="O61" s="77">
        <v>6526291</v>
      </c>
      <c r="P61" s="77">
        <v>102.88</v>
      </c>
      <c r="Q61" s="77">
        <v>0</v>
      </c>
      <c r="R61" s="77">
        <v>6714.2481808000002</v>
      </c>
      <c r="S61" s="77">
        <v>0.2</v>
      </c>
      <c r="T61" s="77">
        <v>3.13</v>
      </c>
      <c r="U61" s="77">
        <v>0.4</v>
      </c>
    </row>
    <row r="62" spans="2:21">
      <c r="B62" t="s">
        <v>500</v>
      </c>
      <c r="C62" t="s">
        <v>501</v>
      </c>
      <c r="D62" t="s">
        <v>103</v>
      </c>
      <c r="E62" t="s">
        <v>126</v>
      </c>
      <c r="F62" t="s">
        <v>502</v>
      </c>
      <c r="G62" t="s">
        <v>130</v>
      </c>
      <c r="H62" t="s">
        <v>420</v>
      </c>
      <c r="I62" t="s">
        <v>153</v>
      </c>
      <c r="J62" t="s">
        <v>384</v>
      </c>
      <c r="K62" s="77">
        <v>2.16</v>
      </c>
      <c r="L62" t="s">
        <v>105</v>
      </c>
      <c r="M62" s="77">
        <v>4.55</v>
      </c>
      <c r="N62" s="77">
        <v>1.96</v>
      </c>
      <c r="O62" s="77">
        <v>1080259.1200000001</v>
      </c>
      <c r="P62" s="77">
        <v>106.77</v>
      </c>
      <c r="Q62" s="77">
        <v>0</v>
      </c>
      <c r="R62" s="77">
        <v>1153.392662424</v>
      </c>
      <c r="S62" s="77">
        <v>0.37</v>
      </c>
      <c r="T62" s="77">
        <v>0.54</v>
      </c>
      <c r="U62" s="77">
        <v>7.0000000000000007E-2</v>
      </c>
    </row>
    <row r="63" spans="2:21">
      <c r="B63" t="s">
        <v>503</v>
      </c>
      <c r="C63" t="s">
        <v>504</v>
      </c>
      <c r="D63" t="s">
        <v>103</v>
      </c>
      <c r="E63" t="s">
        <v>126</v>
      </c>
      <c r="F63" t="s">
        <v>505</v>
      </c>
      <c r="G63" t="s">
        <v>130</v>
      </c>
      <c r="H63" t="s">
        <v>506</v>
      </c>
      <c r="I63" t="s">
        <v>153</v>
      </c>
      <c r="J63" t="s">
        <v>507</v>
      </c>
      <c r="K63" s="77">
        <v>0.08</v>
      </c>
      <c r="L63" t="s">
        <v>105</v>
      </c>
      <c r="M63" s="77">
        <v>4.3</v>
      </c>
      <c r="N63" s="77">
        <v>1000</v>
      </c>
      <c r="O63" s="77">
        <v>-0.05</v>
      </c>
      <c r="P63" s="77">
        <v>103</v>
      </c>
      <c r="Q63" s="77">
        <v>0</v>
      </c>
      <c r="R63" s="77">
        <v>-5.1499999999999998E-5</v>
      </c>
      <c r="S63" s="77">
        <v>0</v>
      </c>
      <c r="T63" s="77">
        <v>0</v>
      </c>
      <c r="U63" s="77">
        <v>0</v>
      </c>
    </row>
    <row r="64" spans="2:21">
      <c r="B64" t="s">
        <v>508</v>
      </c>
      <c r="C64" t="s">
        <v>509</v>
      </c>
      <c r="D64" t="s">
        <v>103</v>
      </c>
      <c r="E64" t="s">
        <v>126</v>
      </c>
      <c r="F64" t="s">
        <v>510</v>
      </c>
      <c r="G64" t="s">
        <v>334</v>
      </c>
      <c r="H64" t="s">
        <v>430</v>
      </c>
      <c r="I64" t="s">
        <v>210</v>
      </c>
      <c r="J64" t="s">
        <v>286</v>
      </c>
      <c r="K64" s="77">
        <v>2.1</v>
      </c>
      <c r="L64" t="s">
        <v>105</v>
      </c>
      <c r="M64" s="77">
        <v>7.3</v>
      </c>
      <c r="N64" s="77">
        <v>8.44</v>
      </c>
      <c r="O64" s="77">
        <v>1134044.1000000001</v>
      </c>
      <c r="P64" s="77">
        <v>99.19</v>
      </c>
      <c r="Q64" s="77">
        <v>0</v>
      </c>
      <c r="R64" s="77">
        <v>1124.8583427900001</v>
      </c>
      <c r="S64" s="77">
        <v>0.32</v>
      </c>
      <c r="T64" s="77">
        <v>0.52</v>
      </c>
      <c r="U64" s="77">
        <v>7.0000000000000007E-2</v>
      </c>
    </row>
    <row r="65" spans="2:21">
      <c r="B65" s="78" t="s">
        <v>314</v>
      </c>
      <c r="C65" s="16"/>
      <c r="D65" s="16"/>
      <c r="E65" s="16"/>
      <c r="F65" s="16"/>
      <c r="K65" s="79">
        <v>4.55</v>
      </c>
      <c r="N65" s="79">
        <v>4.7300000000000004</v>
      </c>
      <c r="O65" s="79">
        <v>11572049.289999999</v>
      </c>
      <c r="Q65" s="79">
        <v>0</v>
      </c>
      <c r="R65" s="79">
        <v>11647.674496692</v>
      </c>
      <c r="T65" s="79">
        <v>5.42</v>
      </c>
      <c r="U65" s="79">
        <v>0.69</v>
      </c>
    </row>
    <row r="66" spans="2:21">
      <c r="B66" t="s">
        <v>511</v>
      </c>
      <c r="C66" t="s">
        <v>512</v>
      </c>
      <c r="D66" t="s">
        <v>103</v>
      </c>
      <c r="E66" t="s">
        <v>126</v>
      </c>
      <c r="F66" t="s">
        <v>513</v>
      </c>
      <c r="G66" t="s">
        <v>514</v>
      </c>
      <c r="H66" t="s">
        <v>218</v>
      </c>
      <c r="I66" t="s">
        <v>210</v>
      </c>
      <c r="J66" t="s">
        <v>515</v>
      </c>
      <c r="K66" s="77">
        <v>4.12</v>
      </c>
      <c r="L66" t="s">
        <v>105</v>
      </c>
      <c r="M66" s="77">
        <v>2.9</v>
      </c>
      <c r="N66" s="77">
        <v>3.11</v>
      </c>
      <c r="O66" s="77">
        <v>3941866</v>
      </c>
      <c r="P66" s="77">
        <v>101.16</v>
      </c>
      <c r="Q66" s="77">
        <v>0</v>
      </c>
      <c r="R66" s="77">
        <v>3987.5916456</v>
      </c>
      <c r="S66" s="77">
        <v>0.47</v>
      </c>
      <c r="T66" s="77">
        <v>1.86</v>
      </c>
      <c r="U66" s="77">
        <v>0.24</v>
      </c>
    </row>
    <row r="67" spans="2:21">
      <c r="B67" t="s">
        <v>516</v>
      </c>
      <c r="C67" t="s">
        <v>517</v>
      </c>
      <c r="D67" t="s">
        <v>103</v>
      </c>
      <c r="E67" t="s">
        <v>126</v>
      </c>
      <c r="F67" t="s">
        <v>518</v>
      </c>
      <c r="G67" t="s">
        <v>383</v>
      </c>
      <c r="H67" t="s">
        <v>397</v>
      </c>
      <c r="I67" t="s">
        <v>153</v>
      </c>
      <c r="J67" t="s">
        <v>519</v>
      </c>
      <c r="K67" s="77">
        <v>5.55</v>
      </c>
      <c r="L67" t="s">
        <v>105</v>
      </c>
      <c r="M67" s="77">
        <v>4.6900000000000004</v>
      </c>
      <c r="N67" s="77">
        <v>5.78</v>
      </c>
      <c r="O67" s="77">
        <v>3575830.29</v>
      </c>
      <c r="P67" s="77">
        <v>99.48</v>
      </c>
      <c r="Q67" s="77">
        <v>0</v>
      </c>
      <c r="R67" s="77">
        <v>3557.2359724920002</v>
      </c>
      <c r="S67" s="77">
        <v>0.2</v>
      </c>
      <c r="T67" s="77">
        <v>1.66</v>
      </c>
      <c r="U67" s="77">
        <v>0.21</v>
      </c>
    </row>
    <row r="68" spans="2:21">
      <c r="B68" t="s">
        <v>520</v>
      </c>
      <c r="C68" t="s">
        <v>521</v>
      </c>
      <c r="D68" t="s">
        <v>103</v>
      </c>
      <c r="E68" t="s">
        <v>126</v>
      </c>
      <c r="F68" t="s">
        <v>404</v>
      </c>
      <c r="G68" t="s">
        <v>405</v>
      </c>
      <c r="H68" t="s">
        <v>209</v>
      </c>
      <c r="I68" t="s">
        <v>210</v>
      </c>
      <c r="J68" t="s">
        <v>384</v>
      </c>
      <c r="K68" s="77">
        <v>4.59</v>
      </c>
      <c r="L68" t="s">
        <v>105</v>
      </c>
      <c r="M68" s="77">
        <v>5.6</v>
      </c>
      <c r="N68" s="77">
        <v>4.95</v>
      </c>
      <c r="O68" s="77">
        <v>1126728</v>
      </c>
      <c r="P68" s="77">
        <v>107.37</v>
      </c>
      <c r="Q68" s="77">
        <v>0</v>
      </c>
      <c r="R68" s="77">
        <v>1209.7678536000001</v>
      </c>
      <c r="S68" s="77">
        <v>0.39</v>
      </c>
      <c r="T68" s="77">
        <v>0.56000000000000005</v>
      </c>
      <c r="U68" s="77">
        <v>7.0000000000000007E-2</v>
      </c>
    </row>
    <row r="69" spans="2:21">
      <c r="B69" t="s">
        <v>522</v>
      </c>
      <c r="C69" t="s">
        <v>523</v>
      </c>
      <c r="D69" t="s">
        <v>103</v>
      </c>
      <c r="E69" t="s">
        <v>126</v>
      </c>
      <c r="F69" t="s">
        <v>524</v>
      </c>
      <c r="G69" t="s">
        <v>360</v>
      </c>
      <c r="H69" t="s">
        <v>425</v>
      </c>
      <c r="I69" t="s">
        <v>210</v>
      </c>
      <c r="J69" t="s">
        <v>525</v>
      </c>
      <c r="K69" s="77">
        <v>3.89</v>
      </c>
      <c r="L69" t="s">
        <v>105</v>
      </c>
      <c r="M69" s="77">
        <v>4.7</v>
      </c>
      <c r="N69" s="77">
        <v>5.57</v>
      </c>
      <c r="O69" s="77">
        <v>2927625</v>
      </c>
      <c r="P69" s="77">
        <v>98.82</v>
      </c>
      <c r="Q69" s="77">
        <v>0</v>
      </c>
      <c r="R69" s="77">
        <v>2893.079025</v>
      </c>
      <c r="S69" s="77">
        <v>0.39</v>
      </c>
      <c r="T69" s="77">
        <v>1.35</v>
      </c>
      <c r="U69" s="77">
        <v>0.17</v>
      </c>
    </row>
    <row r="70" spans="2:21">
      <c r="B70" s="78" t="s">
        <v>526</v>
      </c>
      <c r="C70" s="16"/>
      <c r="D70" s="16"/>
      <c r="E70" s="16"/>
      <c r="F70" s="16"/>
      <c r="K70" s="79">
        <v>0</v>
      </c>
      <c r="N70" s="79">
        <v>0</v>
      </c>
      <c r="O70" s="79">
        <v>0</v>
      </c>
      <c r="Q70" s="79">
        <v>0</v>
      </c>
      <c r="R70" s="79">
        <v>0</v>
      </c>
      <c r="T70" s="79">
        <v>0</v>
      </c>
      <c r="U70" s="79">
        <v>0</v>
      </c>
    </row>
    <row r="71" spans="2:21">
      <c r="B71" t="s">
        <v>225</v>
      </c>
      <c r="C71" t="s">
        <v>225</v>
      </c>
      <c r="D71" s="16"/>
      <c r="E71" s="16"/>
      <c r="F71" s="16"/>
      <c r="G71" t="s">
        <v>225</v>
      </c>
      <c r="H71" t="s">
        <v>225</v>
      </c>
      <c r="K71" s="77">
        <v>0</v>
      </c>
      <c r="L71" t="s">
        <v>225</v>
      </c>
      <c r="M71" s="77">
        <v>0</v>
      </c>
      <c r="N71" s="77">
        <v>0</v>
      </c>
      <c r="O71" s="77">
        <v>0</v>
      </c>
      <c r="P71" s="77">
        <v>0</v>
      </c>
      <c r="R71" s="77">
        <v>0</v>
      </c>
      <c r="S71" s="77">
        <v>0</v>
      </c>
      <c r="T71" s="77">
        <v>0</v>
      </c>
      <c r="U71" s="77">
        <v>0</v>
      </c>
    </row>
    <row r="72" spans="2:21">
      <c r="B72" s="78" t="s">
        <v>255</v>
      </c>
      <c r="C72" s="16"/>
      <c r="D72" s="16"/>
      <c r="E72" s="16"/>
      <c r="F72" s="16"/>
      <c r="K72" s="79">
        <v>4.47</v>
      </c>
      <c r="N72" s="79">
        <v>5.36</v>
      </c>
      <c r="O72" s="79">
        <v>14591000</v>
      </c>
      <c r="Q72" s="79">
        <v>198.33444</v>
      </c>
      <c r="R72" s="79">
        <v>55096.272955590401</v>
      </c>
      <c r="T72" s="79">
        <v>25.65</v>
      </c>
      <c r="U72" s="79">
        <v>3.27</v>
      </c>
    </row>
    <row r="73" spans="2:21">
      <c r="B73" s="78" t="s">
        <v>315</v>
      </c>
      <c r="C73" s="16"/>
      <c r="D73" s="16"/>
      <c r="E73" s="16"/>
      <c r="F73" s="16"/>
      <c r="K73" s="79">
        <v>6.82</v>
      </c>
      <c r="N73" s="79">
        <v>6.74</v>
      </c>
      <c r="O73" s="79">
        <v>1357000</v>
      </c>
      <c r="Q73" s="79">
        <v>0</v>
      </c>
      <c r="R73" s="79">
        <v>4993.5216565199999</v>
      </c>
      <c r="T73" s="79">
        <v>2.3199999999999998</v>
      </c>
      <c r="U73" s="79">
        <v>0.3</v>
      </c>
    </row>
    <row r="74" spans="2:21">
      <c r="B74" t="s">
        <v>527</v>
      </c>
      <c r="C74" t="s">
        <v>528</v>
      </c>
      <c r="D74" t="s">
        <v>529</v>
      </c>
      <c r="E74" t="s">
        <v>530</v>
      </c>
      <c r="F74" t="s">
        <v>531</v>
      </c>
      <c r="G74" t="s">
        <v>126</v>
      </c>
      <c r="H74" t="s">
        <v>532</v>
      </c>
      <c r="I74" t="s">
        <v>411</v>
      </c>
      <c r="J74" t="s">
        <v>533</v>
      </c>
      <c r="K74" s="77">
        <v>6.82</v>
      </c>
      <c r="L74" t="s">
        <v>109</v>
      </c>
      <c r="M74" s="77">
        <v>6.75</v>
      </c>
      <c r="N74" s="77">
        <v>6.74</v>
      </c>
      <c r="O74" s="77">
        <v>1357000</v>
      </c>
      <c r="P74" s="77">
        <v>101.31675</v>
      </c>
      <c r="Q74" s="77">
        <v>0</v>
      </c>
      <c r="R74" s="77">
        <v>4993.5216565199999</v>
      </c>
      <c r="S74" s="77">
        <v>0</v>
      </c>
      <c r="T74" s="77">
        <v>2.3199999999999998</v>
      </c>
      <c r="U74" s="77">
        <v>0.3</v>
      </c>
    </row>
    <row r="75" spans="2:21">
      <c r="B75" s="78" t="s">
        <v>316</v>
      </c>
      <c r="C75" s="16"/>
      <c r="D75" s="16"/>
      <c r="E75" s="16"/>
      <c r="F75" s="16"/>
      <c r="K75" s="79">
        <v>4.2300000000000004</v>
      </c>
      <c r="N75" s="79">
        <v>5.22</v>
      </c>
      <c r="O75" s="79">
        <v>13234000</v>
      </c>
      <c r="Q75" s="79">
        <v>198.33444</v>
      </c>
      <c r="R75" s="79">
        <v>50102.751299070398</v>
      </c>
      <c r="T75" s="79">
        <v>23.32</v>
      </c>
      <c r="U75" s="79">
        <v>2.97</v>
      </c>
    </row>
    <row r="76" spans="2:21">
      <c r="B76" t="s">
        <v>534</v>
      </c>
      <c r="C76" t="s">
        <v>535</v>
      </c>
      <c r="D76" t="s">
        <v>529</v>
      </c>
      <c r="E76" t="s">
        <v>530</v>
      </c>
      <c r="F76" t="s">
        <v>536</v>
      </c>
      <c r="G76" t="s">
        <v>537</v>
      </c>
      <c r="H76" t="s">
        <v>538</v>
      </c>
      <c r="I76" t="s">
        <v>411</v>
      </c>
      <c r="J76" t="s">
        <v>519</v>
      </c>
      <c r="K76" s="77">
        <v>5.32</v>
      </c>
      <c r="L76" t="s">
        <v>109</v>
      </c>
      <c r="M76" s="77">
        <v>6.75</v>
      </c>
      <c r="N76" s="77">
        <v>5.0199999999999996</v>
      </c>
      <c r="O76" s="77">
        <v>807000</v>
      </c>
      <c r="P76" s="77">
        <v>112.88975000000001</v>
      </c>
      <c r="Q76" s="77">
        <v>0</v>
      </c>
      <c r="R76" s="77">
        <v>3308.8256660400002</v>
      </c>
      <c r="S76" s="77">
        <v>0</v>
      </c>
      <c r="T76" s="77">
        <v>1.54</v>
      </c>
      <c r="U76" s="77">
        <v>0.2</v>
      </c>
    </row>
    <row r="77" spans="2:21">
      <c r="B77" t="s">
        <v>539</v>
      </c>
      <c r="C77" t="s">
        <v>540</v>
      </c>
      <c r="D77" t="s">
        <v>529</v>
      </c>
      <c r="E77" t="s">
        <v>530</v>
      </c>
      <c r="F77" t="s">
        <v>541</v>
      </c>
      <c r="G77" t="s">
        <v>542</v>
      </c>
      <c r="H77" t="s">
        <v>430</v>
      </c>
      <c r="I77" t="s">
        <v>210</v>
      </c>
      <c r="J77" t="s">
        <v>543</v>
      </c>
      <c r="K77" s="77">
        <v>5.65</v>
      </c>
      <c r="L77" t="s">
        <v>109</v>
      </c>
      <c r="M77" s="77">
        <v>4.63</v>
      </c>
      <c r="N77" s="77">
        <v>4.18</v>
      </c>
      <c r="O77" s="77">
        <v>1198000</v>
      </c>
      <c r="P77" s="77">
        <v>103.29840277963272</v>
      </c>
      <c r="Q77" s="77">
        <v>0</v>
      </c>
      <c r="R77" s="77">
        <v>4494.6539907695997</v>
      </c>
      <c r="S77" s="77">
        <v>0</v>
      </c>
      <c r="T77" s="77">
        <v>2.09</v>
      </c>
      <c r="U77" s="77">
        <v>0.27</v>
      </c>
    </row>
    <row r="78" spans="2:21">
      <c r="B78" t="s">
        <v>544</v>
      </c>
      <c r="C78" t="s">
        <v>545</v>
      </c>
      <c r="D78" t="s">
        <v>126</v>
      </c>
      <c r="E78" t="s">
        <v>530</v>
      </c>
      <c r="F78" t="s">
        <v>546</v>
      </c>
      <c r="G78" t="s">
        <v>547</v>
      </c>
      <c r="H78" t="s">
        <v>548</v>
      </c>
      <c r="I78" t="s">
        <v>210</v>
      </c>
      <c r="J78" t="s">
        <v>549</v>
      </c>
      <c r="K78" s="77">
        <v>6.18</v>
      </c>
      <c r="L78" t="s">
        <v>109</v>
      </c>
      <c r="M78" s="77">
        <v>6.88</v>
      </c>
      <c r="N78" s="77">
        <v>7.1</v>
      </c>
      <c r="O78" s="77">
        <v>1077000</v>
      </c>
      <c r="P78" s="77">
        <v>101.64174520891365</v>
      </c>
      <c r="Q78" s="77">
        <v>0</v>
      </c>
      <c r="R78" s="77">
        <v>3975.8835563088001</v>
      </c>
      <c r="S78" s="77">
        <v>0</v>
      </c>
      <c r="T78" s="77">
        <v>1.85</v>
      </c>
      <c r="U78" s="77">
        <v>0.24</v>
      </c>
    </row>
    <row r="79" spans="2:21">
      <c r="B79" t="s">
        <v>550</v>
      </c>
      <c r="C79" t="s">
        <v>551</v>
      </c>
      <c r="D79" t="s">
        <v>529</v>
      </c>
      <c r="E79" t="s">
        <v>530</v>
      </c>
      <c r="F79" t="s">
        <v>552</v>
      </c>
      <c r="G79" t="s">
        <v>126</v>
      </c>
      <c r="H79" t="s">
        <v>553</v>
      </c>
      <c r="I79" t="s">
        <v>411</v>
      </c>
      <c r="J79" t="s">
        <v>486</v>
      </c>
      <c r="K79" s="77">
        <v>3.93</v>
      </c>
      <c r="L79" t="s">
        <v>109</v>
      </c>
      <c r="M79" s="77">
        <v>5.63</v>
      </c>
      <c r="N79" s="77">
        <v>5.43</v>
      </c>
      <c r="O79" s="77">
        <v>868000</v>
      </c>
      <c r="P79" s="77">
        <v>103.812</v>
      </c>
      <c r="Q79" s="77">
        <v>88.666200000000003</v>
      </c>
      <c r="R79" s="77">
        <v>3361.41839712</v>
      </c>
      <c r="S79" s="77">
        <v>0</v>
      </c>
      <c r="T79" s="77">
        <v>1.56</v>
      </c>
      <c r="U79" s="77">
        <v>0.2</v>
      </c>
    </row>
    <row r="80" spans="2:21">
      <c r="B80" t="s">
        <v>554</v>
      </c>
      <c r="C80" t="s">
        <v>555</v>
      </c>
      <c r="D80" t="s">
        <v>529</v>
      </c>
      <c r="E80" t="s">
        <v>530</v>
      </c>
      <c r="F80" t="s">
        <v>556</v>
      </c>
      <c r="G80" t="s">
        <v>547</v>
      </c>
      <c r="H80" t="s">
        <v>553</v>
      </c>
      <c r="I80" t="s">
        <v>411</v>
      </c>
      <c r="J80" t="s">
        <v>557</v>
      </c>
      <c r="K80" s="77">
        <v>6.37</v>
      </c>
      <c r="L80" t="s">
        <v>109</v>
      </c>
      <c r="M80" s="77">
        <v>8.25</v>
      </c>
      <c r="N80" s="77">
        <v>7.6</v>
      </c>
      <c r="O80" s="77">
        <v>1062000</v>
      </c>
      <c r="P80" s="77">
        <v>106.59520548022599</v>
      </c>
      <c r="Q80" s="77">
        <v>0</v>
      </c>
      <c r="R80" s="77">
        <v>4111.5732105504003</v>
      </c>
      <c r="S80" s="77">
        <v>0</v>
      </c>
      <c r="T80" s="77">
        <v>1.91</v>
      </c>
      <c r="U80" s="77">
        <v>0.24</v>
      </c>
    </row>
    <row r="81" spans="2:21">
      <c r="B81" t="s">
        <v>558</v>
      </c>
      <c r="C81" t="s">
        <v>559</v>
      </c>
      <c r="D81" t="s">
        <v>529</v>
      </c>
      <c r="E81" t="s">
        <v>530</v>
      </c>
      <c r="F81" t="s">
        <v>560</v>
      </c>
      <c r="G81" t="s">
        <v>126</v>
      </c>
      <c r="H81" t="s">
        <v>553</v>
      </c>
      <c r="I81" t="s">
        <v>411</v>
      </c>
      <c r="J81" t="s">
        <v>335</v>
      </c>
      <c r="K81" s="77">
        <v>5.04</v>
      </c>
      <c r="L81" t="s">
        <v>109</v>
      </c>
      <c r="M81" s="77">
        <v>5.25</v>
      </c>
      <c r="N81" s="77">
        <v>4.49</v>
      </c>
      <c r="O81" s="77">
        <v>872000</v>
      </c>
      <c r="P81" s="77">
        <v>105.14375</v>
      </c>
      <c r="Q81" s="77">
        <v>0</v>
      </c>
      <c r="R81" s="77">
        <v>3330.0119119999999</v>
      </c>
      <c r="S81" s="77">
        <v>0</v>
      </c>
      <c r="T81" s="77">
        <v>1.55</v>
      </c>
      <c r="U81" s="77">
        <v>0.2</v>
      </c>
    </row>
    <row r="82" spans="2:21">
      <c r="B82" t="s">
        <v>561</v>
      </c>
      <c r="C82" t="s">
        <v>562</v>
      </c>
      <c r="D82" t="s">
        <v>529</v>
      </c>
      <c r="E82" t="s">
        <v>530</v>
      </c>
      <c r="F82" t="s">
        <v>563</v>
      </c>
      <c r="G82" t="s">
        <v>564</v>
      </c>
      <c r="H82" t="s">
        <v>565</v>
      </c>
      <c r="I82" t="s">
        <v>566</v>
      </c>
      <c r="J82" t="s">
        <v>567</v>
      </c>
      <c r="K82" s="77">
        <v>1.92</v>
      </c>
      <c r="L82" t="s">
        <v>109</v>
      </c>
      <c r="M82" s="77">
        <v>5.4</v>
      </c>
      <c r="N82" s="77">
        <v>3.94</v>
      </c>
      <c r="O82" s="77">
        <v>1424000</v>
      </c>
      <c r="P82" s="77">
        <v>105.381</v>
      </c>
      <c r="Q82" s="77">
        <v>0</v>
      </c>
      <c r="R82" s="77">
        <v>5450.2715980800003</v>
      </c>
      <c r="S82" s="77">
        <v>0</v>
      </c>
      <c r="T82" s="77">
        <v>2.54</v>
      </c>
      <c r="U82" s="77">
        <v>0.32</v>
      </c>
    </row>
    <row r="83" spans="2:21">
      <c r="B83" t="s">
        <v>568</v>
      </c>
      <c r="C83" t="s">
        <v>569</v>
      </c>
      <c r="D83" t="s">
        <v>529</v>
      </c>
      <c r="E83" t="s">
        <v>530</v>
      </c>
      <c r="F83" t="s">
        <v>570</v>
      </c>
      <c r="G83" t="s">
        <v>571</v>
      </c>
      <c r="H83" t="s">
        <v>572</v>
      </c>
      <c r="I83" t="s">
        <v>411</v>
      </c>
      <c r="J83" t="s">
        <v>393</v>
      </c>
      <c r="K83" s="77">
        <v>4.5199999999999996</v>
      </c>
      <c r="L83" t="s">
        <v>109</v>
      </c>
      <c r="M83" s="77">
        <v>5.38</v>
      </c>
      <c r="N83" s="77">
        <v>4.57</v>
      </c>
      <c r="O83" s="77">
        <v>1110000</v>
      </c>
      <c r="P83" s="77">
        <v>105.63673610810811</v>
      </c>
      <c r="Q83" s="77">
        <v>0</v>
      </c>
      <c r="R83" s="77">
        <v>4258.7661435456002</v>
      </c>
      <c r="S83" s="77">
        <v>0</v>
      </c>
      <c r="T83" s="77">
        <v>1.98</v>
      </c>
      <c r="U83" s="77">
        <v>0.25</v>
      </c>
    </row>
    <row r="84" spans="2:21">
      <c r="B84" t="s">
        <v>573</v>
      </c>
      <c r="C84" t="s">
        <v>574</v>
      </c>
      <c r="D84" t="s">
        <v>529</v>
      </c>
      <c r="E84" t="s">
        <v>530</v>
      </c>
      <c r="F84" t="s">
        <v>575</v>
      </c>
      <c r="G84" t="s">
        <v>576</v>
      </c>
      <c r="H84" t="s">
        <v>572</v>
      </c>
      <c r="I84" t="s">
        <v>411</v>
      </c>
      <c r="J84" t="s">
        <v>577</v>
      </c>
      <c r="K84" s="77">
        <v>0.62</v>
      </c>
      <c r="L84" t="s">
        <v>109</v>
      </c>
      <c r="M84" s="77">
        <v>3.88</v>
      </c>
      <c r="N84" s="77">
        <v>3.11</v>
      </c>
      <c r="O84" s="77">
        <v>800000</v>
      </c>
      <c r="P84" s="77">
        <v>101.926219175</v>
      </c>
      <c r="Q84" s="77">
        <v>0</v>
      </c>
      <c r="R84" s="77">
        <v>2961.5682243488</v>
      </c>
      <c r="S84" s="77">
        <v>0</v>
      </c>
      <c r="T84" s="77">
        <v>1.38</v>
      </c>
      <c r="U84" s="77">
        <v>0.18</v>
      </c>
    </row>
    <row r="85" spans="2:21">
      <c r="B85" t="s">
        <v>578</v>
      </c>
      <c r="C85" t="s">
        <v>579</v>
      </c>
      <c r="D85" t="s">
        <v>529</v>
      </c>
      <c r="E85" t="s">
        <v>530</v>
      </c>
      <c r="F85" t="s">
        <v>580</v>
      </c>
      <c r="G85" t="s">
        <v>581</v>
      </c>
      <c r="H85" t="s">
        <v>565</v>
      </c>
      <c r="I85" t="s">
        <v>566</v>
      </c>
      <c r="J85" t="s">
        <v>582</v>
      </c>
      <c r="K85" s="77">
        <v>6.64</v>
      </c>
      <c r="L85" t="s">
        <v>109</v>
      </c>
      <c r="M85" s="77">
        <v>5.5</v>
      </c>
      <c r="N85" s="77">
        <v>6.56</v>
      </c>
      <c r="O85" s="77">
        <v>880000</v>
      </c>
      <c r="P85" s="77">
        <v>95.033833329545459</v>
      </c>
      <c r="Q85" s="77">
        <v>0</v>
      </c>
      <c r="R85" s="77">
        <v>3037.4333673455999</v>
      </c>
      <c r="S85" s="77">
        <v>0</v>
      </c>
      <c r="T85" s="77">
        <v>1.41</v>
      </c>
      <c r="U85" s="77">
        <v>0.18</v>
      </c>
    </row>
    <row r="86" spans="2:21">
      <c r="B86" t="s">
        <v>583</v>
      </c>
      <c r="C86" t="s">
        <v>584</v>
      </c>
      <c r="D86" t="s">
        <v>126</v>
      </c>
      <c r="E86" t="s">
        <v>530</v>
      </c>
      <c r="F86" t="s">
        <v>585</v>
      </c>
      <c r="G86" t="s">
        <v>126</v>
      </c>
      <c r="H86" t="s">
        <v>572</v>
      </c>
      <c r="I86" t="s">
        <v>411</v>
      </c>
      <c r="J86" t="s">
        <v>586</v>
      </c>
      <c r="K86" s="77">
        <v>3.15</v>
      </c>
      <c r="L86" t="s">
        <v>109</v>
      </c>
      <c r="M86" s="77">
        <v>5.5</v>
      </c>
      <c r="N86" s="77">
        <v>5.49</v>
      </c>
      <c r="O86" s="77">
        <v>1098000</v>
      </c>
      <c r="P86" s="77">
        <v>102.965</v>
      </c>
      <c r="Q86" s="77">
        <v>109.66824</v>
      </c>
      <c r="R86" s="77">
        <v>4215.8465423999996</v>
      </c>
      <c r="S86" s="77">
        <v>0</v>
      </c>
      <c r="T86" s="77">
        <v>1.96</v>
      </c>
      <c r="U86" s="77">
        <v>0.25</v>
      </c>
    </row>
    <row r="87" spans="2:21">
      <c r="B87" t="s">
        <v>587</v>
      </c>
      <c r="C87" t="s">
        <v>588</v>
      </c>
      <c r="D87" t="s">
        <v>529</v>
      </c>
      <c r="E87" t="s">
        <v>530</v>
      </c>
      <c r="F87" t="s">
        <v>589</v>
      </c>
      <c r="G87" t="s">
        <v>542</v>
      </c>
      <c r="H87" t="s">
        <v>532</v>
      </c>
      <c r="I87" t="s">
        <v>411</v>
      </c>
      <c r="J87" t="s">
        <v>590</v>
      </c>
      <c r="K87" s="77">
        <v>3.5</v>
      </c>
      <c r="L87" t="s">
        <v>109</v>
      </c>
      <c r="M87" s="77">
        <v>5.25</v>
      </c>
      <c r="N87" s="77">
        <v>5.19</v>
      </c>
      <c r="O87" s="77">
        <v>1149000</v>
      </c>
      <c r="P87" s="77">
        <v>101.29358333333333</v>
      </c>
      <c r="Q87" s="77">
        <v>0</v>
      </c>
      <c r="R87" s="77">
        <v>4227.1514057200002</v>
      </c>
      <c r="S87" s="77">
        <v>0</v>
      </c>
      <c r="T87" s="77">
        <v>1.97</v>
      </c>
      <c r="U87" s="77">
        <v>0.25</v>
      </c>
    </row>
    <row r="88" spans="2:21">
      <c r="B88" t="s">
        <v>591</v>
      </c>
      <c r="C88" t="s">
        <v>592</v>
      </c>
      <c r="D88" t="s">
        <v>529</v>
      </c>
      <c r="E88" t="s">
        <v>530</v>
      </c>
      <c r="F88" t="s">
        <v>593</v>
      </c>
      <c r="G88" t="s">
        <v>594</v>
      </c>
      <c r="H88" t="s">
        <v>595</v>
      </c>
      <c r="I88" t="s">
        <v>566</v>
      </c>
      <c r="J88" t="s">
        <v>543</v>
      </c>
      <c r="K88" s="77">
        <v>2.4900000000000002</v>
      </c>
      <c r="L88" t="s">
        <v>109</v>
      </c>
      <c r="M88" s="77">
        <v>6.38</v>
      </c>
      <c r="N88" s="77">
        <v>5.43</v>
      </c>
      <c r="O88" s="77">
        <v>889000</v>
      </c>
      <c r="P88" s="77">
        <v>104.35137500562429</v>
      </c>
      <c r="Q88" s="77">
        <v>0</v>
      </c>
      <c r="R88" s="77">
        <v>3369.3472848416</v>
      </c>
      <c r="S88" s="77">
        <v>0</v>
      </c>
      <c r="T88" s="77">
        <v>1.57</v>
      </c>
      <c r="U88" s="77">
        <v>0.2</v>
      </c>
    </row>
    <row r="89" spans="2:21">
      <c r="B89" t="s">
        <v>257</v>
      </c>
      <c r="C89" s="16"/>
      <c r="D89" s="16"/>
      <c r="E89" s="16"/>
      <c r="F89" s="16"/>
    </row>
    <row r="90" spans="2:21">
      <c r="B90" t="s">
        <v>309</v>
      </c>
      <c r="C90" s="16"/>
      <c r="D90" s="16"/>
      <c r="E90" s="16"/>
      <c r="F90" s="16"/>
    </row>
    <row r="91" spans="2:21">
      <c r="B91" t="s">
        <v>310</v>
      </c>
      <c r="C91" s="16"/>
      <c r="D91" s="16"/>
      <c r="E91" s="16"/>
      <c r="F91" s="16"/>
    </row>
    <row r="92" spans="2:21">
      <c r="B92" t="s">
        <v>311</v>
      </c>
      <c r="C92" s="16"/>
      <c r="D92" s="16"/>
      <c r="E92" s="16"/>
      <c r="F92" s="16"/>
    </row>
    <row r="93" spans="2:21">
      <c r="B93" t="s">
        <v>312</v>
      </c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0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35777826.539999999</v>
      </c>
      <c r="J11" s="7"/>
      <c r="K11" s="76">
        <v>433.11572999999999</v>
      </c>
      <c r="L11" s="76">
        <v>285402.56642352999</v>
      </c>
      <c r="M11" s="7"/>
      <c r="N11" s="76">
        <v>100</v>
      </c>
      <c r="O11" s="76">
        <v>16.91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35198779.539999999</v>
      </c>
      <c r="K12" s="79">
        <v>433.11572999999999</v>
      </c>
      <c r="L12" s="79">
        <v>232595.48413900001</v>
      </c>
      <c r="N12" s="79">
        <v>81.5</v>
      </c>
      <c r="O12" s="79">
        <v>13.78</v>
      </c>
    </row>
    <row r="13" spans="2:62">
      <c r="B13" s="78" t="s">
        <v>596</v>
      </c>
      <c r="E13" s="16"/>
      <c r="F13" s="16"/>
      <c r="G13" s="16"/>
      <c r="I13" s="79">
        <v>16707702</v>
      </c>
      <c r="K13" s="79">
        <v>346.75655</v>
      </c>
      <c r="L13" s="79">
        <v>145321.541987</v>
      </c>
      <c r="N13" s="79">
        <v>50.92</v>
      </c>
      <c r="O13" s="79">
        <v>8.61</v>
      </c>
    </row>
    <row r="14" spans="2:62">
      <c r="B14" t="s">
        <v>597</v>
      </c>
      <c r="C14" t="s">
        <v>598</v>
      </c>
      <c r="D14" t="s">
        <v>103</v>
      </c>
      <c r="E14" t="s">
        <v>126</v>
      </c>
      <c r="F14" t="s">
        <v>599</v>
      </c>
      <c r="G14" t="s">
        <v>374</v>
      </c>
      <c r="H14" t="s">
        <v>105</v>
      </c>
      <c r="I14" s="77">
        <v>450436</v>
      </c>
      <c r="J14" s="77">
        <v>1955</v>
      </c>
      <c r="K14" s="77">
        <v>0</v>
      </c>
      <c r="L14" s="77">
        <v>8806.0238000000008</v>
      </c>
      <c r="M14" s="77">
        <v>0.18</v>
      </c>
      <c r="N14" s="77">
        <v>3.09</v>
      </c>
      <c r="O14" s="77">
        <v>0.52</v>
      </c>
    </row>
    <row r="15" spans="2:62">
      <c r="B15" t="s">
        <v>600</v>
      </c>
      <c r="C15" t="s">
        <v>601</v>
      </c>
      <c r="D15" t="s">
        <v>103</v>
      </c>
      <c r="E15" t="s">
        <v>126</v>
      </c>
      <c r="F15" t="s">
        <v>602</v>
      </c>
      <c r="G15" t="s">
        <v>374</v>
      </c>
      <c r="H15" t="s">
        <v>105</v>
      </c>
      <c r="I15" s="77">
        <v>286531</v>
      </c>
      <c r="J15" s="77">
        <v>2484</v>
      </c>
      <c r="K15" s="77">
        <v>0</v>
      </c>
      <c r="L15" s="77">
        <v>7117.4300400000002</v>
      </c>
      <c r="M15" s="77">
        <v>0.13</v>
      </c>
      <c r="N15" s="77">
        <v>2.4900000000000002</v>
      </c>
      <c r="O15" s="77">
        <v>0.42</v>
      </c>
    </row>
    <row r="16" spans="2:62">
      <c r="B16" t="s">
        <v>603</v>
      </c>
      <c r="C16" t="s">
        <v>604</v>
      </c>
      <c r="D16" t="s">
        <v>103</v>
      </c>
      <c r="E16" t="s">
        <v>126</v>
      </c>
      <c r="F16" t="s">
        <v>605</v>
      </c>
      <c r="G16" t="s">
        <v>320</v>
      </c>
      <c r="H16" t="s">
        <v>105</v>
      </c>
      <c r="I16" s="77">
        <v>714319</v>
      </c>
      <c r="J16" s="77">
        <v>1277</v>
      </c>
      <c r="K16" s="77">
        <v>0</v>
      </c>
      <c r="L16" s="77">
        <v>9121.8536299999996</v>
      </c>
      <c r="M16" s="77">
        <v>0.06</v>
      </c>
      <c r="N16" s="77">
        <v>3.2</v>
      </c>
      <c r="O16" s="77">
        <v>0.54</v>
      </c>
    </row>
    <row r="17" spans="2:15">
      <c r="B17" t="s">
        <v>603</v>
      </c>
      <c r="C17" t="s">
        <v>604</v>
      </c>
      <c r="D17" t="s">
        <v>103</v>
      </c>
      <c r="E17" t="s">
        <v>126</v>
      </c>
      <c r="F17" t="s">
        <v>605</v>
      </c>
      <c r="G17" t="s">
        <v>320</v>
      </c>
      <c r="H17" t="s">
        <v>105</v>
      </c>
      <c r="I17" s="77">
        <v>87325</v>
      </c>
      <c r="J17" s="77">
        <v>1277</v>
      </c>
      <c r="K17" s="77">
        <v>0</v>
      </c>
      <c r="L17" s="77">
        <v>1115.1402499999999</v>
      </c>
      <c r="M17" s="77">
        <v>0.01</v>
      </c>
      <c r="N17" s="77">
        <v>0.39</v>
      </c>
      <c r="O17" s="77">
        <v>7.0000000000000007E-2</v>
      </c>
    </row>
    <row r="18" spans="2:15">
      <c r="B18" t="s">
        <v>606</v>
      </c>
      <c r="C18" t="s">
        <v>607</v>
      </c>
      <c r="D18" t="s">
        <v>103</v>
      </c>
      <c r="E18" t="s">
        <v>126</v>
      </c>
      <c r="F18" t="s">
        <v>353</v>
      </c>
      <c r="G18" t="s">
        <v>320</v>
      </c>
      <c r="H18" t="s">
        <v>105</v>
      </c>
      <c r="I18" s="77">
        <v>824380</v>
      </c>
      <c r="J18" s="77">
        <v>2382</v>
      </c>
      <c r="K18" s="77">
        <v>151.64577</v>
      </c>
      <c r="L18" s="77">
        <v>19788.377369999998</v>
      </c>
      <c r="M18" s="77">
        <v>0.05</v>
      </c>
      <c r="N18" s="77">
        <v>6.93</v>
      </c>
      <c r="O18" s="77">
        <v>1.17</v>
      </c>
    </row>
    <row r="19" spans="2:15">
      <c r="B19" t="s">
        <v>608</v>
      </c>
      <c r="C19" t="s">
        <v>609</v>
      </c>
      <c r="D19" t="s">
        <v>103</v>
      </c>
      <c r="E19" t="s">
        <v>126</v>
      </c>
      <c r="F19" t="s">
        <v>387</v>
      </c>
      <c r="G19" t="s">
        <v>320</v>
      </c>
      <c r="H19" t="s">
        <v>105</v>
      </c>
      <c r="I19" s="77">
        <v>24412</v>
      </c>
      <c r="J19" s="77">
        <v>7460</v>
      </c>
      <c r="K19" s="77">
        <v>0</v>
      </c>
      <c r="L19" s="77">
        <v>1821.1351999999999</v>
      </c>
      <c r="M19" s="77">
        <v>0.01</v>
      </c>
      <c r="N19" s="77">
        <v>0.64</v>
      </c>
      <c r="O19" s="77">
        <v>0.11</v>
      </c>
    </row>
    <row r="20" spans="2:15">
      <c r="B20" t="s">
        <v>610</v>
      </c>
      <c r="C20" t="s">
        <v>611</v>
      </c>
      <c r="D20" t="s">
        <v>103</v>
      </c>
      <c r="E20" t="s">
        <v>126</v>
      </c>
      <c r="F20" t="s">
        <v>612</v>
      </c>
      <c r="G20" t="s">
        <v>320</v>
      </c>
      <c r="H20" t="s">
        <v>105</v>
      </c>
      <c r="I20" s="77">
        <v>1323184</v>
      </c>
      <c r="J20" s="77">
        <v>2415</v>
      </c>
      <c r="K20" s="77">
        <v>0</v>
      </c>
      <c r="L20" s="77">
        <v>31954.893599999999</v>
      </c>
      <c r="M20" s="77">
        <v>0.1</v>
      </c>
      <c r="N20" s="77">
        <v>11.2</v>
      </c>
      <c r="O20" s="77">
        <v>1.89</v>
      </c>
    </row>
    <row r="21" spans="2:15">
      <c r="B21" t="s">
        <v>613</v>
      </c>
      <c r="C21" t="s">
        <v>614</v>
      </c>
      <c r="D21" t="s">
        <v>103</v>
      </c>
      <c r="E21" t="s">
        <v>126</v>
      </c>
      <c r="F21" t="s">
        <v>404</v>
      </c>
      <c r="G21" t="s">
        <v>405</v>
      </c>
      <c r="H21" t="s">
        <v>105</v>
      </c>
      <c r="I21" s="77">
        <v>4455</v>
      </c>
      <c r="J21" s="77">
        <v>84650</v>
      </c>
      <c r="K21" s="77">
        <v>0</v>
      </c>
      <c r="L21" s="77">
        <v>3771.1574999999998</v>
      </c>
      <c r="M21" s="77">
        <v>0.06</v>
      </c>
      <c r="N21" s="77">
        <v>1.32</v>
      </c>
      <c r="O21" s="77">
        <v>0.22</v>
      </c>
    </row>
    <row r="22" spans="2:15">
      <c r="B22" t="s">
        <v>615</v>
      </c>
      <c r="C22" t="s">
        <v>616</v>
      </c>
      <c r="D22" t="s">
        <v>103</v>
      </c>
      <c r="E22" t="s">
        <v>126</v>
      </c>
      <c r="F22" t="s">
        <v>524</v>
      </c>
      <c r="G22" t="s">
        <v>383</v>
      </c>
      <c r="H22" t="s">
        <v>105</v>
      </c>
      <c r="I22" s="77">
        <v>2224452</v>
      </c>
      <c r="J22" s="77">
        <v>179.3</v>
      </c>
      <c r="K22" s="77">
        <v>0</v>
      </c>
      <c r="L22" s="77">
        <v>3988.4424359999998</v>
      </c>
      <c r="M22" s="77">
        <v>7.0000000000000007E-2</v>
      </c>
      <c r="N22" s="77">
        <v>1.4</v>
      </c>
      <c r="O22" s="77">
        <v>0.24</v>
      </c>
    </row>
    <row r="23" spans="2:15">
      <c r="B23" t="s">
        <v>617</v>
      </c>
      <c r="C23" t="s">
        <v>618</v>
      </c>
      <c r="D23" t="s">
        <v>103</v>
      </c>
      <c r="E23" t="s">
        <v>126</v>
      </c>
      <c r="F23" t="s">
        <v>619</v>
      </c>
      <c r="G23" t="s">
        <v>383</v>
      </c>
      <c r="H23" t="s">
        <v>105</v>
      </c>
      <c r="I23" s="77">
        <v>9988973</v>
      </c>
      <c r="J23" s="77">
        <v>38.700000000000003</v>
      </c>
      <c r="K23" s="77">
        <v>0</v>
      </c>
      <c r="L23" s="77">
        <v>3865.7325510000001</v>
      </c>
      <c r="M23" s="77">
        <v>0.08</v>
      </c>
      <c r="N23" s="77">
        <v>1.35</v>
      </c>
      <c r="O23" s="77">
        <v>0.23</v>
      </c>
    </row>
    <row r="24" spans="2:15">
      <c r="B24" t="s">
        <v>620</v>
      </c>
      <c r="C24" t="s">
        <v>621</v>
      </c>
      <c r="D24" t="s">
        <v>103</v>
      </c>
      <c r="E24" t="s">
        <v>126</v>
      </c>
      <c r="F24" t="s">
        <v>382</v>
      </c>
      <c r="G24" t="s">
        <v>383</v>
      </c>
      <c r="H24" t="s">
        <v>105</v>
      </c>
      <c r="I24" s="77">
        <v>15554</v>
      </c>
      <c r="J24" s="77">
        <v>54120</v>
      </c>
      <c r="K24" s="77">
        <v>0</v>
      </c>
      <c r="L24" s="77">
        <v>8417.8248000000003</v>
      </c>
      <c r="M24" s="77">
        <v>0.12</v>
      </c>
      <c r="N24" s="77">
        <v>2.95</v>
      </c>
      <c r="O24" s="77">
        <v>0.5</v>
      </c>
    </row>
    <row r="25" spans="2:15">
      <c r="B25" t="s">
        <v>622</v>
      </c>
      <c r="C25" t="s">
        <v>623</v>
      </c>
      <c r="D25" t="s">
        <v>103</v>
      </c>
      <c r="E25" t="s">
        <v>126</v>
      </c>
      <c r="F25" t="s">
        <v>624</v>
      </c>
      <c r="G25" t="s">
        <v>360</v>
      </c>
      <c r="H25" t="s">
        <v>105</v>
      </c>
      <c r="I25" s="77">
        <v>10481</v>
      </c>
      <c r="J25" s="77">
        <v>5692</v>
      </c>
      <c r="K25" s="77">
        <v>0</v>
      </c>
      <c r="L25" s="77">
        <v>596.57852000000003</v>
      </c>
      <c r="M25" s="77">
        <v>0</v>
      </c>
      <c r="N25" s="77">
        <v>0.21</v>
      </c>
      <c r="O25" s="77">
        <v>0.04</v>
      </c>
    </row>
    <row r="26" spans="2:15">
      <c r="B26" t="s">
        <v>625</v>
      </c>
      <c r="C26" t="s">
        <v>626</v>
      </c>
      <c r="D26" t="s">
        <v>103</v>
      </c>
      <c r="E26" t="s">
        <v>126</v>
      </c>
      <c r="F26" t="s">
        <v>627</v>
      </c>
      <c r="G26" t="s">
        <v>360</v>
      </c>
      <c r="H26" t="s">
        <v>105</v>
      </c>
      <c r="I26" s="77">
        <v>9082</v>
      </c>
      <c r="J26" s="77">
        <v>17330</v>
      </c>
      <c r="K26" s="77">
        <v>0</v>
      </c>
      <c r="L26" s="77">
        <v>1573.9105999999999</v>
      </c>
      <c r="M26" s="77">
        <v>0.01</v>
      </c>
      <c r="N26" s="77">
        <v>0.55000000000000004</v>
      </c>
      <c r="O26" s="77">
        <v>0.09</v>
      </c>
    </row>
    <row r="27" spans="2:15">
      <c r="B27" t="s">
        <v>628</v>
      </c>
      <c r="C27" t="s">
        <v>629</v>
      </c>
      <c r="D27" t="s">
        <v>103</v>
      </c>
      <c r="E27" t="s">
        <v>126</v>
      </c>
      <c r="F27" t="s">
        <v>630</v>
      </c>
      <c r="G27" t="s">
        <v>631</v>
      </c>
      <c r="H27" t="s">
        <v>105</v>
      </c>
      <c r="I27" s="77">
        <v>7435</v>
      </c>
      <c r="J27" s="77">
        <v>46950</v>
      </c>
      <c r="K27" s="77">
        <v>19.468620000000001</v>
      </c>
      <c r="L27" s="77">
        <v>3510.2011200000002</v>
      </c>
      <c r="M27" s="77">
        <v>0.01</v>
      </c>
      <c r="N27" s="77">
        <v>1.23</v>
      </c>
      <c r="O27" s="77">
        <v>0.21</v>
      </c>
    </row>
    <row r="28" spans="2:15">
      <c r="B28" t="s">
        <v>632</v>
      </c>
      <c r="C28" t="s">
        <v>633</v>
      </c>
      <c r="D28" t="s">
        <v>103</v>
      </c>
      <c r="E28" t="s">
        <v>126</v>
      </c>
      <c r="F28" t="s">
        <v>489</v>
      </c>
      <c r="G28" t="s">
        <v>490</v>
      </c>
      <c r="H28" t="s">
        <v>105</v>
      </c>
      <c r="I28" s="77">
        <v>16476</v>
      </c>
      <c r="J28" s="77">
        <v>41370</v>
      </c>
      <c r="K28" s="77">
        <v>0</v>
      </c>
      <c r="L28" s="77">
        <v>6816.1211999999996</v>
      </c>
      <c r="M28" s="77">
        <v>0.11</v>
      </c>
      <c r="N28" s="77">
        <v>2.39</v>
      </c>
      <c r="O28" s="77">
        <v>0.4</v>
      </c>
    </row>
    <row r="29" spans="2:15">
      <c r="B29" t="s">
        <v>634</v>
      </c>
      <c r="C29" t="s">
        <v>635</v>
      </c>
      <c r="D29" t="s">
        <v>103</v>
      </c>
      <c r="E29" t="s">
        <v>126</v>
      </c>
      <c r="F29" t="s">
        <v>441</v>
      </c>
      <c r="G29" t="s">
        <v>465</v>
      </c>
      <c r="H29" t="s">
        <v>105</v>
      </c>
      <c r="I29" s="77">
        <v>246168</v>
      </c>
      <c r="J29" s="77">
        <v>1919</v>
      </c>
      <c r="K29" s="77">
        <v>0</v>
      </c>
      <c r="L29" s="77">
        <v>4723.9639200000001</v>
      </c>
      <c r="M29" s="77">
        <v>0.02</v>
      </c>
      <c r="N29" s="77">
        <v>1.66</v>
      </c>
      <c r="O29" s="77">
        <v>0.28000000000000003</v>
      </c>
    </row>
    <row r="30" spans="2:15">
      <c r="B30" t="s">
        <v>636</v>
      </c>
      <c r="C30" t="s">
        <v>637</v>
      </c>
      <c r="D30" t="s">
        <v>103</v>
      </c>
      <c r="E30" t="s">
        <v>126</v>
      </c>
      <c r="F30" t="s">
        <v>638</v>
      </c>
      <c r="G30" t="s">
        <v>465</v>
      </c>
      <c r="H30" t="s">
        <v>105</v>
      </c>
      <c r="I30" s="77">
        <v>196082</v>
      </c>
      <c r="J30" s="77">
        <v>2398</v>
      </c>
      <c r="K30" s="77">
        <v>131.73326</v>
      </c>
      <c r="L30" s="77">
        <v>4833.7796200000003</v>
      </c>
      <c r="M30" s="77">
        <v>0.08</v>
      </c>
      <c r="N30" s="77">
        <v>1.69</v>
      </c>
      <c r="O30" s="77">
        <v>0.28999999999999998</v>
      </c>
    </row>
    <row r="31" spans="2:15">
      <c r="B31" t="s">
        <v>639</v>
      </c>
      <c r="C31" t="s">
        <v>640</v>
      </c>
      <c r="D31" t="s">
        <v>103</v>
      </c>
      <c r="E31" t="s">
        <v>126</v>
      </c>
      <c r="F31" t="s">
        <v>641</v>
      </c>
      <c r="G31" t="s">
        <v>334</v>
      </c>
      <c r="H31" t="s">
        <v>105</v>
      </c>
      <c r="I31" s="77">
        <v>78567</v>
      </c>
      <c r="J31" s="77">
        <v>5416</v>
      </c>
      <c r="K31" s="77">
        <v>0</v>
      </c>
      <c r="L31" s="77">
        <v>4255.1887200000001</v>
      </c>
      <c r="M31" s="77">
        <v>0.06</v>
      </c>
      <c r="N31" s="77">
        <v>1.49</v>
      </c>
      <c r="O31" s="77">
        <v>0.25</v>
      </c>
    </row>
    <row r="32" spans="2:15">
      <c r="B32" t="s">
        <v>642</v>
      </c>
      <c r="C32" t="s">
        <v>643</v>
      </c>
      <c r="D32" t="s">
        <v>103</v>
      </c>
      <c r="E32" t="s">
        <v>126</v>
      </c>
      <c r="F32" t="s">
        <v>644</v>
      </c>
      <c r="G32" t="s">
        <v>334</v>
      </c>
      <c r="H32" t="s">
        <v>105</v>
      </c>
      <c r="I32" s="77">
        <v>62727</v>
      </c>
      <c r="J32" s="77">
        <v>4133</v>
      </c>
      <c r="K32" s="77">
        <v>43.908900000000003</v>
      </c>
      <c r="L32" s="77">
        <v>2636.41581</v>
      </c>
      <c r="M32" s="77">
        <v>0.04</v>
      </c>
      <c r="N32" s="77">
        <v>0.92</v>
      </c>
      <c r="O32" s="77">
        <v>0.16</v>
      </c>
    </row>
    <row r="33" spans="2:15">
      <c r="B33" t="s">
        <v>645</v>
      </c>
      <c r="C33" t="s">
        <v>646</v>
      </c>
      <c r="D33" t="s">
        <v>103</v>
      </c>
      <c r="E33" t="s">
        <v>126</v>
      </c>
      <c r="F33" t="s">
        <v>369</v>
      </c>
      <c r="G33" t="s">
        <v>334</v>
      </c>
      <c r="H33" t="s">
        <v>105</v>
      </c>
      <c r="I33" s="77">
        <v>96824</v>
      </c>
      <c r="J33" s="77">
        <v>2905</v>
      </c>
      <c r="K33" s="77">
        <v>0</v>
      </c>
      <c r="L33" s="77">
        <v>2812.7372</v>
      </c>
      <c r="M33" s="77">
        <v>0.05</v>
      </c>
      <c r="N33" s="77">
        <v>0.99</v>
      </c>
      <c r="O33" s="77">
        <v>0.17</v>
      </c>
    </row>
    <row r="34" spans="2:15">
      <c r="B34" t="s">
        <v>647</v>
      </c>
      <c r="C34" t="s">
        <v>648</v>
      </c>
      <c r="D34" t="s">
        <v>103</v>
      </c>
      <c r="E34" t="s">
        <v>126</v>
      </c>
      <c r="F34" t="s">
        <v>333</v>
      </c>
      <c r="G34" t="s">
        <v>334</v>
      </c>
      <c r="H34" t="s">
        <v>105</v>
      </c>
      <c r="I34" s="77">
        <v>16964</v>
      </c>
      <c r="J34" s="77">
        <v>21190</v>
      </c>
      <c r="K34" s="77">
        <v>0</v>
      </c>
      <c r="L34" s="77">
        <v>3594.6716000000001</v>
      </c>
      <c r="M34" s="77">
        <v>0.01</v>
      </c>
      <c r="N34" s="77">
        <v>1.26</v>
      </c>
      <c r="O34" s="77">
        <v>0.21</v>
      </c>
    </row>
    <row r="35" spans="2:15">
      <c r="B35" t="s">
        <v>649</v>
      </c>
      <c r="C35" t="s">
        <v>650</v>
      </c>
      <c r="D35" t="s">
        <v>103</v>
      </c>
      <c r="E35" t="s">
        <v>126</v>
      </c>
      <c r="F35" t="s">
        <v>651</v>
      </c>
      <c r="G35" t="s">
        <v>132</v>
      </c>
      <c r="H35" t="s">
        <v>105</v>
      </c>
      <c r="I35" s="77">
        <v>22875</v>
      </c>
      <c r="J35" s="77">
        <v>44590</v>
      </c>
      <c r="K35" s="77">
        <v>0</v>
      </c>
      <c r="L35" s="77">
        <v>10199.9625</v>
      </c>
      <c r="M35" s="77">
        <v>0.03</v>
      </c>
      <c r="N35" s="77">
        <v>3.57</v>
      </c>
      <c r="O35" s="77">
        <v>0.6</v>
      </c>
    </row>
    <row r="36" spans="2:15">
      <c r="B36" s="78" t="s">
        <v>652</v>
      </c>
      <c r="E36" s="16"/>
      <c r="F36" s="16"/>
      <c r="G36" s="16"/>
      <c r="I36" s="79">
        <v>4380366.54</v>
      </c>
      <c r="K36" s="79">
        <v>32.139879999999998</v>
      </c>
      <c r="L36" s="79">
        <v>53618.660577000002</v>
      </c>
      <c r="N36" s="79">
        <v>18.79</v>
      </c>
      <c r="O36" s="79">
        <v>3.18</v>
      </c>
    </row>
    <row r="37" spans="2:15">
      <c r="B37" t="s">
        <v>653</v>
      </c>
      <c r="C37" t="s">
        <v>654</v>
      </c>
      <c r="D37" t="s">
        <v>103</v>
      </c>
      <c r="E37" t="s">
        <v>126</v>
      </c>
      <c r="F37" t="s">
        <v>655</v>
      </c>
      <c r="G37" t="s">
        <v>374</v>
      </c>
      <c r="H37" t="s">
        <v>105</v>
      </c>
      <c r="I37" s="77">
        <v>18866</v>
      </c>
      <c r="J37" s="77">
        <v>17190</v>
      </c>
      <c r="K37" s="77">
        <v>32.139879999999998</v>
      </c>
      <c r="L37" s="77">
        <v>3275.2052800000001</v>
      </c>
      <c r="M37" s="77">
        <v>0.13</v>
      </c>
      <c r="N37" s="77">
        <v>1.1499999999999999</v>
      </c>
      <c r="O37" s="77">
        <v>0.19</v>
      </c>
    </row>
    <row r="38" spans="2:15">
      <c r="B38" t="s">
        <v>656</v>
      </c>
      <c r="C38" t="s">
        <v>657</v>
      </c>
      <c r="D38" t="s">
        <v>103</v>
      </c>
      <c r="E38" t="s">
        <v>126</v>
      </c>
      <c r="F38" t="s">
        <v>658</v>
      </c>
      <c r="G38" t="s">
        <v>374</v>
      </c>
      <c r="H38" t="s">
        <v>105</v>
      </c>
      <c r="I38" s="77">
        <v>19393</v>
      </c>
      <c r="J38" s="77">
        <v>4960</v>
      </c>
      <c r="K38" s="77">
        <v>0</v>
      </c>
      <c r="L38" s="77">
        <v>961.89279999999997</v>
      </c>
      <c r="M38" s="77">
        <v>0.03</v>
      </c>
      <c r="N38" s="77">
        <v>0.34</v>
      </c>
      <c r="O38" s="77">
        <v>0.06</v>
      </c>
    </row>
    <row r="39" spans="2:15">
      <c r="B39" t="s">
        <v>659</v>
      </c>
      <c r="C39" t="s">
        <v>660</v>
      </c>
      <c r="D39" t="s">
        <v>103</v>
      </c>
      <c r="E39" t="s">
        <v>126</v>
      </c>
      <c r="F39" t="s">
        <v>445</v>
      </c>
      <c r="G39" t="s">
        <v>374</v>
      </c>
      <c r="H39" t="s">
        <v>105</v>
      </c>
      <c r="I39" s="77">
        <v>3184</v>
      </c>
      <c r="J39" s="77">
        <v>351.2</v>
      </c>
      <c r="K39" s="77">
        <v>0</v>
      </c>
      <c r="L39" s="77">
        <v>11.182207999999999</v>
      </c>
      <c r="M39" s="77">
        <v>0</v>
      </c>
      <c r="N39" s="77">
        <v>0</v>
      </c>
      <c r="O39" s="77">
        <v>0</v>
      </c>
    </row>
    <row r="40" spans="2:15">
      <c r="B40" t="s">
        <v>661</v>
      </c>
      <c r="C40" t="s">
        <v>662</v>
      </c>
      <c r="D40" t="s">
        <v>103</v>
      </c>
      <c r="E40" t="s">
        <v>126</v>
      </c>
      <c r="F40" t="s">
        <v>663</v>
      </c>
      <c r="G40" t="s">
        <v>405</v>
      </c>
      <c r="H40" t="s">
        <v>105</v>
      </c>
      <c r="I40" s="77">
        <v>3515</v>
      </c>
      <c r="J40" s="77">
        <v>93000</v>
      </c>
      <c r="K40" s="77">
        <v>0</v>
      </c>
      <c r="L40" s="77">
        <v>3268.95</v>
      </c>
      <c r="M40" s="77">
        <v>0.09</v>
      </c>
      <c r="N40" s="77">
        <v>1.1499999999999999</v>
      </c>
      <c r="O40" s="77">
        <v>0.19</v>
      </c>
    </row>
    <row r="41" spans="2:15">
      <c r="B41" t="s">
        <v>664</v>
      </c>
      <c r="C41" t="s">
        <v>665</v>
      </c>
      <c r="D41" t="s">
        <v>103</v>
      </c>
      <c r="E41" t="s">
        <v>126</v>
      </c>
      <c r="F41" t="s">
        <v>666</v>
      </c>
      <c r="G41" t="s">
        <v>405</v>
      </c>
      <c r="H41" t="s">
        <v>105</v>
      </c>
      <c r="I41" s="77">
        <v>18146</v>
      </c>
      <c r="J41" s="77">
        <v>6981</v>
      </c>
      <c r="K41" s="77">
        <v>0</v>
      </c>
      <c r="L41" s="77">
        <v>1266.77226</v>
      </c>
      <c r="M41" s="77">
        <v>0.03</v>
      </c>
      <c r="N41" s="77">
        <v>0.44</v>
      </c>
      <c r="O41" s="77">
        <v>0.08</v>
      </c>
    </row>
    <row r="42" spans="2:15">
      <c r="B42" t="s">
        <v>667</v>
      </c>
      <c r="C42" t="s">
        <v>668</v>
      </c>
      <c r="D42" t="s">
        <v>103</v>
      </c>
      <c r="E42" t="s">
        <v>126</v>
      </c>
      <c r="F42" t="s">
        <v>669</v>
      </c>
      <c r="G42" t="s">
        <v>383</v>
      </c>
      <c r="H42" t="s">
        <v>105</v>
      </c>
      <c r="I42" s="77">
        <v>916690</v>
      </c>
      <c r="J42" s="77">
        <v>150.6</v>
      </c>
      <c r="K42" s="77">
        <v>0</v>
      </c>
      <c r="L42" s="77">
        <v>1380.53514</v>
      </c>
      <c r="M42" s="77">
        <v>0.12</v>
      </c>
      <c r="N42" s="77">
        <v>0.48</v>
      </c>
      <c r="O42" s="77">
        <v>0.08</v>
      </c>
    </row>
    <row r="43" spans="2:15">
      <c r="B43" t="s">
        <v>670</v>
      </c>
      <c r="C43" t="s">
        <v>671</v>
      </c>
      <c r="D43" t="s">
        <v>103</v>
      </c>
      <c r="E43" t="s">
        <v>126</v>
      </c>
      <c r="F43" t="s">
        <v>672</v>
      </c>
      <c r="G43" t="s">
        <v>383</v>
      </c>
      <c r="H43" t="s">
        <v>105</v>
      </c>
      <c r="I43" s="77">
        <v>978281.5</v>
      </c>
      <c r="J43" s="77">
        <v>270.8</v>
      </c>
      <c r="K43" s="77">
        <v>0</v>
      </c>
      <c r="L43" s="77">
        <v>2649.1863020000001</v>
      </c>
      <c r="M43" s="77">
        <v>0.09</v>
      </c>
      <c r="N43" s="77">
        <v>0.93</v>
      </c>
      <c r="O43" s="77">
        <v>0.16</v>
      </c>
    </row>
    <row r="44" spans="2:15">
      <c r="B44" t="s">
        <v>673</v>
      </c>
      <c r="C44" t="s">
        <v>674</v>
      </c>
      <c r="D44" t="s">
        <v>103</v>
      </c>
      <c r="E44" t="s">
        <v>126</v>
      </c>
      <c r="F44" t="s">
        <v>675</v>
      </c>
      <c r="G44" t="s">
        <v>676</v>
      </c>
      <c r="H44" t="s">
        <v>105</v>
      </c>
      <c r="I44" s="77">
        <v>228135</v>
      </c>
      <c r="J44" s="77">
        <v>1260</v>
      </c>
      <c r="K44" s="77">
        <v>0</v>
      </c>
      <c r="L44" s="77">
        <v>2874.5010000000002</v>
      </c>
      <c r="M44" s="77">
        <v>0.21</v>
      </c>
      <c r="N44" s="77">
        <v>1.01</v>
      </c>
      <c r="O44" s="77">
        <v>0.17</v>
      </c>
    </row>
    <row r="45" spans="2:15">
      <c r="B45" t="s">
        <v>677</v>
      </c>
      <c r="C45" t="s">
        <v>678</v>
      </c>
      <c r="D45" t="s">
        <v>103</v>
      </c>
      <c r="E45" t="s">
        <v>126</v>
      </c>
      <c r="F45" t="s">
        <v>419</v>
      </c>
      <c r="G45" t="s">
        <v>334</v>
      </c>
      <c r="H45" t="s">
        <v>105</v>
      </c>
      <c r="I45" s="77">
        <v>12348</v>
      </c>
      <c r="J45" s="77">
        <v>10170</v>
      </c>
      <c r="K45" s="77">
        <v>0</v>
      </c>
      <c r="L45" s="77">
        <v>1255.7916</v>
      </c>
      <c r="M45" s="77">
        <v>0.04</v>
      </c>
      <c r="N45" s="77">
        <v>0.44</v>
      </c>
      <c r="O45" s="77">
        <v>7.0000000000000007E-2</v>
      </c>
    </row>
    <row r="46" spans="2:15">
      <c r="B46" t="s">
        <v>679</v>
      </c>
      <c r="C46" t="s">
        <v>680</v>
      </c>
      <c r="D46" t="s">
        <v>103</v>
      </c>
      <c r="E46" t="s">
        <v>126</v>
      </c>
      <c r="F46" t="s">
        <v>681</v>
      </c>
      <c r="G46" t="s">
        <v>334</v>
      </c>
      <c r="H46" t="s">
        <v>105</v>
      </c>
      <c r="I46" s="77">
        <v>25419</v>
      </c>
      <c r="J46" s="77">
        <v>24870</v>
      </c>
      <c r="K46" s="77">
        <v>0</v>
      </c>
      <c r="L46" s="77">
        <v>6321.7052999999996</v>
      </c>
      <c r="M46" s="77">
        <v>0.19</v>
      </c>
      <c r="N46" s="77">
        <v>2.2200000000000002</v>
      </c>
      <c r="O46" s="77">
        <v>0.37</v>
      </c>
    </row>
    <row r="47" spans="2:15">
      <c r="B47" t="s">
        <v>682</v>
      </c>
      <c r="C47" t="s">
        <v>683</v>
      </c>
      <c r="D47" t="s">
        <v>103</v>
      </c>
      <c r="E47" t="s">
        <v>126</v>
      </c>
      <c r="F47" t="s">
        <v>365</v>
      </c>
      <c r="G47" t="s">
        <v>334</v>
      </c>
      <c r="H47" t="s">
        <v>105</v>
      </c>
      <c r="I47" s="77">
        <v>5933.04</v>
      </c>
      <c r="J47" s="77">
        <v>39850</v>
      </c>
      <c r="K47" s="77">
        <v>0</v>
      </c>
      <c r="L47" s="77">
        <v>2364.3164400000001</v>
      </c>
      <c r="M47" s="77">
        <v>0.08</v>
      </c>
      <c r="N47" s="77">
        <v>0.83</v>
      </c>
      <c r="O47" s="77">
        <v>0.14000000000000001</v>
      </c>
    </row>
    <row r="48" spans="2:15">
      <c r="B48" t="s">
        <v>684</v>
      </c>
      <c r="C48" t="s">
        <v>685</v>
      </c>
      <c r="D48" t="s">
        <v>103</v>
      </c>
      <c r="E48" t="s">
        <v>126</v>
      </c>
      <c r="F48" t="s">
        <v>686</v>
      </c>
      <c r="G48" t="s">
        <v>334</v>
      </c>
      <c r="H48" t="s">
        <v>105</v>
      </c>
      <c r="I48" s="77">
        <v>19819</v>
      </c>
      <c r="J48" s="77">
        <v>5933</v>
      </c>
      <c r="K48" s="77">
        <v>0</v>
      </c>
      <c r="L48" s="77">
        <v>1175.8612700000001</v>
      </c>
      <c r="M48" s="77">
        <v>0.11</v>
      </c>
      <c r="N48" s="77">
        <v>0.41</v>
      </c>
      <c r="O48" s="77">
        <v>7.0000000000000007E-2</v>
      </c>
    </row>
    <row r="49" spans="2:15">
      <c r="B49" t="s">
        <v>687</v>
      </c>
      <c r="C49" t="s">
        <v>688</v>
      </c>
      <c r="D49" t="s">
        <v>103</v>
      </c>
      <c r="E49" t="s">
        <v>126</v>
      </c>
      <c r="F49" t="s">
        <v>689</v>
      </c>
      <c r="G49" t="s">
        <v>334</v>
      </c>
      <c r="H49" t="s">
        <v>105</v>
      </c>
      <c r="I49" s="77">
        <v>277260</v>
      </c>
      <c r="J49" s="77">
        <v>1146</v>
      </c>
      <c r="K49" s="77">
        <v>0</v>
      </c>
      <c r="L49" s="77">
        <v>3177.3996000000002</v>
      </c>
      <c r="M49" s="77">
        <v>0.09</v>
      </c>
      <c r="N49" s="77">
        <v>1.1100000000000001</v>
      </c>
      <c r="O49" s="77">
        <v>0.19</v>
      </c>
    </row>
    <row r="50" spans="2:15">
      <c r="B50" t="s">
        <v>690</v>
      </c>
      <c r="C50" t="s">
        <v>691</v>
      </c>
      <c r="D50" t="s">
        <v>103</v>
      </c>
      <c r="E50" t="s">
        <v>126</v>
      </c>
      <c r="F50" t="s">
        <v>692</v>
      </c>
      <c r="G50" t="s">
        <v>334</v>
      </c>
      <c r="H50" t="s">
        <v>105</v>
      </c>
      <c r="I50" s="77">
        <v>1020650</v>
      </c>
      <c r="J50" s="77">
        <v>649</v>
      </c>
      <c r="K50" s="77">
        <v>0</v>
      </c>
      <c r="L50" s="77">
        <v>6624.0185000000001</v>
      </c>
      <c r="M50" s="77">
        <v>0.53</v>
      </c>
      <c r="N50" s="77">
        <v>2.3199999999999998</v>
      </c>
      <c r="O50" s="77">
        <v>0.39</v>
      </c>
    </row>
    <row r="51" spans="2:15">
      <c r="B51" t="s">
        <v>693</v>
      </c>
      <c r="C51" t="s">
        <v>694</v>
      </c>
      <c r="D51" t="s">
        <v>103</v>
      </c>
      <c r="E51" t="s">
        <v>126</v>
      </c>
      <c r="F51" t="s">
        <v>392</v>
      </c>
      <c r="G51" t="s">
        <v>334</v>
      </c>
      <c r="H51" t="s">
        <v>105</v>
      </c>
      <c r="I51" s="77">
        <v>10595</v>
      </c>
      <c r="J51" s="77">
        <v>14290</v>
      </c>
      <c r="K51" s="77">
        <v>0</v>
      </c>
      <c r="L51" s="77">
        <v>1514.0255</v>
      </c>
      <c r="M51" s="77">
        <v>0.08</v>
      </c>
      <c r="N51" s="77">
        <v>0.53</v>
      </c>
      <c r="O51" s="77">
        <v>0.09</v>
      </c>
    </row>
    <row r="52" spans="2:15">
      <c r="B52" t="s">
        <v>695</v>
      </c>
      <c r="C52" t="s">
        <v>696</v>
      </c>
      <c r="D52" t="s">
        <v>103</v>
      </c>
      <c r="E52" t="s">
        <v>126</v>
      </c>
      <c r="F52" t="s">
        <v>697</v>
      </c>
      <c r="G52" t="s">
        <v>334</v>
      </c>
      <c r="H52" t="s">
        <v>105</v>
      </c>
      <c r="I52" s="77">
        <v>137354</v>
      </c>
      <c r="J52" s="77">
        <v>1598</v>
      </c>
      <c r="K52" s="77">
        <v>0</v>
      </c>
      <c r="L52" s="77">
        <v>2194.9169200000001</v>
      </c>
      <c r="M52" s="77">
        <v>0.08</v>
      </c>
      <c r="N52" s="77">
        <v>0.77</v>
      </c>
      <c r="O52" s="77">
        <v>0.13</v>
      </c>
    </row>
    <row r="53" spans="2:15">
      <c r="B53" t="s">
        <v>695</v>
      </c>
      <c r="C53" t="s">
        <v>696</v>
      </c>
      <c r="D53" t="s">
        <v>103</v>
      </c>
      <c r="E53" t="s">
        <v>126</v>
      </c>
      <c r="F53" t="s">
        <v>697</v>
      </c>
      <c r="G53" t="s">
        <v>334</v>
      </c>
      <c r="H53" t="s">
        <v>105</v>
      </c>
      <c r="I53" s="77">
        <v>28685</v>
      </c>
      <c r="J53" s="77">
        <v>1598</v>
      </c>
      <c r="K53" s="77">
        <v>0</v>
      </c>
      <c r="L53" s="77">
        <v>458.38630000000001</v>
      </c>
      <c r="M53" s="77">
        <v>0.02</v>
      </c>
      <c r="N53" s="77">
        <v>0.16</v>
      </c>
      <c r="O53" s="77">
        <v>0.03</v>
      </c>
    </row>
    <row r="54" spans="2:15">
      <c r="B54" t="s">
        <v>698</v>
      </c>
      <c r="C54" t="s">
        <v>699</v>
      </c>
      <c r="D54" t="s">
        <v>103</v>
      </c>
      <c r="E54" t="s">
        <v>126</v>
      </c>
      <c r="F54" t="s">
        <v>700</v>
      </c>
      <c r="G54" t="s">
        <v>128</v>
      </c>
      <c r="H54" t="s">
        <v>105</v>
      </c>
      <c r="I54" s="77">
        <v>120817</v>
      </c>
      <c r="J54" s="77">
        <v>581</v>
      </c>
      <c r="K54" s="77">
        <v>0</v>
      </c>
      <c r="L54" s="77">
        <v>701.94677000000001</v>
      </c>
      <c r="M54" s="77">
        <v>0.03</v>
      </c>
      <c r="N54" s="77">
        <v>0.25</v>
      </c>
      <c r="O54" s="77">
        <v>0.04</v>
      </c>
    </row>
    <row r="55" spans="2:15">
      <c r="B55" t="s">
        <v>701</v>
      </c>
      <c r="C55" t="s">
        <v>702</v>
      </c>
      <c r="D55" t="s">
        <v>103</v>
      </c>
      <c r="E55" t="s">
        <v>126</v>
      </c>
      <c r="F55" t="s">
        <v>703</v>
      </c>
      <c r="G55" t="s">
        <v>704</v>
      </c>
      <c r="H55" t="s">
        <v>105</v>
      </c>
      <c r="I55" s="77">
        <v>25527</v>
      </c>
      <c r="J55" s="77">
        <v>10110</v>
      </c>
      <c r="K55" s="77">
        <v>0</v>
      </c>
      <c r="L55" s="77">
        <v>2580.7797</v>
      </c>
      <c r="M55" s="77">
        <v>0.11</v>
      </c>
      <c r="N55" s="77">
        <v>0.9</v>
      </c>
      <c r="O55" s="77">
        <v>0.15</v>
      </c>
    </row>
    <row r="56" spans="2:15">
      <c r="B56" t="s">
        <v>705</v>
      </c>
      <c r="C56" t="s">
        <v>706</v>
      </c>
      <c r="D56" t="s">
        <v>103</v>
      </c>
      <c r="E56" t="s">
        <v>126</v>
      </c>
      <c r="F56" t="s">
        <v>707</v>
      </c>
      <c r="G56" t="s">
        <v>704</v>
      </c>
      <c r="H56" t="s">
        <v>105</v>
      </c>
      <c r="I56" s="77">
        <v>69700</v>
      </c>
      <c r="J56" s="77">
        <v>4616</v>
      </c>
      <c r="K56" s="77">
        <v>0</v>
      </c>
      <c r="L56" s="77">
        <v>3217.3519999999999</v>
      </c>
      <c r="M56" s="77">
        <v>0.11</v>
      </c>
      <c r="N56" s="77">
        <v>1.1299999999999999</v>
      </c>
      <c r="O56" s="77">
        <v>0.19</v>
      </c>
    </row>
    <row r="57" spans="2:15">
      <c r="B57" t="s">
        <v>708</v>
      </c>
      <c r="C57" t="s">
        <v>709</v>
      </c>
      <c r="D57" t="s">
        <v>103</v>
      </c>
      <c r="E57" t="s">
        <v>126</v>
      </c>
      <c r="F57" t="s">
        <v>710</v>
      </c>
      <c r="G57" t="s">
        <v>131</v>
      </c>
      <c r="H57" t="s">
        <v>105</v>
      </c>
      <c r="I57" s="77">
        <v>179248</v>
      </c>
      <c r="J57" s="77">
        <v>1958</v>
      </c>
      <c r="K57" s="77">
        <v>0</v>
      </c>
      <c r="L57" s="77">
        <v>3509.6758399999999</v>
      </c>
      <c r="M57" s="77">
        <v>0.55000000000000004</v>
      </c>
      <c r="N57" s="77">
        <v>1.23</v>
      </c>
      <c r="O57" s="77">
        <v>0.21</v>
      </c>
    </row>
    <row r="58" spans="2:15">
      <c r="B58" t="s">
        <v>711</v>
      </c>
      <c r="C58" t="s">
        <v>712</v>
      </c>
      <c r="D58" t="s">
        <v>103</v>
      </c>
      <c r="E58" t="s">
        <v>126</v>
      </c>
      <c r="F58" t="s">
        <v>713</v>
      </c>
      <c r="G58" t="s">
        <v>135</v>
      </c>
      <c r="H58" t="s">
        <v>105</v>
      </c>
      <c r="I58" s="77">
        <v>122777</v>
      </c>
      <c r="J58" s="77">
        <v>739.1</v>
      </c>
      <c r="K58" s="77">
        <v>0</v>
      </c>
      <c r="L58" s="77">
        <v>907.44480699999997</v>
      </c>
      <c r="M58" s="77">
        <v>0.33</v>
      </c>
      <c r="N58" s="77">
        <v>0.32</v>
      </c>
      <c r="O58" s="77">
        <v>0.05</v>
      </c>
    </row>
    <row r="59" spans="2:15">
      <c r="B59" t="s">
        <v>714</v>
      </c>
      <c r="C59" t="s">
        <v>715</v>
      </c>
      <c r="D59" t="s">
        <v>103</v>
      </c>
      <c r="E59" t="s">
        <v>126</v>
      </c>
      <c r="F59" t="s">
        <v>483</v>
      </c>
      <c r="G59" t="s">
        <v>135</v>
      </c>
      <c r="H59" t="s">
        <v>105</v>
      </c>
      <c r="I59" s="77">
        <v>138024</v>
      </c>
      <c r="J59" s="77">
        <v>1396</v>
      </c>
      <c r="K59" s="77">
        <v>0</v>
      </c>
      <c r="L59" s="77">
        <v>1926.81504</v>
      </c>
      <c r="M59" s="77">
        <v>0.08</v>
      </c>
      <c r="N59" s="77">
        <v>0.68</v>
      </c>
      <c r="O59" s="77">
        <v>0.11</v>
      </c>
    </row>
    <row r="60" spans="2:15">
      <c r="B60" s="78" t="s">
        <v>716</v>
      </c>
      <c r="E60" s="16"/>
      <c r="F60" s="16"/>
      <c r="G60" s="16"/>
      <c r="I60" s="79">
        <v>14110711</v>
      </c>
      <c r="K60" s="79">
        <v>54.219299999999997</v>
      </c>
      <c r="L60" s="79">
        <v>33655.281575000001</v>
      </c>
      <c r="N60" s="79">
        <v>11.79</v>
      </c>
      <c r="O60" s="79">
        <v>1.99</v>
      </c>
    </row>
    <row r="61" spans="2:15">
      <c r="B61" t="s">
        <v>717</v>
      </c>
      <c r="C61" t="s">
        <v>718</v>
      </c>
      <c r="D61" t="s">
        <v>103</v>
      </c>
      <c r="E61" t="s">
        <v>126</v>
      </c>
      <c r="F61" t="s">
        <v>719</v>
      </c>
      <c r="G61" t="s">
        <v>405</v>
      </c>
      <c r="H61" t="s">
        <v>105</v>
      </c>
      <c r="I61" s="77">
        <v>78325</v>
      </c>
      <c r="J61" s="77">
        <v>4081</v>
      </c>
      <c r="K61" s="77">
        <v>0</v>
      </c>
      <c r="L61" s="77">
        <v>3196.4432499999998</v>
      </c>
      <c r="M61" s="77">
        <v>0.15</v>
      </c>
      <c r="N61" s="77">
        <v>1.1200000000000001</v>
      </c>
      <c r="O61" s="77">
        <v>0.19</v>
      </c>
    </row>
    <row r="62" spans="2:15">
      <c r="B62" t="s">
        <v>720</v>
      </c>
      <c r="C62" t="s">
        <v>721</v>
      </c>
      <c r="D62" t="s">
        <v>103</v>
      </c>
      <c r="E62" t="s">
        <v>126</v>
      </c>
      <c r="F62" t="s">
        <v>429</v>
      </c>
      <c r="G62" t="s">
        <v>405</v>
      </c>
      <c r="H62" t="s">
        <v>105</v>
      </c>
      <c r="I62" s="77">
        <v>359544</v>
      </c>
      <c r="J62" s="77">
        <v>836.4</v>
      </c>
      <c r="K62" s="77">
        <v>0</v>
      </c>
      <c r="L62" s="77">
        <v>3007.2260160000001</v>
      </c>
      <c r="M62" s="77">
        <v>0.23</v>
      </c>
      <c r="N62" s="77">
        <v>1.05</v>
      </c>
      <c r="O62" s="77">
        <v>0.18</v>
      </c>
    </row>
    <row r="63" spans="2:15">
      <c r="B63" t="s">
        <v>722</v>
      </c>
      <c r="C63" t="s">
        <v>723</v>
      </c>
      <c r="D63" t="s">
        <v>103</v>
      </c>
      <c r="E63" t="s">
        <v>126</v>
      </c>
      <c r="F63" t="s">
        <v>724</v>
      </c>
      <c r="G63" t="s">
        <v>465</v>
      </c>
      <c r="H63" t="s">
        <v>105</v>
      </c>
      <c r="I63" s="77">
        <v>12218849</v>
      </c>
      <c r="J63" s="77">
        <v>96.9</v>
      </c>
      <c r="K63" s="77">
        <v>0</v>
      </c>
      <c r="L63" s="77">
        <v>11840.064681</v>
      </c>
      <c r="M63" s="77">
        <v>6.99</v>
      </c>
      <c r="N63" s="77">
        <v>4.1500000000000004</v>
      </c>
      <c r="O63" s="77">
        <v>0.7</v>
      </c>
    </row>
    <row r="64" spans="2:15">
      <c r="B64" t="s">
        <v>725</v>
      </c>
      <c r="C64" t="s">
        <v>726</v>
      </c>
      <c r="D64" t="s">
        <v>103</v>
      </c>
      <c r="E64" t="s">
        <v>126</v>
      </c>
      <c r="F64" t="s">
        <v>727</v>
      </c>
      <c r="G64" t="s">
        <v>334</v>
      </c>
      <c r="H64" t="s">
        <v>105</v>
      </c>
      <c r="I64" s="77">
        <v>207942</v>
      </c>
      <c r="J64" s="77">
        <v>1084</v>
      </c>
      <c r="K64" s="77">
        <v>0</v>
      </c>
      <c r="L64" s="77">
        <v>2254.0912800000001</v>
      </c>
      <c r="M64" s="77">
        <v>0.37</v>
      </c>
      <c r="N64" s="77">
        <v>0.79</v>
      </c>
      <c r="O64" s="77">
        <v>0.13</v>
      </c>
    </row>
    <row r="65" spans="2:15">
      <c r="B65" t="s">
        <v>728</v>
      </c>
      <c r="C65" t="s">
        <v>729</v>
      </c>
      <c r="D65" t="s">
        <v>103</v>
      </c>
      <c r="E65" t="s">
        <v>126</v>
      </c>
      <c r="F65" t="s">
        <v>730</v>
      </c>
      <c r="G65" t="s">
        <v>334</v>
      </c>
      <c r="H65" t="s">
        <v>105</v>
      </c>
      <c r="I65" s="77">
        <v>63821</v>
      </c>
      <c r="J65" s="77">
        <v>6998</v>
      </c>
      <c r="K65" s="77">
        <v>0</v>
      </c>
      <c r="L65" s="77">
        <v>4466.1935800000001</v>
      </c>
      <c r="M65" s="77">
        <v>0.5</v>
      </c>
      <c r="N65" s="77">
        <v>1.56</v>
      </c>
      <c r="O65" s="77">
        <v>0.26</v>
      </c>
    </row>
    <row r="66" spans="2:15">
      <c r="B66" t="s">
        <v>731</v>
      </c>
      <c r="C66" t="s">
        <v>732</v>
      </c>
      <c r="D66" t="s">
        <v>103</v>
      </c>
      <c r="E66" t="s">
        <v>126</v>
      </c>
      <c r="F66" t="s">
        <v>733</v>
      </c>
      <c r="G66" t="s">
        <v>334</v>
      </c>
      <c r="H66" t="s">
        <v>105</v>
      </c>
      <c r="I66" s="77">
        <v>676646</v>
      </c>
      <c r="J66" s="77">
        <v>860.6</v>
      </c>
      <c r="K66" s="77">
        <v>0</v>
      </c>
      <c r="L66" s="77">
        <v>5823.2154760000003</v>
      </c>
      <c r="M66" s="77">
        <v>1.35</v>
      </c>
      <c r="N66" s="77">
        <v>2.04</v>
      </c>
      <c r="O66" s="77">
        <v>0.35</v>
      </c>
    </row>
    <row r="67" spans="2:15">
      <c r="B67" t="s">
        <v>734</v>
      </c>
      <c r="C67" t="s">
        <v>735</v>
      </c>
      <c r="D67" t="s">
        <v>103</v>
      </c>
      <c r="E67" t="s">
        <v>126</v>
      </c>
      <c r="F67" t="s">
        <v>736</v>
      </c>
      <c r="G67" t="s">
        <v>334</v>
      </c>
      <c r="H67" t="s">
        <v>105</v>
      </c>
      <c r="I67" s="77">
        <v>4792</v>
      </c>
      <c r="J67" s="77">
        <v>18990</v>
      </c>
      <c r="K67" s="77">
        <v>0</v>
      </c>
      <c r="L67" s="77">
        <v>910.00080000000003</v>
      </c>
      <c r="M67" s="77">
        <v>0.14000000000000001</v>
      </c>
      <c r="N67" s="77">
        <v>0.32</v>
      </c>
      <c r="O67" s="77">
        <v>0.05</v>
      </c>
    </row>
    <row r="68" spans="2:15">
      <c r="B68" t="s">
        <v>737</v>
      </c>
      <c r="C68" t="s">
        <v>738</v>
      </c>
      <c r="D68" t="s">
        <v>103</v>
      </c>
      <c r="E68" t="s">
        <v>126</v>
      </c>
      <c r="F68" t="s">
        <v>739</v>
      </c>
      <c r="G68" t="s">
        <v>334</v>
      </c>
      <c r="H68" t="s">
        <v>105</v>
      </c>
      <c r="I68" s="77">
        <v>500792</v>
      </c>
      <c r="J68" s="77">
        <v>420.1</v>
      </c>
      <c r="K68" s="77">
        <v>54.219299999999997</v>
      </c>
      <c r="L68" s="77">
        <v>2158.0464919999999</v>
      </c>
      <c r="M68" s="77">
        <v>0.6</v>
      </c>
      <c r="N68" s="77">
        <v>0.76</v>
      </c>
      <c r="O68" s="77">
        <v>0.13</v>
      </c>
    </row>
    <row r="69" spans="2:15">
      <c r="B69" s="78" t="s">
        <v>740</v>
      </c>
      <c r="E69" s="16"/>
      <c r="F69" s="16"/>
      <c r="G69" s="16"/>
      <c r="I69" s="79">
        <v>0</v>
      </c>
      <c r="K69" s="79">
        <v>0</v>
      </c>
      <c r="L69" s="79">
        <v>0</v>
      </c>
      <c r="N69" s="79">
        <v>0</v>
      </c>
      <c r="O69" s="79">
        <v>0</v>
      </c>
    </row>
    <row r="70" spans="2:15">
      <c r="B70" t="s">
        <v>225</v>
      </c>
      <c r="C70" t="s">
        <v>225</v>
      </c>
      <c r="E70" s="16"/>
      <c r="F70" s="16"/>
      <c r="G70" t="s">
        <v>225</v>
      </c>
      <c r="H70" t="s">
        <v>225</v>
      </c>
      <c r="I70" s="77">
        <v>0</v>
      </c>
      <c r="J70" s="77">
        <v>0</v>
      </c>
      <c r="L70" s="77">
        <v>0</v>
      </c>
      <c r="M70" s="77">
        <v>0</v>
      </c>
      <c r="N70" s="77">
        <v>0</v>
      </c>
      <c r="O70" s="77">
        <v>0</v>
      </c>
    </row>
    <row r="71" spans="2:15">
      <c r="B71" s="78" t="s">
        <v>255</v>
      </c>
      <c r="E71" s="16"/>
      <c r="F71" s="16"/>
      <c r="G71" s="16"/>
      <c r="I71" s="79">
        <v>579047</v>
      </c>
      <c r="K71" s="79">
        <v>0</v>
      </c>
      <c r="L71" s="79">
        <v>52807.082284529999</v>
      </c>
      <c r="N71" s="79">
        <v>18.5</v>
      </c>
      <c r="O71" s="79">
        <v>3.13</v>
      </c>
    </row>
    <row r="72" spans="2:15">
      <c r="B72" s="78" t="s">
        <v>315</v>
      </c>
      <c r="E72" s="16"/>
      <c r="F72" s="16"/>
      <c r="G72" s="16"/>
      <c r="I72" s="79">
        <v>53256</v>
      </c>
      <c r="K72" s="79">
        <v>0</v>
      </c>
      <c r="L72" s="79">
        <v>4603.5338496000004</v>
      </c>
      <c r="N72" s="79">
        <v>1.61</v>
      </c>
      <c r="O72" s="79">
        <v>0.27</v>
      </c>
    </row>
    <row r="73" spans="2:15">
      <c r="B73" t="s">
        <v>741</v>
      </c>
      <c r="C73" t="s">
        <v>742</v>
      </c>
      <c r="D73" t="s">
        <v>529</v>
      </c>
      <c r="E73" t="s">
        <v>530</v>
      </c>
      <c r="F73" t="s">
        <v>743</v>
      </c>
      <c r="G73" t="s">
        <v>744</v>
      </c>
      <c r="H73" t="s">
        <v>109</v>
      </c>
      <c r="I73" s="77">
        <v>53256</v>
      </c>
      <c r="J73" s="77">
        <v>2380</v>
      </c>
      <c r="K73" s="77">
        <v>0</v>
      </c>
      <c r="L73" s="77">
        <v>4603.5338496000004</v>
      </c>
      <c r="M73" s="77">
        <v>0</v>
      </c>
      <c r="N73" s="77">
        <v>1.61</v>
      </c>
      <c r="O73" s="77">
        <v>0.27</v>
      </c>
    </row>
    <row r="74" spans="2:15">
      <c r="B74" s="78" t="s">
        <v>316</v>
      </c>
      <c r="E74" s="16"/>
      <c r="F74" s="16"/>
      <c r="G74" s="16"/>
      <c r="I74" s="79">
        <v>525791</v>
      </c>
      <c r="K74" s="79">
        <v>0</v>
      </c>
      <c r="L74" s="79">
        <v>48203.548434930002</v>
      </c>
      <c r="N74" s="79">
        <v>16.89</v>
      </c>
      <c r="O74" s="79">
        <v>2.86</v>
      </c>
    </row>
    <row r="75" spans="2:15">
      <c r="B75" t="s">
        <v>745</v>
      </c>
      <c r="C75" t="s">
        <v>746</v>
      </c>
      <c r="D75" t="s">
        <v>529</v>
      </c>
      <c r="E75" t="s">
        <v>530</v>
      </c>
      <c r="F75" t="s">
        <v>747</v>
      </c>
      <c r="G75" t="s">
        <v>748</v>
      </c>
      <c r="H75" t="s">
        <v>109</v>
      </c>
      <c r="I75" s="77">
        <v>18539</v>
      </c>
      <c r="J75" s="77">
        <v>5738</v>
      </c>
      <c r="K75" s="77">
        <v>0</v>
      </c>
      <c r="L75" s="77">
        <v>3863.6047222399998</v>
      </c>
      <c r="M75" s="77">
        <v>0</v>
      </c>
      <c r="N75" s="77">
        <v>1.35</v>
      </c>
      <c r="O75" s="77">
        <v>0.23</v>
      </c>
    </row>
    <row r="76" spans="2:15">
      <c r="B76" t="s">
        <v>749</v>
      </c>
      <c r="C76" t="s">
        <v>750</v>
      </c>
      <c r="D76" t="s">
        <v>529</v>
      </c>
      <c r="E76" t="s">
        <v>530</v>
      </c>
      <c r="F76" t="s">
        <v>751</v>
      </c>
      <c r="G76" t="s">
        <v>564</v>
      </c>
      <c r="H76" t="s">
        <v>109</v>
      </c>
      <c r="I76" s="77">
        <v>36098</v>
      </c>
      <c r="J76" s="77">
        <v>2731</v>
      </c>
      <c r="K76" s="77">
        <v>0</v>
      </c>
      <c r="L76" s="77">
        <v>3580.5577321599999</v>
      </c>
      <c r="M76" s="77">
        <v>0</v>
      </c>
      <c r="N76" s="77">
        <v>1.25</v>
      </c>
      <c r="O76" s="77">
        <v>0.21</v>
      </c>
    </row>
    <row r="77" spans="2:15">
      <c r="B77" t="s">
        <v>752</v>
      </c>
      <c r="C77" t="s">
        <v>753</v>
      </c>
      <c r="D77" t="s">
        <v>529</v>
      </c>
      <c r="E77" t="s">
        <v>530</v>
      </c>
      <c r="F77" t="s">
        <v>754</v>
      </c>
      <c r="G77" t="s">
        <v>755</v>
      </c>
      <c r="H77" t="s">
        <v>109</v>
      </c>
      <c r="I77" s="77">
        <v>604</v>
      </c>
      <c r="J77" s="77">
        <v>98100</v>
      </c>
      <c r="K77" s="77">
        <v>0</v>
      </c>
      <c r="L77" s="77">
        <v>2152.0471680000001</v>
      </c>
      <c r="M77" s="77">
        <v>0</v>
      </c>
      <c r="N77" s="77">
        <v>0.75</v>
      </c>
      <c r="O77" s="77">
        <v>0.13</v>
      </c>
    </row>
    <row r="78" spans="2:15">
      <c r="B78" t="s">
        <v>756</v>
      </c>
      <c r="C78" t="s">
        <v>757</v>
      </c>
      <c r="D78" t="s">
        <v>529</v>
      </c>
      <c r="E78" t="s">
        <v>530</v>
      </c>
      <c r="F78" t="s">
        <v>758</v>
      </c>
      <c r="G78" t="s">
        <v>744</v>
      </c>
      <c r="H78" t="s">
        <v>109</v>
      </c>
      <c r="I78" s="77">
        <v>14133</v>
      </c>
      <c r="J78" s="77">
        <v>13549</v>
      </c>
      <c r="K78" s="77">
        <v>0</v>
      </c>
      <c r="L78" s="77">
        <v>6954.8447774400001</v>
      </c>
      <c r="M78" s="77">
        <v>0</v>
      </c>
      <c r="N78" s="77">
        <v>2.44</v>
      </c>
      <c r="O78" s="77">
        <v>0.41</v>
      </c>
    </row>
    <row r="79" spans="2:15">
      <c r="B79" t="s">
        <v>759</v>
      </c>
      <c r="C79" t="s">
        <v>760</v>
      </c>
      <c r="D79" t="s">
        <v>761</v>
      </c>
      <c r="E79" t="s">
        <v>530</v>
      </c>
      <c r="F79" t="s">
        <v>762</v>
      </c>
      <c r="G79" t="s">
        <v>763</v>
      </c>
      <c r="H79" t="s">
        <v>109</v>
      </c>
      <c r="I79" s="77">
        <v>45833</v>
      </c>
      <c r="J79" s="77">
        <v>2834</v>
      </c>
      <c r="K79" s="77">
        <v>0</v>
      </c>
      <c r="L79" s="77">
        <v>4717.6310230400004</v>
      </c>
      <c r="M79" s="77">
        <v>0</v>
      </c>
      <c r="N79" s="77">
        <v>1.65</v>
      </c>
      <c r="O79" s="77">
        <v>0.28000000000000003</v>
      </c>
    </row>
    <row r="80" spans="2:15">
      <c r="B80" t="s">
        <v>764</v>
      </c>
      <c r="C80" t="s">
        <v>765</v>
      </c>
      <c r="D80" t="s">
        <v>766</v>
      </c>
      <c r="E80" t="s">
        <v>530</v>
      </c>
      <c r="F80" t="s">
        <v>767</v>
      </c>
      <c r="G80" t="s">
        <v>763</v>
      </c>
      <c r="H80" t="s">
        <v>203</v>
      </c>
      <c r="I80" s="77">
        <v>4560</v>
      </c>
      <c r="J80" s="77">
        <v>27435</v>
      </c>
      <c r="K80" s="77">
        <v>0</v>
      </c>
      <c r="L80" s="77">
        <v>4565.5307783999997</v>
      </c>
      <c r="M80" s="77">
        <v>0</v>
      </c>
      <c r="N80" s="77">
        <v>1.6</v>
      </c>
      <c r="O80" s="77">
        <v>0.27</v>
      </c>
    </row>
    <row r="81" spans="2:15">
      <c r="B81" t="s">
        <v>768</v>
      </c>
      <c r="C81" t="s">
        <v>769</v>
      </c>
      <c r="D81" t="s">
        <v>761</v>
      </c>
      <c r="E81" t="s">
        <v>530</v>
      </c>
      <c r="F81" t="s">
        <v>770</v>
      </c>
      <c r="G81" t="s">
        <v>763</v>
      </c>
      <c r="H81" t="s">
        <v>109</v>
      </c>
      <c r="I81" s="77">
        <v>39740</v>
      </c>
      <c r="J81" s="77">
        <v>3694</v>
      </c>
      <c r="K81" s="77">
        <v>0</v>
      </c>
      <c r="L81" s="77">
        <v>5331.7600192</v>
      </c>
      <c r="M81" s="77">
        <v>0</v>
      </c>
      <c r="N81" s="77">
        <v>1.87</v>
      </c>
      <c r="O81" s="77">
        <v>0.32</v>
      </c>
    </row>
    <row r="82" spans="2:15">
      <c r="B82" t="s">
        <v>771</v>
      </c>
      <c r="C82" t="s">
        <v>772</v>
      </c>
      <c r="D82" t="s">
        <v>529</v>
      </c>
      <c r="E82" t="s">
        <v>530</v>
      </c>
      <c r="F82" t="s">
        <v>773</v>
      </c>
      <c r="G82" t="s">
        <v>774</v>
      </c>
      <c r="H82" t="s">
        <v>113</v>
      </c>
      <c r="I82" s="77">
        <v>68117</v>
      </c>
      <c r="J82" s="77">
        <v>885</v>
      </c>
      <c r="K82" s="77">
        <v>0</v>
      </c>
      <c r="L82" s="77">
        <v>2458.48353219</v>
      </c>
      <c r="M82" s="77">
        <v>0</v>
      </c>
      <c r="N82" s="77">
        <v>0.86</v>
      </c>
      <c r="O82" s="77">
        <v>0.15</v>
      </c>
    </row>
    <row r="83" spans="2:15">
      <c r="B83" t="s">
        <v>775</v>
      </c>
      <c r="C83" t="s">
        <v>776</v>
      </c>
      <c r="D83" t="s">
        <v>777</v>
      </c>
      <c r="E83" t="s">
        <v>530</v>
      </c>
      <c r="F83" t="s">
        <v>778</v>
      </c>
      <c r="G83" t="s">
        <v>774</v>
      </c>
      <c r="H83" t="s">
        <v>116</v>
      </c>
      <c r="I83" s="77">
        <v>55390</v>
      </c>
      <c r="J83" s="77">
        <v>1645</v>
      </c>
      <c r="K83" s="77">
        <v>0</v>
      </c>
      <c r="L83" s="77">
        <v>4312.1818452999996</v>
      </c>
      <c r="M83" s="77">
        <v>0</v>
      </c>
      <c r="N83" s="77">
        <v>1.51</v>
      </c>
      <c r="O83" s="77">
        <v>0.26</v>
      </c>
    </row>
    <row r="84" spans="2:15">
      <c r="B84" t="s">
        <v>779</v>
      </c>
      <c r="C84" t="s">
        <v>780</v>
      </c>
      <c r="D84" t="s">
        <v>529</v>
      </c>
      <c r="E84" t="s">
        <v>530</v>
      </c>
      <c r="F84" t="s">
        <v>781</v>
      </c>
      <c r="G84" t="s">
        <v>594</v>
      </c>
      <c r="H84" t="s">
        <v>109</v>
      </c>
      <c r="I84" s="77">
        <v>3857</v>
      </c>
      <c r="J84" s="77">
        <v>8397</v>
      </c>
      <c r="K84" s="77">
        <v>0</v>
      </c>
      <c r="L84" s="77">
        <v>1176.30415728</v>
      </c>
      <c r="M84" s="77">
        <v>0</v>
      </c>
      <c r="N84" s="77">
        <v>0.41</v>
      </c>
      <c r="O84" s="77">
        <v>7.0000000000000007E-2</v>
      </c>
    </row>
    <row r="85" spans="2:15">
      <c r="B85" t="s">
        <v>782</v>
      </c>
      <c r="C85" t="s">
        <v>783</v>
      </c>
      <c r="D85" t="s">
        <v>529</v>
      </c>
      <c r="E85" t="s">
        <v>530</v>
      </c>
      <c r="F85" t="s">
        <v>784</v>
      </c>
      <c r="G85" t="s">
        <v>594</v>
      </c>
      <c r="H85" t="s">
        <v>109</v>
      </c>
      <c r="I85" s="77">
        <v>21885</v>
      </c>
      <c r="J85" s="77">
        <v>3768</v>
      </c>
      <c r="K85" s="77">
        <v>0</v>
      </c>
      <c r="L85" s="77">
        <v>2995.0445375999998</v>
      </c>
      <c r="M85" s="77">
        <v>0</v>
      </c>
      <c r="N85" s="77">
        <v>1.05</v>
      </c>
      <c r="O85" s="77">
        <v>0.18</v>
      </c>
    </row>
    <row r="86" spans="2:15">
      <c r="B86" t="s">
        <v>785</v>
      </c>
      <c r="C86" t="s">
        <v>786</v>
      </c>
      <c r="D86" t="s">
        <v>529</v>
      </c>
      <c r="E86" t="s">
        <v>530</v>
      </c>
      <c r="F86" t="s">
        <v>787</v>
      </c>
      <c r="G86" t="s">
        <v>594</v>
      </c>
      <c r="H86" t="s">
        <v>109</v>
      </c>
      <c r="I86" s="77">
        <v>11962</v>
      </c>
      <c r="J86" s="77">
        <v>4224</v>
      </c>
      <c r="K86" s="77">
        <v>0</v>
      </c>
      <c r="L86" s="77">
        <v>1835.15836416</v>
      </c>
      <c r="M86" s="77">
        <v>0</v>
      </c>
      <c r="N86" s="77">
        <v>0.64</v>
      </c>
      <c r="O86" s="77">
        <v>0.11</v>
      </c>
    </row>
    <row r="87" spans="2:15">
      <c r="B87" t="s">
        <v>788</v>
      </c>
      <c r="C87" t="s">
        <v>789</v>
      </c>
      <c r="D87" t="s">
        <v>529</v>
      </c>
      <c r="E87" t="s">
        <v>530</v>
      </c>
      <c r="F87" t="s">
        <v>790</v>
      </c>
      <c r="G87" t="s">
        <v>791</v>
      </c>
      <c r="H87" t="s">
        <v>109</v>
      </c>
      <c r="I87" s="77">
        <v>205073</v>
      </c>
      <c r="J87" s="77">
        <v>572</v>
      </c>
      <c r="K87" s="77">
        <v>0</v>
      </c>
      <c r="L87" s="77">
        <v>4260.3997779199999</v>
      </c>
      <c r="M87" s="77">
        <v>0</v>
      </c>
      <c r="N87" s="77">
        <v>1.49</v>
      </c>
      <c r="O87" s="77">
        <v>0.25</v>
      </c>
    </row>
    <row r="88" spans="2:15">
      <c r="B88" t="s">
        <v>257</v>
      </c>
      <c r="E88" s="16"/>
      <c r="F88" s="16"/>
      <c r="G88" s="16"/>
    </row>
    <row r="89" spans="2:15">
      <c r="B89" t="s">
        <v>309</v>
      </c>
      <c r="E89" s="16"/>
      <c r="F89" s="16"/>
      <c r="G89" s="16"/>
    </row>
    <row r="90" spans="2:15">
      <c r="B90" t="s">
        <v>310</v>
      </c>
      <c r="E90" s="16"/>
      <c r="F90" s="16"/>
      <c r="G90" s="16"/>
    </row>
    <row r="91" spans="2:15">
      <c r="B91" t="s">
        <v>311</v>
      </c>
      <c r="E91" s="16"/>
      <c r="F91" s="16"/>
      <c r="G91" s="16"/>
    </row>
    <row r="92" spans="2:15">
      <c r="B92" t="s">
        <v>312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1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7613691</v>
      </c>
      <c r="I11" s="7"/>
      <c r="J11" s="76">
        <v>0</v>
      </c>
      <c r="K11" s="76">
        <v>300106.56479460403</v>
      </c>
      <c r="L11" s="7"/>
      <c r="M11" s="76">
        <v>100</v>
      </c>
      <c r="N11" s="76">
        <v>17.79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6588542</v>
      </c>
      <c r="J12" s="79">
        <v>0</v>
      </c>
      <c r="K12" s="79">
        <v>78060.277029899997</v>
      </c>
      <c r="M12" s="79">
        <v>26.01</v>
      </c>
      <c r="N12" s="79">
        <v>4.63</v>
      </c>
    </row>
    <row r="13" spans="2:63">
      <c r="B13" s="78" t="s">
        <v>792</v>
      </c>
      <c r="D13" s="16"/>
      <c r="E13" s="16"/>
      <c r="F13" s="16"/>
      <c r="G13" s="16"/>
      <c r="H13" s="79">
        <v>367525</v>
      </c>
      <c r="J13" s="79">
        <v>0</v>
      </c>
      <c r="K13" s="79">
        <v>10644.642599999999</v>
      </c>
      <c r="M13" s="79">
        <v>3.55</v>
      </c>
      <c r="N13" s="79">
        <v>0.63</v>
      </c>
    </row>
    <row r="14" spans="2:63">
      <c r="B14" t="s">
        <v>793</v>
      </c>
      <c r="C14" t="s">
        <v>794</v>
      </c>
      <c r="D14" t="s">
        <v>103</v>
      </c>
      <c r="E14" t="s">
        <v>795</v>
      </c>
      <c r="F14" t="s">
        <v>796</v>
      </c>
      <c r="G14" t="s">
        <v>105</v>
      </c>
      <c r="H14" s="77">
        <v>337680</v>
      </c>
      <c r="I14" s="77">
        <v>2097</v>
      </c>
      <c r="J14" s="77">
        <v>0</v>
      </c>
      <c r="K14" s="77">
        <v>7081.1495999999997</v>
      </c>
      <c r="L14" s="77">
        <v>0.45</v>
      </c>
      <c r="M14" s="77">
        <v>2.36</v>
      </c>
      <c r="N14" s="77">
        <v>0.42</v>
      </c>
    </row>
    <row r="15" spans="2:63">
      <c r="B15" t="s">
        <v>797</v>
      </c>
      <c r="C15" t="s">
        <v>798</v>
      </c>
      <c r="D15" t="s">
        <v>103</v>
      </c>
      <c r="E15" t="s">
        <v>799</v>
      </c>
      <c r="F15" t="s">
        <v>796</v>
      </c>
      <c r="G15" t="s">
        <v>105</v>
      </c>
      <c r="H15" s="77">
        <v>29845</v>
      </c>
      <c r="I15" s="77">
        <v>11940</v>
      </c>
      <c r="J15" s="77">
        <v>0</v>
      </c>
      <c r="K15" s="77">
        <v>3563.4929999999999</v>
      </c>
      <c r="L15" s="77">
        <v>0.7</v>
      </c>
      <c r="M15" s="77">
        <v>1.19</v>
      </c>
      <c r="N15" s="77">
        <v>0.21</v>
      </c>
    </row>
    <row r="16" spans="2:63">
      <c r="B16" s="78" t="s">
        <v>800</v>
      </c>
      <c r="D16" s="16"/>
      <c r="E16" s="16"/>
      <c r="F16" s="16"/>
      <c r="G16" s="16"/>
      <c r="H16" s="79">
        <v>1464040</v>
      </c>
      <c r="J16" s="79">
        <v>0</v>
      </c>
      <c r="K16" s="79">
        <v>51485.945549999997</v>
      </c>
      <c r="M16" s="79">
        <v>17.16</v>
      </c>
      <c r="N16" s="79">
        <v>3.05</v>
      </c>
    </row>
    <row r="17" spans="2:14">
      <c r="B17" t="s">
        <v>801</v>
      </c>
      <c r="C17" t="s">
        <v>802</v>
      </c>
      <c r="D17" t="s">
        <v>103</v>
      </c>
      <c r="E17" t="s">
        <v>795</v>
      </c>
      <c r="F17" t="s">
        <v>796</v>
      </c>
      <c r="G17" t="s">
        <v>109</v>
      </c>
      <c r="H17" s="77">
        <v>665554</v>
      </c>
      <c r="I17" s="77">
        <v>1522</v>
      </c>
      <c r="J17" s="77">
        <v>0</v>
      </c>
      <c r="K17" s="77">
        <v>10129.731879999999</v>
      </c>
      <c r="L17" s="77">
        <v>2.34</v>
      </c>
      <c r="M17" s="77">
        <v>3.38</v>
      </c>
      <c r="N17" s="77">
        <v>0.6</v>
      </c>
    </row>
    <row r="18" spans="2:14">
      <c r="B18" t="s">
        <v>803</v>
      </c>
      <c r="C18" t="s">
        <v>804</v>
      </c>
      <c r="D18" t="s">
        <v>103</v>
      </c>
      <c r="E18" t="s">
        <v>805</v>
      </c>
      <c r="F18" t="s">
        <v>796</v>
      </c>
      <c r="G18" t="s">
        <v>109</v>
      </c>
      <c r="H18" s="77">
        <v>35500</v>
      </c>
      <c r="I18" s="77">
        <v>28130</v>
      </c>
      <c r="J18" s="77">
        <v>0</v>
      </c>
      <c r="K18" s="77">
        <v>9986.15</v>
      </c>
      <c r="L18" s="77">
        <v>0.12</v>
      </c>
      <c r="M18" s="77">
        <v>3.33</v>
      </c>
      <c r="N18" s="77">
        <v>0.59</v>
      </c>
    </row>
    <row r="19" spans="2:14">
      <c r="B19" t="s">
        <v>806</v>
      </c>
      <c r="C19" t="s">
        <v>807</v>
      </c>
      <c r="D19" t="s">
        <v>103</v>
      </c>
      <c r="E19" t="s">
        <v>805</v>
      </c>
      <c r="F19" t="s">
        <v>796</v>
      </c>
      <c r="G19" t="s">
        <v>109</v>
      </c>
      <c r="H19" s="77">
        <v>143653</v>
      </c>
      <c r="I19" s="77">
        <v>2596</v>
      </c>
      <c r="J19" s="77">
        <v>0</v>
      </c>
      <c r="K19" s="77">
        <v>3729.2318799999998</v>
      </c>
      <c r="L19" s="77">
        <v>0.43</v>
      </c>
      <c r="M19" s="77">
        <v>1.24</v>
      </c>
      <c r="N19" s="77">
        <v>0.22</v>
      </c>
    </row>
    <row r="20" spans="2:14">
      <c r="B20" t="s">
        <v>808</v>
      </c>
      <c r="C20" t="s">
        <v>809</v>
      </c>
      <c r="D20" t="s">
        <v>103</v>
      </c>
      <c r="E20" t="s">
        <v>799</v>
      </c>
      <c r="F20" t="s">
        <v>796</v>
      </c>
      <c r="G20" t="s">
        <v>113</v>
      </c>
      <c r="H20" s="77">
        <v>619333</v>
      </c>
      <c r="I20" s="77">
        <v>4463</v>
      </c>
      <c r="J20" s="77">
        <v>0</v>
      </c>
      <c r="K20" s="77">
        <v>27640.83179</v>
      </c>
      <c r="L20" s="77">
        <v>5.29</v>
      </c>
      <c r="M20" s="77">
        <v>9.2100000000000009</v>
      </c>
      <c r="N20" s="77">
        <v>1.64</v>
      </c>
    </row>
    <row r="21" spans="2:14">
      <c r="B21" s="78" t="s">
        <v>810</v>
      </c>
      <c r="D21" s="16"/>
      <c r="E21" s="16"/>
      <c r="F21" s="16"/>
      <c r="G21" s="16"/>
      <c r="H21" s="79">
        <v>4756977</v>
      </c>
      <c r="J21" s="79">
        <v>0</v>
      </c>
      <c r="K21" s="79">
        <v>15929.688879900001</v>
      </c>
      <c r="M21" s="79">
        <v>5.31</v>
      </c>
      <c r="N21" s="79">
        <v>0.94</v>
      </c>
    </row>
    <row r="22" spans="2:14">
      <c r="B22" t="s">
        <v>811</v>
      </c>
      <c r="C22" t="s">
        <v>812</v>
      </c>
      <c r="D22" t="s">
        <v>103</v>
      </c>
      <c r="E22" t="s">
        <v>805</v>
      </c>
      <c r="F22" t="s">
        <v>796</v>
      </c>
      <c r="G22" t="s">
        <v>105</v>
      </c>
      <c r="H22" s="77">
        <v>4756977</v>
      </c>
      <c r="I22" s="77">
        <v>334.87</v>
      </c>
      <c r="J22" s="77">
        <v>0</v>
      </c>
      <c r="K22" s="77">
        <v>15929.688879900001</v>
      </c>
      <c r="L22" s="77">
        <v>0.35</v>
      </c>
      <c r="M22" s="77">
        <v>5.31</v>
      </c>
      <c r="N22" s="77">
        <v>0.94</v>
      </c>
    </row>
    <row r="23" spans="2:14">
      <c r="B23" s="78" t="s">
        <v>813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526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225</v>
      </c>
      <c r="C26" t="s">
        <v>225</v>
      </c>
      <c r="D26" s="16"/>
      <c r="E26" s="16"/>
      <c r="F26" t="s">
        <v>225</v>
      </c>
      <c r="G26" t="s">
        <v>225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814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225</v>
      </c>
      <c r="C28" t="s">
        <v>225</v>
      </c>
      <c r="D28" s="16"/>
      <c r="E28" s="16"/>
      <c r="F28" t="s">
        <v>225</v>
      </c>
      <c r="G28" t="s">
        <v>225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255</v>
      </c>
      <c r="D29" s="16"/>
      <c r="E29" s="16"/>
      <c r="F29" s="16"/>
      <c r="G29" s="16"/>
      <c r="H29" s="79">
        <v>1025149</v>
      </c>
      <c r="J29" s="79">
        <v>0</v>
      </c>
      <c r="K29" s="79">
        <v>222046.287764704</v>
      </c>
      <c r="M29" s="79">
        <v>73.989999999999995</v>
      </c>
      <c r="N29" s="79">
        <v>13.16</v>
      </c>
    </row>
    <row r="30" spans="2:14">
      <c r="B30" s="78" t="s">
        <v>815</v>
      </c>
      <c r="D30" s="16"/>
      <c r="E30" s="16"/>
      <c r="F30" s="16"/>
      <c r="G30" s="16"/>
      <c r="H30" s="79">
        <v>988595</v>
      </c>
      <c r="J30" s="79">
        <v>0</v>
      </c>
      <c r="K30" s="79">
        <v>213768.44438390399</v>
      </c>
      <c r="M30" s="79">
        <v>71.23</v>
      </c>
      <c r="N30" s="79">
        <v>12.67</v>
      </c>
    </row>
    <row r="31" spans="2:14">
      <c r="B31" t="s">
        <v>816</v>
      </c>
      <c r="C31" t="s">
        <v>817</v>
      </c>
      <c r="D31" t="s">
        <v>529</v>
      </c>
      <c r="E31" t="s">
        <v>818</v>
      </c>
      <c r="F31" t="s">
        <v>581</v>
      </c>
      <c r="G31" t="s">
        <v>109</v>
      </c>
      <c r="H31" s="77">
        <v>34062</v>
      </c>
      <c r="I31" s="77">
        <v>6612</v>
      </c>
      <c r="J31" s="77">
        <v>0</v>
      </c>
      <c r="K31" s="77">
        <v>8179.9157260800002</v>
      </c>
      <c r="L31" s="77">
        <v>0</v>
      </c>
      <c r="M31" s="77">
        <v>2.73</v>
      </c>
      <c r="N31" s="77">
        <v>0.48</v>
      </c>
    </row>
    <row r="32" spans="2:14">
      <c r="B32" t="s">
        <v>819</v>
      </c>
      <c r="C32" t="s">
        <v>820</v>
      </c>
      <c r="D32" t="s">
        <v>529</v>
      </c>
      <c r="E32" t="s">
        <v>821</v>
      </c>
      <c r="F32" t="s">
        <v>744</v>
      </c>
      <c r="G32" t="s">
        <v>109</v>
      </c>
      <c r="H32" s="77">
        <v>166910</v>
      </c>
      <c r="I32" s="77">
        <v>3792</v>
      </c>
      <c r="J32" s="77">
        <v>0</v>
      </c>
      <c r="K32" s="77">
        <v>22987.753190399999</v>
      </c>
      <c r="L32" s="77">
        <v>0</v>
      </c>
      <c r="M32" s="77">
        <v>7.66</v>
      </c>
      <c r="N32" s="77">
        <v>1.36</v>
      </c>
    </row>
    <row r="33" spans="2:14">
      <c r="B33" t="s">
        <v>822</v>
      </c>
      <c r="C33" t="s">
        <v>823</v>
      </c>
      <c r="D33" t="s">
        <v>529</v>
      </c>
      <c r="E33" t="s">
        <v>821</v>
      </c>
      <c r="F33" t="s">
        <v>744</v>
      </c>
      <c r="G33" t="s">
        <v>109</v>
      </c>
      <c r="H33" s="77">
        <v>70553</v>
      </c>
      <c r="I33" s="77">
        <v>3524</v>
      </c>
      <c r="J33" s="77">
        <v>0</v>
      </c>
      <c r="K33" s="77">
        <v>9030.1969990399994</v>
      </c>
      <c r="L33" s="77">
        <v>0</v>
      </c>
      <c r="M33" s="77">
        <v>3.01</v>
      </c>
      <c r="N33" s="77">
        <v>0.54</v>
      </c>
    </row>
    <row r="34" spans="2:14">
      <c r="B34" t="s">
        <v>824</v>
      </c>
      <c r="C34" t="s">
        <v>825</v>
      </c>
      <c r="D34" t="s">
        <v>826</v>
      </c>
      <c r="E34" t="s">
        <v>827</v>
      </c>
      <c r="F34" t="s">
        <v>744</v>
      </c>
      <c r="G34" t="s">
        <v>113</v>
      </c>
      <c r="H34" s="77">
        <v>11292</v>
      </c>
      <c r="I34" s="77">
        <v>9936</v>
      </c>
      <c r="J34" s="77">
        <v>0</v>
      </c>
      <c r="K34" s="77">
        <v>4575.6307779839999</v>
      </c>
      <c r="L34" s="77">
        <v>0</v>
      </c>
      <c r="M34" s="77">
        <v>1.52</v>
      </c>
      <c r="N34" s="77">
        <v>0.27</v>
      </c>
    </row>
    <row r="35" spans="2:14">
      <c r="B35" t="s">
        <v>828</v>
      </c>
      <c r="C35" t="s">
        <v>829</v>
      </c>
      <c r="D35" t="s">
        <v>126</v>
      </c>
      <c r="E35" t="s">
        <v>827</v>
      </c>
      <c r="F35" t="s">
        <v>744</v>
      </c>
      <c r="G35" t="s">
        <v>109</v>
      </c>
      <c r="H35" s="77">
        <v>135328</v>
      </c>
      <c r="I35" s="77">
        <v>4427</v>
      </c>
      <c r="J35" s="77">
        <v>0</v>
      </c>
      <c r="K35" s="77">
        <v>21759.205073919999</v>
      </c>
      <c r="L35" s="77">
        <v>0</v>
      </c>
      <c r="M35" s="77">
        <v>7.25</v>
      </c>
      <c r="N35" s="77">
        <v>1.29</v>
      </c>
    </row>
    <row r="36" spans="2:14">
      <c r="B36" t="s">
        <v>830</v>
      </c>
      <c r="C36" t="s">
        <v>831</v>
      </c>
      <c r="D36" t="s">
        <v>529</v>
      </c>
      <c r="E36" t="s">
        <v>827</v>
      </c>
      <c r="F36" t="s">
        <v>744</v>
      </c>
      <c r="G36" t="s">
        <v>109</v>
      </c>
      <c r="H36" s="77">
        <v>70252</v>
      </c>
      <c r="I36" s="77">
        <v>5472</v>
      </c>
      <c r="J36" s="77">
        <v>0</v>
      </c>
      <c r="K36" s="77">
        <v>13962.09604608</v>
      </c>
      <c r="L36" s="77">
        <v>0</v>
      </c>
      <c r="M36" s="77">
        <v>4.6500000000000004</v>
      </c>
      <c r="N36" s="77">
        <v>0.83</v>
      </c>
    </row>
    <row r="37" spans="2:14">
      <c r="B37" t="s">
        <v>832</v>
      </c>
      <c r="C37" t="s">
        <v>833</v>
      </c>
      <c r="D37" t="s">
        <v>529</v>
      </c>
      <c r="E37" t="s">
        <v>834</v>
      </c>
      <c r="F37" t="s">
        <v>744</v>
      </c>
      <c r="G37" t="s">
        <v>109</v>
      </c>
      <c r="H37" s="77">
        <v>39894</v>
      </c>
      <c r="I37" s="77">
        <v>4710</v>
      </c>
      <c r="J37" s="77">
        <v>0</v>
      </c>
      <c r="K37" s="77">
        <v>6824.5548767999999</v>
      </c>
      <c r="L37" s="77">
        <v>0</v>
      </c>
      <c r="M37" s="77">
        <v>2.27</v>
      </c>
      <c r="N37" s="77">
        <v>0.4</v>
      </c>
    </row>
    <row r="38" spans="2:14">
      <c r="B38" t="s">
        <v>835</v>
      </c>
      <c r="C38" t="s">
        <v>836</v>
      </c>
      <c r="D38" t="s">
        <v>529</v>
      </c>
      <c r="E38" t="s">
        <v>818</v>
      </c>
      <c r="F38" t="s">
        <v>744</v>
      </c>
      <c r="G38" t="s">
        <v>109</v>
      </c>
      <c r="H38" s="77">
        <v>41502</v>
      </c>
      <c r="I38" s="77">
        <v>9175</v>
      </c>
      <c r="J38" s="77">
        <v>0</v>
      </c>
      <c r="K38" s="77">
        <v>13829.960472000001</v>
      </c>
      <c r="L38" s="77">
        <v>0</v>
      </c>
      <c r="M38" s="77">
        <v>4.6100000000000003</v>
      </c>
      <c r="N38" s="77">
        <v>0.82</v>
      </c>
    </row>
    <row r="39" spans="2:14">
      <c r="B39" t="s">
        <v>837</v>
      </c>
      <c r="C39" t="s">
        <v>838</v>
      </c>
      <c r="D39" t="s">
        <v>529</v>
      </c>
      <c r="E39" t="s">
        <v>818</v>
      </c>
      <c r="F39" t="s">
        <v>744</v>
      </c>
      <c r="G39" t="s">
        <v>109</v>
      </c>
      <c r="H39" s="77">
        <v>75466</v>
      </c>
      <c r="I39" s="77">
        <v>3622</v>
      </c>
      <c r="J39" s="77">
        <v>0</v>
      </c>
      <c r="K39" s="77">
        <v>9927.6307846399995</v>
      </c>
      <c r="L39" s="77">
        <v>0</v>
      </c>
      <c r="M39" s="77">
        <v>3.31</v>
      </c>
      <c r="N39" s="77">
        <v>0.59</v>
      </c>
    </row>
    <row r="40" spans="2:14">
      <c r="B40" t="s">
        <v>839</v>
      </c>
      <c r="C40" t="s">
        <v>840</v>
      </c>
      <c r="D40" t="s">
        <v>529</v>
      </c>
      <c r="E40" t="s">
        <v>818</v>
      </c>
      <c r="F40" t="s">
        <v>744</v>
      </c>
      <c r="G40" t="s">
        <v>109</v>
      </c>
      <c r="H40" s="77">
        <v>27136</v>
      </c>
      <c r="I40" s="77">
        <v>28248</v>
      </c>
      <c r="J40" s="77">
        <v>0</v>
      </c>
      <c r="K40" s="77">
        <v>27840.650280959999</v>
      </c>
      <c r="L40" s="77">
        <v>0</v>
      </c>
      <c r="M40" s="77">
        <v>9.2799999999999994</v>
      </c>
      <c r="N40" s="77">
        <v>1.65</v>
      </c>
    </row>
    <row r="41" spans="2:14">
      <c r="B41" t="s">
        <v>841</v>
      </c>
      <c r="C41" t="s">
        <v>842</v>
      </c>
      <c r="D41" t="s">
        <v>529</v>
      </c>
      <c r="E41" t="s">
        <v>818</v>
      </c>
      <c r="F41" t="s">
        <v>744</v>
      </c>
      <c r="G41" t="s">
        <v>109</v>
      </c>
      <c r="H41" s="77">
        <v>48719</v>
      </c>
      <c r="I41" s="77">
        <v>7503</v>
      </c>
      <c r="J41" s="77">
        <v>0</v>
      </c>
      <c r="K41" s="77">
        <v>13276.364022240001</v>
      </c>
      <c r="L41" s="77">
        <v>0</v>
      </c>
      <c r="M41" s="77">
        <v>4.42</v>
      </c>
      <c r="N41" s="77">
        <v>0.79</v>
      </c>
    </row>
    <row r="42" spans="2:14">
      <c r="B42" t="s">
        <v>843</v>
      </c>
      <c r="C42" t="s">
        <v>844</v>
      </c>
      <c r="D42" t="s">
        <v>529</v>
      </c>
      <c r="E42" t="s">
        <v>818</v>
      </c>
      <c r="F42" t="s">
        <v>744</v>
      </c>
      <c r="G42" t="s">
        <v>109</v>
      </c>
      <c r="H42" s="77">
        <v>71460</v>
      </c>
      <c r="I42" s="77">
        <v>5611</v>
      </c>
      <c r="J42" s="77">
        <v>0</v>
      </c>
      <c r="K42" s="77">
        <v>14562.9420192</v>
      </c>
      <c r="L42" s="77">
        <v>0</v>
      </c>
      <c r="M42" s="77">
        <v>4.8499999999999996</v>
      </c>
      <c r="N42" s="77">
        <v>0.86</v>
      </c>
    </row>
    <row r="43" spans="2:14">
      <c r="B43" t="s">
        <v>845</v>
      </c>
      <c r="C43" t="s">
        <v>846</v>
      </c>
      <c r="D43" t="s">
        <v>529</v>
      </c>
      <c r="E43" t="s">
        <v>847</v>
      </c>
      <c r="F43" t="s">
        <v>744</v>
      </c>
      <c r="G43" t="s">
        <v>109</v>
      </c>
      <c r="H43" s="77">
        <v>17875</v>
      </c>
      <c r="I43" s="77">
        <v>20063</v>
      </c>
      <c r="J43" s="77">
        <v>0</v>
      </c>
      <c r="K43" s="77">
        <v>13025.300859999999</v>
      </c>
      <c r="L43" s="77">
        <v>0</v>
      </c>
      <c r="M43" s="77">
        <v>4.34</v>
      </c>
      <c r="N43" s="77">
        <v>0.77</v>
      </c>
    </row>
    <row r="44" spans="2:14">
      <c r="B44" t="s">
        <v>848</v>
      </c>
      <c r="C44" t="s">
        <v>849</v>
      </c>
      <c r="D44" t="s">
        <v>529</v>
      </c>
      <c r="E44" t="s">
        <v>850</v>
      </c>
      <c r="F44" t="s">
        <v>744</v>
      </c>
      <c r="G44" t="s">
        <v>109</v>
      </c>
      <c r="H44" s="77">
        <v>113847</v>
      </c>
      <c r="I44" s="77">
        <v>2633</v>
      </c>
      <c r="J44" s="77">
        <v>0</v>
      </c>
      <c r="K44" s="77">
        <v>10887.25236432</v>
      </c>
      <c r="L44" s="77">
        <v>0</v>
      </c>
      <c r="M44" s="77">
        <v>3.63</v>
      </c>
      <c r="N44" s="77">
        <v>0.65</v>
      </c>
    </row>
    <row r="45" spans="2:14">
      <c r="B45" t="s">
        <v>851</v>
      </c>
      <c r="C45" t="s">
        <v>852</v>
      </c>
      <c r="D45" t="s">
        <v>529</v>
      </c>
      <c r="E45" t="s">
        <v>821</v>
      </c>
      <c r="F45" t="s">
        <v>853</v>
      </c>
      <c r="G45" t="s">
        <v>109</v>
      </c>
      <c r="H45" s="77">
        <v>17333</v>
      </c>
      <c r="I45" s="77">
        <v>21082</v>
      </c>
      <c r="J45" s="77">
        <v>0</v>
      </c>
      <c r="K45" s="77">
        <v>13271.84759392</v>
      </c>
      <c r="L45" s="77">
        <v>0</v>
      </c>
      <c r="M45" s="77">
        <v>4.42</v>
      </c>
      <c r="N45" s="77">
        <v>0.79</v>
      </c>
    </row>
    <row r="46" spans="2:14">
      <c r="B46" t="s">
        <v>854</v>
      </c>
      <c r="C46" t="s">
        <v>855</v>
      </c>
      <c r="D46" t="s">
        <v>529</v>
      </c>
      <c r="E46" t="s">
        <v>856</v>
      </c>
      <c r="F46" t="s">
        <v>594</v>
      </c>
      <c r="G46" t="s">
        <v>109</v>
      </c>
      <c r="H46" s="77">
        <v>46966</v>
      </c>
      <c r="I46" s="77">
        <v>5761</v>
      </c>
      <c r="J46" s="77">
        <v>0</v>
      </c>
      <c r="K46" s="77">
        <v>9827.1432963200004</v>
      </c>
      <c r="L46" s="77">
        <v>0</v>
      </c>
      <c r="M46" s="77">
        <v>3.27</v>
      </c>
      <c r="N46" s="77">
        <v>0.57999999999999996</v>
      </c>
    </row>
    <row r="47" spans="2:14">
      <c r="B47" s="78" t="s">
        <v>857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225</v>
      </c>
      <c r="C48" t="s">
        <v>225</v>
      </c>
      <c r="D48" s="16"/>
      <c r="E48" s="16"/>
      <c r="F48" t="s">
        <v>225</v>
      </c>
      <c r="G48" t="s">
        <v>225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526</v>
      </c>
      <c r="D49" s="16"/>
      <c r="E49" s="16"/>
      <c r="F49" s="16"/>
      <c r="G49" s="16"/>
      <c r="H49" s="79">
        <v>36554</v>
      </c>
      <c r="J49" s="79">
        <v>0</v>
      </c>
      <c r="K49" s="79">
        <v>8277.8433808000009</v>
      </c>
      <c r="M49" s="79">
        <v>2.76</v>
      </c>
      <c r="N49" s="79">
        <v>0.49</v>
      </c>
    </row>
    <row r="50" spans="2:14">
      <c r="B50" t="s">
        <v>858</v>
      </c>
      <c r="C50" t="s">
        <v>859</v>
      </c>
      <c r="D50" t="s">
        <v>529</v>
      </c>
      <c r="E50" t="s">
        <v>860</v>
      </c>
      <c r="F50" t="s">
        <v>126</v>
      </c>
      <c r="G50" t="s">
        <v>109</v>
      </c>
      <c r="H50" s="77">
        <v>36554</v>
      </c>
      <c r="I50" s="77">
        <v>6235</v>
      </c>
      <c r="J50" s="77">
        <v>0</v>
      </c>
      <c r="K50" s="77">
        <v>8277.8433808000009</v>
      </c>
      <c r="L50" s="77">
        <v>0</v>
      </c>
      <c r="M50" s="77">
        <v>2.76</v>
      </c>
      <c r="N50" s="77">
        <v>0.49</v>
      </c>
    </row>
    <row r="51" spans="2:14">
      <c r="B51" s="78" t="s">
        <v>814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225</v>
      </c>
      <c r="C52" t="s">
        <v>225</v>
      </c>
      <c r="D52" s="16"/>
      <c r="E52" s="16"/>
      <c r="F52" t="s">
        <v>225</v>
      </c>
      <c r="G52" t="s">
        <v>225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257</v>
      </c>
      <c r="D53" s="16"/>
      <c r="E53" s="16"/>
      <c r="F53" s="16"/>
      <c r="G53" s="16"/>
    </row>
    <row r="54" spans="2:14">
      <c r="B54" t="s">
        <v>309</v>
      </c>
      <c r="D54" s="16"/>
      <c r="E54" s="16"/>
      <c r="F54" s="16"/>
      <c r="G54" s="16"/>
    </row>
    <row r="55" spans="2:14">
      <c r="B55" t="s">
        <v>310</v>
      </c>
      <c r="D55" s="16"/>
      <c r="E55" s="16"/>
      <c r="F55" s="16"/>
      <c r="G55" s="16"/>
    </row>
    <row r="56" spans="2:14">
      <c r="B56" t="s">
        <v>311</v>
      </c>
      <c r="D56" s="16"/>
      <c r="E56" s="16"/>
      <c r="F56" s="16"/>
      <c r="G56" s="16"/>
    </row>
    <row r="57" spans="2:14">
      <c r="B57" t="s">
        <v>312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8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7159101.2199999997</v>
      </c>
      <c r="K11" s="7"/>
      <c r="L11" s="76">
        <v>27324.574978638</v>
      </c>
      <c r="M11" s="7"/>
      <c r="N11" s="76">
        <v>100</v>
      </c>
      <c r="O11" s="76">
        <v>1.62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7112579</v>
      </c>
      <c r="L12" s="79">
        <v>5412.6726189999999</v>
      </c>
      <c r="N12" s="79">
        <v>19.809999999999999</v>
      </c>
      <c r="O12" s="79">
        <v>0.32</v>
      </c>
    </row>
    <row r="13" spans="2:65">
      <c r="B13" s="78" t="s">
        <v>861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862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7112579</v>
      </c>
      <c r="L17" s="79">
        <v>5412.6726189999999</v>
      </c>
      <c r="N17" s="79">
        <v>19.809999999999999</v>
      </c>
      <c r="O17" s="79">
        <v>0.32</v>
      </c>
    </row>
    <row r="18" spans="2:15">
      <c r="B18" t="s">
        <v>863</v>
      </c>
      <c r="C18" t="s">
        <v>864</v>
      </c>
      <c r="D18" t="s">
        <v>103</v>
      </c>
      <c r="E18" t="s">
        <v>864</v>
      </c>
      <c r="F18" t="s">
        <v>126</v>
      </c>
      <c r="G18" t="s">
        <v>225</v>
      </c>
      <c r="H18" t="s">
        <v>226</v>
      </c>
      <c r="I18" t="s">
        <v>105</v>
      </c>
      <c r="J18" s="77">
        <v>7112579</v>
      </c>
      <c r="K18" s="77">
        <v>76.099999999999994</v>
      </c>
      <c r="L18" s="77">
        <v>5412.6726189999999</v>
      </c>
      <c r="M18" s="77">
        <v>1.76</v>
      </c>
      <c r="N18" s="77">
        <v>19.809999999999999</v>
      </c>
      <c r="O18" s="77">
        <v>0.32</v>
      </c>
    </row>
    <row r="19" spans="2:15">
      <c r="B19" s="78" t="s">
        <v>526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255</v>
      </c>
      <c r="C21" s="16"/>
      <c r="D21" s="16"/>
      <c r="E21" s="16"/>
      <c r="J21" s="79">
        <v>46522.22</v>
      </c>
      <c r="L21" s="79">
        <v>21911.902359637999</v>
      </c>
      <c r="N21" s="79">
        <v>80.19</v>
      </c>
      <c r="O21" s="79">
        <v>1.3</v>
      </c>
    </row>
    <row r="22" spans="2:15">
      <c r="B22" s="78" t="s">
        <v>861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862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46522.22</v>
      </c>
      <c r="L26" s="79">
        <v>21911.902359637999</v>
      </c>
      <c r="N26" s="79">
        <v>80.19</v>
      </c>
      <c r="O26" s="79">
        <v>1.3</v>
      </c>
    </row>
    <row r="27" spans="2:15">
      <c r="B27" t="s">
        <v>865</v>
      </c>
      <c r="C27" t="s">
        <v>866</v>
      </c>
      <c r="D27" t="s">
        <v>126</v>
      </c>
      <c r="E27" t="s">
        <v>867</v>
      </c>
      <c r="F27" t="s">
        <v>744</v>
      </c>
      <c r="G27" t="s">
        <v>225</v>
      </c>
      <c r="H27" t="s">
        <v>226</v>
      </c>
      <c r="I27" t="s">
        <v>113</v>
      </c>
      <c r="J27" s="77">
        <v>17777.22</v>
      </c>
      <c r="K27" s="77">
        <v>13050</v>
      </c>
      <c r="L27" s="77">
        <v>9461.1271478220006</v>
      </c>
      <c r="M27" s="77">
        <v>0</v>
      </c>
      <c r="N27" s="77">
        <v>34.619999999999997</v>
      </c>
      <c r="O27" s="77">
        <v>0.56000000000000005</v>
      </c>
    </row>
    <row r="28" spans="2:15">
      <c r="B28" t="s">
        <v>868</v>
      </c>
      <c r="C28" t="s">
        <v>869</v>
      </c>
      <c r="D28" t="s">
        <v>126</v>
      </c>
      <c r="E28" t="s">
        <v>870</v>
      </c>
      <c r="F28" t="s">
        <v>744</v>
      </c>
      <c r="G28" t="s">
        <v>225</v>
      </c>
      <c r="H28" t="s">
        <v>226</v>
      </c>
      <c r="I28" t="s">
        <v>109</v>
      </c>
      <c r="J28" s="77">
        <v>15715</v>
      </c>
      <c r="K28" s="77">
        <v>7350.37</v>
      </c>
      <c r="L28" s="77">
        <v>4195.3618644560001</v>
      </c>
      <c r="M28" s="77">
        <v>0</v>
      </c>
      <c r="N28" s="77">
        <v>15.35</v>
      </c>
      <c r="O28" s="77">
        <v>0.25</v>
      </c>
    </row>
    <row r="29" spans="2:15">
      <c r="B29" t="s">
        <v>871</v>
      </c>
      <c r="C29" t="s">
        <v>872</v>
      </c>
      <c r="D29" t="s">
        <v>873</v>
      </c>
      <c r="E29" t="s">
        <v>874</v>
      </c>
      <c r="F29" t="s">
        <v>744</v>
      </c>
      <c r="G29" t="s">
        <v>225</v>
      </c>
      <c r="H29" t="s">
        <v>226</v>
      </c>
      <c r="I29" t="s">
        <v>109</v>
      </c>
      <c r="J29" s="77">
        <v>13030</v>
      </c>
      <c r="K29" s="77">
        <v>17444.099999999999</v>
      </c>
      <c r="L29" s="77">
        <v>8255.4133473599995</v>
      </c>
      <c r="M29" s="77">
        <v>0</v>
      </c>
      <c r="N29" s="77">
        <v>30.21</v>
      </c>
      <c r="O29" s="77">
        <v>0.49</v>
      </c>
    </row>
    <row r="30" spans="2:15">
      <c r="B30" s="78" t="s">
        <v>526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225</v>
      </c>
      <c r="C31" t="s">
        <v>225</v>
      </c>
      <c r="D31" s="16"/>
      <c r="E31" s="16"/>
      <c r="F31" t="s">
        <v>225</v>
      </c>
      <c r="G31" t="s">
        <v>225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257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B34" t="s">
        <v>310</v>
      </c>
      <c r="C34" s="16"/>
      <c r="D34" s="16"/>
      <c r="E34" s="16"/>
    </row>
    <row r="35" spans="2:5">
      <c r="B35" t="s">
        <v>311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1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875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255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876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257</v>
      </c>
      <c r="D18" s="16"/>
      <c r="E18" s="16"/>
    </row>
    <row r="19" spans="2:12">
      <c r="B19" t="s">
        <v>309</v>
      </c>
      <c r="D19" s="16"/>
      <c r="E19" s="16"/>
    </row>
    <row r="20" spans="2:12">
      <c r="B20" t="s">
        <v>310</v>
      </c>
      <c r="D20" s="16"/>
      <c r="E20" s="16"/>
    </row>
    <row r="21" spans="2:12">
      <c r="B21" t="s">
        <v>311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3A3812-FAAD-4467-A87F-3345989EE555}"/>
</file>

<file path=customXml/itemProps2.xml><?xml version="1.0" encoding="utf-8"?>
<ds:datastoreItem xmlns:ds="http://schemas.openxmlformats.org/officeDocument/2006/customXml" ds:itemID="{EB5328E5-E5DE-4149-9E4A-FE1ECF1792B5}"/>
</file>

<file path=customXml/itemProps3.xml><?xml version="1.0" encoding="utf-8"?>
<ds:datastoreItem xmlns:ds="http://schemas.openxmlformats.org/officeDocument/2006/customXml" ds:itemID="{87807FB9-3383-45F8-BFE6-8E63D3F9DD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קרן י </dc:title>
  <dc:creator>Yuli</dc:creator>
  <cp:lastModifiedBy>עדן יעקב</cp:lastModifiedBy>
  <dcterms:created xsi:type="dcterms:W3CDTF">2015-11-10T09:34:27Z</dcterms:created>
  <dcterms:modified xsi:type="dcterms:W3CDTF">2019-04-28T07:15:04Z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