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19" i="27"/>
  <c r="C18" i="27"/>
  <c r="C17" i="27"/>
  <c r="C21" i="27"/>
  <c r="C16" i="27"/>
  <c r="C15" i="27"/>
  <c r="C20" i="27"/>
  <c r="C14" i="27"/>
  <c r="C13" i="27"/>
  <c r="C12" i="27" s="1"/>
</calcChain>
</file>

<file path=xl/sharedStrings.xml><?xml version="1.0" encoding="utf-8"?>
<sst xmlns="http://schemas.openxmlformats.org/spreadsheetml/2006/main" count="4155" uniqueCount="1079">
  <si>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</si>
  <si>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</si>
  <si>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</si>
  <si>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</si>
  <si>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</si>
  <si>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</si>
  <si>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</si>
  <si>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</si>
  <si>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</si>
  <si>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</si>
  <si>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</si>
  <si>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</si>
  <si>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</si>
  <si>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</si>
  <si>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</si>
  <si>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</si>
  <si>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</si>
  <si>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</si>
  <si>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</si>
  <si>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</si>
  <si>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</si>
  <si>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</si>
  <si>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</si>
  <si>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</si>
  <si>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</si>
  <si>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</si>
  <si>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</si>
  <si>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</si>
  <si>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</si>
  <si>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</si>
  <si>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</si>
  <si>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</si>
  <si>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</si>
  <si>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</si>
  <si>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</si>
  <si>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</si>
  <si>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</si>
  <si>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</si>
  <si>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</si>
  <si>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</si>
  <si>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</si>
  <si>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</si>
  <si>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</si>
  <si>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</si>
  <si>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</si>
  <si>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</si>
  <si>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</si>
  <si>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</si>
  <si>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</si>
  <si>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</si>
  <si>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</si>
  <si>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</si>
  <si>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</si>
  <si>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</si>
  <si>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</si>
  <si>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</si>
  <si>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</si>
  <si>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</si>
  <si>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</si>
  <si>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</si>
  <si>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</si>
  <si>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</si>
  <si>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</si>
  <si>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</si>
  <si>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</si>
  <si>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</si>
  <si>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</si>
  <si>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</si>
  <si>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</si>
  <si>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</si>
  <si>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</si>
  <si>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</si>
  <si>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</si>
  <si>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</si>
  <si>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</si>
  <si>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</si>
  <si>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</si>
  <si>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</si>
  <si>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</si>
  <si>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</si>
  <si>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</si>
  <si>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</si>
  <si>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</si>
  <si>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</si>
  <si>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</si>
  <si>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</si>
  <si>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</si>
  <si>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</si>
  <si>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</si>
  <si>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</si>
  <si>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</si>
  <si>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</si>
  <si>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</si>
  <si>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</si>
  <si>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</si>
  <si>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</si>
  <si>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</si>
  <si>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</si>
  <si>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</si>
  <si>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</si>
  <si>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</si>
  <si>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</si>
  <si>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</si>
  <si>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</si>
  <si>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</si>
  <si>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</si>
  <si>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</si>
  <si>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</si>
  <si>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</si>
  <si>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</si>
  <si>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</si>
  <si>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</si>
  <si>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</si>
  <si>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</si>
  <si>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</si>
  <si>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</si>
  <si>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</si>
  <si>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</si>
  <si>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</si>
  <si>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</si>
  <si>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</si>
  <si>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</si>
  <si>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</si>
  <si>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</si>
  <si>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</si>
  <si>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</si>
  <si>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</si>
  <si>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</si>
  <si>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</si>
  <si>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</si>
  <si>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</si>
  <si>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</si>
  <si>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</si>
  <si>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</si>
  <si>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</si>
  <si>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</si>
  <si>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</si>
  <si>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</si>
  <si>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</si>
  <si>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</si>
  <si>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</si>
  <si>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</si>
  <si>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</si>
  <si>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</si>
  <si>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</si>
  <si>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</si>
  <si>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</si>
  <si>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</si>
  <si>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</si>
  <si>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</si>
  <si>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</si>
  <si>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</si>
  <si>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</si>
  <si>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</si>
  <si>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</si>
  <si>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</si>
  <si>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</si>
  <si>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</si>
  <si>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</si>
  <si>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</si>
  <si>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</si>
  <si>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</si>
  <si>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</si>
  <si>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</si>
  <si>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</si>
  <si>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</si>
  <si>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</si>
  <si>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</si>
  <si>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</si>
  <si>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</si>
  <si>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</si>
  <si>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</si>
  <si>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</si>
  <si>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</si>
  <si>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</si>
  <si>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</si>
  <si>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</si>
  <si>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</si>
  <si>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</si>
  <si>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</si>
  <si>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</si>
  <si>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</si>
  <si>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</si>
  <si>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</si>
  <si>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</si>
  <si>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</si>
  <si>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</si>
  <si>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</si>
  <si>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</si>
  <si>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</si>
  <si>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</si>
  <si>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</si>
  <si>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</si>
  <si>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</si>
  <si>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</si>
  <si>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</si>
  <si>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</si>
  <si>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הכשרה לבני 50-60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</si>
  <si>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</si>
  <si>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</si>
  <si>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</si>
  <si>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</si>
  <si>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</si>
  <si>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</si>
  <si>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</si>
  <si>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</si>
  <si>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</si>
  <si>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</si>
  <si>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</si>
  <si>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</si>
  <si>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</si>
  <si>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</si>
  <si>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</si>
  <si>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</si>
  <si>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</si>
  <si>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</si>
  <si>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</si>
  <si>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</si>
  <si>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</si>
  <si>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</si>
  <si>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</si>
  <si>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</si>
  <si>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</si>
  <si>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</si>
  <si>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</si>
  <si>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</si>
  <si>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</si>
  <si>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</si>
  <si>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</si>
  <si>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</si>
  <si>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</si>
  <si>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</si>
  <si>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</si>
  <si>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</si>
  <si>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</si>
  <si>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</si>
  <si>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</si>
  <si>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</si>
  <si>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</si>
  <si>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</si>
  <si>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</si>
  <si>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14/01/19</t>
  </si>
  <si>
    <t>ממצמ0922- האוצר - ממשלתית צמודה</t>
  </si>
  <si>
    <t>1124056</t>
  </si>
  <si>
    <t>11/03/19</t>
  </si>
  <si>
    <t>ממצמ0923</t>
  </si>
  <si>
    <t>1128081</t>
  </si>
  <si>
    <t>צמוד 1019- האוצר - ממשלתית צמודה</t>
  </si>
  <si>
    <t>1114750</t>
  </si>
  <si>
    <t>19/02/19</t>
  </si>
  <si>
    <t>צמוד 1020</t>
  </si>
  <si>
    <t>1137181</t>
  </si>
  <si>
    <t>22/02/18</t>
  </si>
  <si>
    <t>סה"כ לא צמודות</t>
  </si>
  <si>
    <t>סה"כ מלווה קצר מועד</t>
  </si>
  <si>
    <t>מ.ק.מ. 1019- בנק ישראל- מק"מ</t>
  </si>
  <si>
    <t>8191017</t>
  </si>
  <si>
    <t>10/10/18</t>
  </si>
  <si>
    <t>מ.ק.מ. 919</t>
  </si>
  <si>
    <t>8190910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</si>
  <si>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</si>
  <si>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</si>
  <si>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</si>
  <si>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</si>
  <si>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</si>
  <si>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</si>
  <si>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</si>
  <si>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</si>
  <si>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</si>
  <si>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</si>
  <si>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</si>
  <si>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</si>
  <si>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</si>
  <si>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0323</t>
  </si>
  <si>
    <t>1126747</t>
  </si>
  <si>
    <t>20/03/17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</si>
  <si>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</si>
  <si>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</si>
  <si>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</si>
  <si>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</si>
  <si>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</si>
  <si>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03/01/19</t>
  </si>
  <si>
    <t>ממשק0142- האוצר - ממשלתית שקלית</t>
  </si>
  <si>
    <t>1125400</t>
  </si>
  <si>
    <t>06/11/18</t>
  </si>
  <si>
    <t>סה"כ גילון</t>
  </si>
  <si>
    <t>ממשל משתנה 0526- האוצר - ממשלתית משתנה</t>
  </si>
  <si>
    <t>1141795</t>
  </si>
  <si>
    <t>09/01/19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</si>
  <si>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</si>
  <si>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</si>
  <si>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</si>
  <si>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</si>
  <si>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</si>
  <si>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</si>
  <si>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</si>
  <si>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</si>
  <si>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</si>
  <si>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</si>
  <si>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</si>
  <si>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</si>
  <si>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</si>
  <si>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</si>
  <si>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</si>
  <si>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30/10/17</t>
  </si>
  <si>
    <t>פועלים הנפ אג32- פועלים הנפקות</t>
  </si>
  <si>
    <t>1940535</t>
  </si>
  <si>
    <t>520032640</t>
  </si>
  <si>
    <t>בנקים</t>
  </si>
  <si>
    <t>12/09/17</t>
  </si>
  <si>
    <t>בינלאומי הנפק אגח ט</t>
  </si>
  <si>
    <t>1135177</t>
  </si>
  <si>
    <t>513141879</t>
  </si>
  <si>
    <t>AA+.IL</t>
  </si>
  <si>
    <t>31/08/16</t>
  </si>
  <si>
    <t>לאומי התח נד יד- לאומי</t>
  </si>
  <si>
    <t>6040299</t>
  </si>
  <si>
    <t>520018078</t>
  </si>
  <si>
    <t>22/06/17</t>
  </si>
  <si>
    <t>נמלי ישראל אג "ח א- נמלי ישראל</t>
  </si>
  <si>
    <t>1145564</t>
  </si>
  <si>
    <t>513569780</t>
  </si>
  <si>
    <t>Aa1.IL</t>
  </si>
  <si>
    <t>09/05/18</t>
  </si>
  <si>
    <t>עזריאלי אג"ח ה- קבוצת עזריאלי</t>
  </si>
  <si>
    <t>1156603</t>
  </si>
  <si>
    <t>510960719</t>
  </si>
  <si>
    <t>נדל"ן ובינוי</t>
  </si>
  <si>
    <t>22/01/19</t>
  </si>
  <si>
    <t>פועלים הנפקות אג"ח 10</t>
  </si>
  <si>
    <t>1940402</t>
  </si>
  <si>
    <t>04/09/17</t>
  </si>
  <si>
    <t>אמות אג2- אמות</t>
  </si>
  <si>
    <t>1126630</t>
  </si>
  <si>
    <t>520026683</t>
  </si>
  <si>
    <t>AA.IL</t>
  </si>
  <si>
    <t>16/11/17</t>
  </si>
  <si>
    <t>אמות אג4- אמות</t>
  </si>
  <si>
    <t>1133149</t>
  </si>
  <si>
    <t>19/09/17</t>
  </si>
  <si>
    <t>גב ים אג"ח 6- גב-ים</t>
  </si>
  <si>
    <t>7590128</t>
  </si>
  <si>
    <t>520001736</t>
  </si>
  <si>
    <t>לאומי שה נד 300- לאומי</t>
  </si>
  <si>
    <t>6040257</t>
  </si>
  <si>
    <t>31/08/17</t>
  </si>
  <si>
    <t>פועלים הנ שה נד 1- פועלים הנפקות</t>
  </si>
  <si>
    <t>1940444</t>
  </si>
  <si>
    <t>18/06/17</t>
  </si>
  <si>
    <t>ריט אג"ח 4- ריט1</t>
  </si>
  <si>
    <t>1129899</t>
  </si>
  <si>
    <t>513821488</t>
  </si>
  <si>
    <t>25/04/17</t>
  </si>
  <si>
    <t>אדמה אגח  2</t>
  </si>
  <si>
    <t>1110915</t>
  </si>
  <si>
    <t>520043605</t>
  </si>
  <si>
    <t>כימיה, גומי ופלסטיק</t>
  </si>
  <si>
    <t>AA-.IL</t>
  </si>
  <si>
    <t>21/08/17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</si>
  <si>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</si>
  <si>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</si>
  <si>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</si>
  <si>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</si>
  <si>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</si>
  <si>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</si>
  <si>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</si>
  <si>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</si>
  <si>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גלוב אג"ח 12- גזית גלוב</t>
  </si>
  <si>
    <t>1260603</t>
  </si>
  <si>
    <t>23/08/17</t>
  </si>
  <si>
    <t>דיסקונט מנ שה 1- דיסקונט מנפיקים</t>
  </si>
  <si>
    <t>7480098</t>
  </si>
  <si>
    <t>520029935</t>
  </si>
  <si>
    <t>פועלים הנפקות אג"ח 18- פועלים הנפקות</t>
  </si>
  <si>
    <t>1940600</t>
  </si>
  <si>
    <t>Aa3.IL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</si>
  <si>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</si>
  <si>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</si>
  <si>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</si>
  <si>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</si>
  <si>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</si>
  <si>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</si>
  <si>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</si>
  <si>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</si>
  <si>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</si>
  <si>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</si>
  <si>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17/08/17</t>
  </si>
  <si>
    <t>רבוע נדלן אגח ו- רבוע נדלן</t>
  </si>
  <si>
    <t>1140607</t>
  </si>
  <si>
    <t>513765859</t>
  </si>
  <si>
    <t>31/07/18</t>
  </si>
  <si>
    <t>אשטרום נכ אגח10</t>
  </si>
  <si>
    <t>2510204</t>
  </si>
  <si>
    <t>510381601</t>
  </si>
  <si>
    <t>A.IL</t>
  </si>
  <si>
    <t>אשטרום נכסים אגח 8- אשטרום נכסים</t>
  </si>
  <si>
    <t>2510162</t>
  </si>
  <si>
    <t>24/05/17</t>
  </si>
  <si>
    <t>מבני תעש  אגח כ- מבני תעשיה</t>
  </si>
  <si>
    <t>2260495</t>
  </si>
  <si>
    <t>520024126</t>
  </si>
  <si>
    <t>A</t>
  </si>
  <si>
    <t>S&amp;P</t>
  </si>
  <si>
    <t>26/12/18</t>
  </si>
  <si>
    <t>אגוד כ"א- אגוד הנפקות</t>
  </si>
  <si>
    <t>1141878</t>
  </si>
  <si>
    <t>513668277</t>
  </si>
  <si>
    <t>A3.IL</t>
  </si>
  <si>
    <t>10/09/17</t>
  </si>
  <si>
    <t>אדגר      אגח י- אדגר השקעות</t>
  </si>
  <si>
    <t>1820208</t>
  </si>
  <si>
    <t>520035171</t>
  </si>
  <si>
    <t>28/03/18</t>
  </si>
  <si>
    <t>אפריקה נכס אגחח- אפריקה נכסים</t>
  </si>
  <si>
    <t>1142231</t>
  </si>
  <si>
    <t>510560188</t>
  </si>
  <si>
    <t>25/09/18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</si>
  <si>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</si>
  <si>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</si>
  <si>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</si>
  <si>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</si>
  <si>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</si>
  <si>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</si>
  <si>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520023896</t>
  </si>
  <si>
    <t>השקעה ואחזקות</t>
  </si>
  <si>
    <t>BBB+.IL</t>
  </si>
  <si>
    <t>02/11/17</t>
  </si>
  <si>
    <t>כיל       אגח ה</t>
  </si>
  <si>
    <t>2810299</t>
  </si>
  <si>
    <t>520027830</t>
  </si>
  <si>
    <t>01/03/17</t>
  </si>
  <si>
    <t>שטראוס גרופ אג"ח ד</t>
  </si>
  <si>
    <t>7460363</t>
  </si>
  <si>
    <t>520003781</t>
  </si>
  <si>
    <t>מזון</t>
  </si>
  <si>
    <t>Aa2.IL</t>
  </si>
  <si>
    <t>13/07/17</t>
  </si>
  <si>
    <t>דה זראסאי אגח ג- דה זראסאי גרופ</t>
  </si>
  <si>
    <t>1137975</t>
  </si>
  <si>
    <t>1744984</t>
  </si>
  <si>
    <t>27/05/18</t>
  </si>
  <si>
    <t>מגדל הון  אגח ו- מגדל ביטוח הון</t>
  </si>
  <si>
    <t>1142785</t>
  </si>
  <si>
    <t>520004896</t>
  </si>
  <si>
    <t>ביטוח</t>
  </si>
  <si>
    <t>24/12/18</t>
  </si>
  <si>
    <t>סאמיט     אגח י- סאמיט</t>
  </si>
  <si>
    <t>1143395</t>
  </si>
  <si>
    <t>520043720</t>
  </si>
  <si>
    <t>קרסו אגח א- קרסו מוטורס</t>
  </si>
  <si>
    <t>1136464</t>
  </si>
  <si>
    <t>514065283</t>
  </si>
  <si>
    <t>מסחר</t>
  </si>
  <si>
    <t>26/10/16</t>
  </si>
  <si>
    <t>אמ.ג'יג'י אג"ח א'- אמ.ג'י.ג'י</t>
  </si>
  <si>
    <t>1155795</t>
  </si>
  <si>
    <t>1981143</t>
  </si>
  <si>
    <t>30/01/19</t>
  </si>
  <si>
    <t>לייטסטון אג1- לייטסטון</t>
  </si>
  <si>
    <t>1133891</t>
  </si>
  <si>
    <t>1838682</t>
  </si>
  <si>
    <t>27/12/18</t>
  </si>
  <si>
    <t>מויניאן אג"ח א'- מויניאן לימיטד</t>
  </si>
  <si>
    <t>1135656</t>
  </si>
  <si>
    <t>1643</t>
  </si>
  <si>
    <t>A1.IL</t>
  </si>
  <si>
    <t>סלקום    אגח יב- סלקום</t>
  </si>
  <si>
    <t>1143080</t>
  </si>
  <si>
    <t>511930125</t>
  </si>
  <si>
    <t>פרטנר     אגח ו- פרטנר</t>
  </si>
  <si>
    <t>1141415</t>
  </si>
  <si>
    <t>520044314</t>
  </si>
  <si>
    <t>פרטנר  אגח ז- פרטנר</t>
  </si>
  <si>
    <t>1156397</t>
  </si>
  <si>
    <t>23/01/19</t>
  </si>
  <si>
    <t>פתאל החזקות אג2- פתאל החזקות</t>
  </si>
  <si>
    <t>1150812</t>
  </si>
  <si>
    <t>510678819</t>
  </si>
  <si>
    <t>מלונאות ותיירות</t>
  </si>
  <si>
    <t>23/10/18</t>
  </si>
  <si>
    <t>רילייטד אג1- רילייטד</t>
  </si>
  <si>
    <t>1134923</t>
  </si>
  <si>
    <t>1849766</t>
  </si>
  <si>
    <t>19/12/18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</si>
  <si>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</si>
  <si>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</si>
  <si>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</si>
  <si>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</si>
  <si>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</si>
  <si>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</si>
  <si>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</si>
  <si>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</si>
  <si>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הרץ פרופר אגח א- הרץ פרופרטיס</t>
  </si>
  <si>
    <t>1142603</t>
  </si>
  <si>
    <t>1957081</t>
  </si>
  <si>
    <t>17/12/17</t>
  </si>
  <si>
    <t>אספן גרופ אג 7- אספן גרופ</t>
  </si>
  <si>
    <t>3130333</t>
  </si>
  <si>
    <t>520037540</t>
  </si>
  <si>
    <t>01/05/18</t>
  </si>
  <si>
    <t>אפקון החזקות אג"ח א- אפקון החזקות</t>
  </si>
  <si>
    <t>5780135</t>
  </si>
  <si>
    <t>520033473</t>
  </si>
  <si>
    <t>חשמל</t>
  </si>
  <si>
    <t>19/03/19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</si>
  <si>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</si>
  <si>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</si>
  <si>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</si>
  <si>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</si>
  <si>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</si>
  <si>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</si>
  <si>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</si>
  <si>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</si>
  <si>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</si>
  <si>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</si>
  <si>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27/11/18</t>
  </si>
  <si>
    <t>אמ.די.ג'י אגח ב- אמ.די.ג'י</t>
  </si>
  <si>
    <t>1140557</t>
  </si>
  <si>
    <t>1840550</t>
  </si>
  <si>
    <t>סאות'רן   אגח א- סאותרן פרופרטיס</t>
  </si>
  <si>
    <t>1140094</t>
  </si>
  <si>
    <t>1921080</t>
  </si>
  <si>
    <t>11/01/18</t>
  </si>
  <si>
    <t>צרפתי     אגח ט- צרפתי</t>
  </si>
  <si>
    <t>4250197</t>
  </si>
  <si>
    <t>511002248</t>
  </si>
  <si>
    <t>10/06/18</t>
  </si>
  <si>
    <t>אלה פקדון אג1- אלה פקדונות</t>
  </si>
  <si>
    <t>1141662</t>
  </si>
  <si>
    <t>28/10/18</t>
  </si>
  <si>
    <t>סאפיינס   אגח ב- סאפיינס</t>
  </si>
  <si>
    <t>1141936</t>
  </si>
  <si>
    <t>53368</t>
  </si>
  <si>
    <t>14/09/17</t>
  </si>
  <si>
    <t>תמר פטרו  אגח ב- תמר פטרוליום</t>
  </si>
  <si>
    <t>1143593</t>
  </si>
  <si>
    <t>515334662</t>
  </si>
  <si>
    <t>07/08/18</t>
  </si>
  <si>
    <t>גלובל כנפיים אג"ח ב- גלובל כנפיים</t>
  </si>
  <si>
    <t>1136969</t>
  </si>
  <si>
    <t>513342444</t>
  </si>
  <si>
    <t>04/02/19</t>
  </si>
  <si>
    <t>חברה לישראל אג"ח 11</t>
  </si>
  <si>
    <t>5760244</t>
  </si>
  <si>
    <t>520028010</t>
  </si>
  <si>
    <t>בזן       אגח ט- בתי זיקוק</t>
  </si>
  <si>
    <t>2590461</t>
  </si>
  <si>
    <t>520036658</t>
  </si>
  <si>
    <t>27/04/17</t>
  </si>
  <si>
    <t>סה"כ אחר</t>
  </si>
  <si>
    <t>TEVA 6.75 1/03/28</t>
  </si>
  <si>
    <t>US88167AAK79</t>
  </si>
  <si>
    <t>NYSE</t>
  </si>
  <si>
    <t>בלומברג</t>
  </si>
  <si>
    <t>5118</t>
  </si>
  <si>
    <t>BB</t>
  </si>
  <si>
    <t>05/03/19</t>
  </si>
  <si>
    <t>BHP Billiton 6.75 19/10/25</t>
  </si>
  <si>
    <t>USQ12441AB91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</si>
  <si>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</si>
  <si>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</si>
  <si>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</si>
  <si>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</si>
  <si>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</si>
  <si>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</si>
  <si>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</si>
  <si>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</si>
  <si>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</si>
  <si>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</si>
  <si>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</si>
  <si>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</si>
  <si>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</si>
  <si>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</si>
  <si>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ATHLN 5.625 1/10/204</t>
  </si>
  <si>
    <t>US045054AC71</t>
  </si>
  <si>
    <t>5107</t>
  </si>
  <si>
    <t>BBB-</t>
  </si>
  <si>
    <t>FIDEICOMISO 8.25% 15-01-35</t>
  </si>
  <si>
    <t>USP40689AA21</t>
  </si>
  <si>
    <t>4940</t>
  </si>
  <si>
    <t>26/02/18</t>
  </si>
  <si>
    <t>LEA  5.25 15/01/2025</t>
  </si>
  <si>
    <t>US521865AX34</t>
  </si>
  <si>
    <t>5106</t>
  </si>
  <si>
    <t>CNC INDUSTRIES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</si>
  <si>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</si>
  <si>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</si>
  <si>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</si>
  <si>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</si>
  <si>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</si>
  <si>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</si>
  <si>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</si>
  <si>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</si>
  <si>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</si>
  <si>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</si>
  <si>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</si>
  <si>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</si>
  <si>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</si>
  <si>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</si>
  <si>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</si>
  <si>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ELECTIRICIT5.2 01/49 PERP</t>
  </si>
  <si>
    <t>USF2893TAF33</t>
  </si>
  <si>
    <t>4997</t>
  </si>
  <si>
    <t>19/07/18</t>
  </si>
  <si>
    <t>NATIONAL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</si>
  <si>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</si>
  <si>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</si>
  <si>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</si>
  <si>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</si>
  <si>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</si>
  <si>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</si>
  <si>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</si>
  <si>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520017450</t>
  </si>
  <si>
    <t>הראל     1- הראל השקעות</t>
  </si>
  <si>
    <t>585018</t>
  </si>
  <si>
    <t>520033986</t>
  </si>
  <si>
    <t>דיסקונט- דיסקונט</t>
  </si>
  <si>
    <t>691212</t>
  </si>
  <si>
    <t>570007030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</si>
  <si>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</si>
  <si>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</si>
  <si>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</si>
  <si>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</si>
  <si>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</si>
  <si>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</si>
  <si>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</si>
  <si>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חברה לישראל- חברה לישראל</t>
  </si>
  <si>
    <t>576017</t>
  </si>
  <si>
    <t>בזן- בתי זיקוק</t>
  </si>
  <si>
    <t>2590248</t>
  </si>
  <si>
    <t>ישראמקו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</si>
  <si>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</si>
  <si>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</si>
  <si>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</si>
  <si>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</si>
  <si>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</si>
  <si>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</si>
  <si>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</si>
  <si>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</si>
  <si>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</si>
  <si>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</si>
  <si>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איי.אפ.אפ- איי.אפ.אפ</t>
  </si>
  <si>
    <t>1155019</t>
  </si>
  <si>
    <t>29389</t>
  </si>
  <si>
    <t>פתאל החזקות- פתאל החזקות</t>
  </si>
  <si>
    <t>1143429</t>
  </si>
  <si>
    <t>כיל- כיל</t>
  </si>
  <si>
    <t>281014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</si>
  <si>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</si>
  <si>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</si>
  <si>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</si>
  <si>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</si>
  <si>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</si>
  <si>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</si>
  <si>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</si>
  <si>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</si>
  <si>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</si>
  <si>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גזית גלוב- גזית גלוב</t>
  </si>
  <si>
    <t>126011</t>
  </si>
  <si>
    <t>עזריאלי קבוצה</t>
  </si>
  <si>
    <t>1119478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</si>
  <si>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</si>
  <si>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</si>
  <si>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</si>
  <si>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</si>
  <si>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</si>
  <si>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</si>
  <si>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</si>
  <si>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</si>
  <si>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</si>
  <si>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</si>
  <si>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</si>
  <si>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</si>
  <si>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אלקטרה- אלקטרה</t>
  </si>
  <si>
    <t>739037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</si>
  <si>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</si>
  <si>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</si>
  <si>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</si>
  <si>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</si>
  <si>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</si>
  <si>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</si>
  <si>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</si>
  <si>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רציו   יהש- רציו יהש</t>
  </si>
  <si>
    <t>394015</t>
  </si>
  <si>
    <t>550012777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</si>
  <si>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</si>
  <si>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</si>
  <si>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</si>
  <si>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</si>
  <si>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</si>
  <si>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</si>
  <si>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</si>
  <si>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</si>
  <si>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513623314</t>
  </si>
  <si>
    <t>בראק אן וי- בראק אן וי</t>
  </si>
  <si>
    <t>1121607</t>
  </si>
  <si>
    <t>דמרי- דמרי</t>
  </si>
  <si>
    <t>1090315</t>
  </si>
  <si>
    <t>511399388</t>
  </si>
  <si>
    <t>כלכלית  ים- כלכלית ים</t>
  </si>
  <si>
    <t>198010</t>
  </si>
  <si>
    <t>520017070</t>
  </si>
  <si>
    <t>מגה אור- מגה אור</t>
  </si>
  <si>
    <t>1104488</t>
  </si>
  <si>
    <t>513257873</t>
  </si>
  <si>
    <t>רבוע נדלן- רבוע נדלן</t>
  </si>
  <si>
    <t>1098565</t>
  </si>
  <si>
    <t>ריט 1- ריט1</t>
  </si>
  <si>
    <t>1098920</t>
  </si>
  <si>
    <t>גילת- גילת</t>
  </si>
  <si>
    <t>1082510</t>
  </si>
  <si>
    <t>520038936</t>
  </si>
  <si>
    <t>ציוד תקשורת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</si>
  <si>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</si>
  <si>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</si>
  <si>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</si>
  <si>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</si>
  <si>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</si>
  <si>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</si>
  <si>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</si>
  <si>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</si>
  <si>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</si>
  <si>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</si>
  <si>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</si>
  <si>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</si>
  <si>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</si>
  <si>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</si>
  <si>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</si>
  <si>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</si>
  <si>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</si>
  <si>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</si>
  <si>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</si>
  <si>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איילון- איילון</t>
  </si>
  <si>
    <t>209015</t>
  </si>
  <si>
    <t>520042169</t>
  </si>
  <si>
    <t>ביטוח ישיר- ביטוח ישיר</t>
  </si>
  <si>
    <t>1083682</t>
  </si>
  <si>
    <t>520044439</t>
  </si>
  <si>
    <t>דסקונט השק- דיסקונט השקעות</t>
  </si>
  <si>
    <t>639013</t>
  </si>
  <si>
    <t>פטרוטקס- פטרוטקס יהש</t>
  </si>
  <si>
    <t>1099761</t>
  </si>
  <si>
    <t>550222764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</si>
  <si>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</si>
  <si>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</si>
  <si>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</si>
  <si>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</si>
  <si>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</si>
  <si>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</si>
  <si>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</si>
  <si>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</si>
  <si>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</si>
  <si>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</si>
  <si>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</si>
  <si>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</si>
  <si>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</si>
  <si>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</si>
  <si>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</si>
  <si>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</si>
  <si>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</si>
  <si>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</si>
  <si>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</si>
  <si>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מנרב- מנרב</t>
  </si>
  <si>
    <t>155036</t>
  </si>
  <si>
    <t>520034505</t>
  </si>
  <si>
    <t>מנרב פרויקטים- מנרב פרויקטים</t>
  </si>
  <si>
    <t>1140243</t>
  </si>
  <si>
    <t>511301665</t>
  </si>
  <si>
    <t>פורסייט- פורסייט</t>
  </si>
  <si>
    <t>199018</t>
  </si>
  <si>
    <t>520036062</t>
  </si>
  <si>
    <t>סה"כ call 001 אופציות</t>
  </si>
  <si>
    <t>KORNIT DIGITAL-KRNT</t>
  </si>
  <si>
    <t>IL0011216723</t>
  </si>
  <si>
    <t>4734</t>
  </si>
  <si>
    <t>Other</t>
  </si>
  <si>
    <t>KELLOGG-K</t>
  </si>
  <si>
    <t>US4878361082</t>
  </si>
  <si>
    <t>5120</t>
  </si>
  <si>
    <t>Food &amp; Staples Retailing</t>
  </si>
  <si>
    <t>MOSAIC-MOS</t>
  </si>
  <si>
    <t>US61945C1036</t>
  </si>
  <si>
    <t>5095</t>
  </si>
  <si>
    <t>Materials</t>
  </si>
  <si>
    <t>SMSN LI - SAMSUNG</t>
  </si>
  <si>
    <t>US7960508882</t>
  </si>
  <si>
    <t>5093</t>
  </si>
  <si>
    <t>Media</t>
  </si>
  <si>
    <t>CATERPILLAR</t>
  </si>
  <si>
    <t>US1491231015</t>
  </si>
  <si>
    <t>4923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</si>
  <si>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</si>
  <si>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</si>
  <si>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</si>
  <si>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</si>
  <si>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</si>
  <si>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</si>
  <si>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</si>
  <si>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</si>
  <si>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</si>
  <si>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ROGEN PHARMAL - URGN</t>
  </si>
  <si>
    <t>IL0011407140</t>
  </si>
  <si>
    <t>4943</t>
  </si>
  <si>
    <t>GLOBAL WORTH REAL ESTATE</t>
  </si>
  <si>
    <t>GG00B979FD04</t>
  </si>
  <si>
    <t>4899</t>
  </si>
  <si>
    <t>Real Estate</t>
  </si>
  <si>
    <t>PARK PLAZA  HOTEL</t>
  </si>
  <si>
    <t>GG00B1Z5FH87</t>
  </si>
  <si>
    <t>LSE</t>
  </si>
  <si>
    <t>5123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</si>
  <si>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</si>
  <si>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</si>
  <si>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</si>
  <si>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</si>
  <si>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</si>
  <si>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</si>
  <si>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</si>
  <si>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</si>
  <si>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</si>
  <si>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NOKIA-NOK</t>
  </si>
  <si>
    <t>US6549022043</t>
  </si>
  <si>
    <t>950</t>
  </si>
  <si>
    <t>Telecommunication Services</t>
  </si>
  <si>
    <t>סה"כ שמחקות מדדי מניות בישראל</t>
  </si>
  <si>
    <t>הראל סל (A4) ת"א בנקים- הראל קרנות מדד</t>
  </si>
  <si>
    <t>1148949</t>
  </si>
  <si>
    <t>520004078</t>
  </si>
  <si>
    <t>תעודות סל</t>
  </si>
  <si>
    <t>קסם ETF ביטוח מניות והמירים- קסם קרנות נאמנות</t>
  </si>
  <si>
    <t>1146125</t>
  </si>
  <si>
    <t>510938608</t>
  </si>
  <si>
    <t>תכלית ת"א SMALL MIDCAP- תכלית מדדים</t>
  </si>
  <si>
    <t>1144799</t>
  </si>
  <si>
    <t>513594101</t>
  </si>
  <si>
    <t>סה"כ שמחקות מדדי מניות בחו"ל</t>
  </si>
  <si>
    <t>הראל ISECYBER- הראל קרנות מדד</t>
  </si>
  <si>
    <t>1150374</t>
  </si>
  <si>
    <t>פסגות DAX 30 מנוטרל- פסגות קרנות מדד</t>
  </si>
  <si>
    <t>1149830</t>
  </si>
  <si>
    <t>513765347</t>
  </si>
  <si>
    <t>פסגות S&amp;P אנרגיה</t>
  </si>
  <si>
    <t>1149111</t>
  </si>
  <si>
    <t>סה"כ שמחקות מדדים אחרים בישראל</t>
  </si>
  <si>
    <t>הראל סל תל בונד 60- הראל קרנות מדד</t>
  </si>
  <si>
    <t>1150473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</si>
  <si>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</si>
  <si>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</si>
  <si>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</si>
  <si>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</si>
  <si>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</si>
  <si>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</si>
  <si>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</si>
  <si>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</si>
  <si>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</si>
  <si>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</si>
  <si>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</si>
  <si>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</si>
  <si>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</si>
  <si>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</si>
  <si>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תכלית תל בונד שקלי סד.2</t>
  </si>
  <si>
    <t>1116524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</si>
  <si>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</si>
  <si>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</si>
  <si>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</si>
  <si>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</si>
  <si>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</si>
  <si>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</si>
  <si>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INDY - ISHARES INDIA 50- BlackRock Fund Advisors</t>
  </si>
  <si>
    <t>US4642895290</t>
  </si>
  <si>
    <t>2235</t>
  </si>
  <si>
    <t>ITB - ISHARES US HOME</t>
  </si>
  <si>
    <t>US4642887529</t>
  </si>
  <si>
    <t>QQQQ - Nasdaq 100- INVESCO-POWERSHARES</t>
  </si>
  <si>
    <t>US73935A1043</t>
  </si>
  <si>
    <t>4643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</si>
  <si>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</si>
  <si>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</si>
  <si>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</si>
  <si>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</si>
  <si>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</si>
  <si>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</si>
  <si>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</si>
  <si>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</si>
  <si>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CSI-KWEB CHINA</t>
  </si>
  <si>
    <t>US5007673065</t>
  </si>
  <si>
    <t>4868</t>
  </si>
  <si>
    <t>HEALTH CARE XLV- STATE STREET-SPDRS</t>
  </si>
  <si>
    <t>us81369y2090</t>
  </si>
  <si>
    <t>REAL ESTATE SEL-XLRE</t>
  </si>
  <si>
    <t>US81369Y8600</t>
  </si>
  <si>
    <t>SPY - S&amp;P 500</t>
  </si>
  <si>
    <t>US78462F1030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</si>
  <si>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</si>
  <si>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</si>
  <si>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</si>
  <si>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</si>
  <si>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</si>
  <si>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</si>
  <si>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</si>
  <si>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</si>
  <si>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</si>
  <si>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</si>
  <si>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</si>
  <si>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</si>
  <si>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Software &amp; Services</t>
  </si>
  <si>
    <t>ETFMG PRIME CYBER-HACK</t>
  </si>
  <si>
    <t>US26924G2012</t>
  </si>
  <si>
    <t>5023</t>
  </si>
  <si>
    <t>FIRST TRUST CLOUD COMPUTING-SKYY</t>
  </si>
  <si>
    <t>US33734X1928</t>
  </si>
  <si>
    <t>3165</t>
  </si>
  <si>
    <t>סה"כ שמחקות מדדים אחרים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</si>
  <si>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</si>
  <si>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</si>
  <si>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</si>
  <si>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</si>
  <si>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</si>
  <si>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</si>
  <si>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</si>
  <si>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לא מדורג</t>
  </si>
  <si>
    <t>SCHRODER INT GREAT CHINA-SISGRCC LX</t>
  </si>
  <si>
    <t>LU0140637140</t>
  </si>
  <si>
    <t>5105</t>
  </si>
  <si>
    <t>SUMI JAPAN SMALL CAP- sumi</t>
  </si>
  <si>
    <t>IE00BLD2G458</t>
  </si>
  <si>
    <t>ISE</t>
  </si>
  <si>
    <t>4888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</si>
  <si>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</si>
  <si>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</si>
  <si>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</si>
  <si>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</si>
  <si>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</si>
  <si>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</si>
  <si>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</si>
  <si>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</si>
  <si>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</si>
  <si>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SPXW PUT 2585 29/03/19</t>
  </si>
  <si>
    <t>BBG00M4S7383</t>
  </si>
  <si>
    <t>SPXW PUT 2695 29/03/19</t>
  </si>
  <si>
    <t>BBG00M4S74G2</t>
  </si>
  <si>
    <t>SPXW PUT2820 30/04/19</t>
  </si>
  <si>
    <t>BBG00MFPY7R7</t>
  </si>
  <si>
    <t>סה"כ מטבע</t>
  </si>
  <si>
    <t>סה"כ סחורות</t>
  </si>
  <si>
    <t>MINI NASDAQ-NQM9-21/06/19</t>
  </si>
  <si>
    <t>BBG00K8HG5X4</t>
  </si>
  <si>
    <t>MONEY EUR HSBC -בטחונות</t>
  </si>
  <si>
    <t>327064</t>
  </si>
  <si>
    <t>NIKKEI NXM9 13/06/19</t>
  </si>
  <si>
    <t>BBG00L1ML0T8</t>
  </si>
  <si>
    <t>RUSSELL-RTYM9-21/06/19</t>
  </si>
  <si>
    <t>BBG00K8HG7G9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</si>
  <si>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</si>
  <si>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</si>
  <si>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</si>
  <si>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</si>
  <si>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</si>
  <si>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</si>
  <si>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</si>
  <si>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</si>
  <si>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</si>
  <si>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</si>
  <si>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</si>
  <si>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</si>
  <si>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</si>
  <si>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</si>
  <si>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</si>
  <si>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</si>
  <si>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</si>
  <si>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</si>
  <si>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</si>
  <si>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</si>
  <si>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</si>
  <si>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</si>
  <si>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</si>
  <si>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</si>
  <si>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לאומיקרד אגא-רמ- לאומי קארד</t>
  </si>
  <si>
    <t>1155506</t>
  </si>
  <si>
    <t>512905423</t>
  </si>
  <si>
    <t>31/10/18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</si>
  <si>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</si>
  <si>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</si>
  <si>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</si>
  <si>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</si>
  <si>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</si>
  <si>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</si>
  <si>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</si>
  <si>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</si>
  <si>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</si>
  <si>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</si>
  <si>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</si>
  <si>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</si>
  <si>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</si>
  <si>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</si>
  <si>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05/02/19</t>
  </si>
  <si>
    <t>קרן ION</t>
  </si>
  <si>
    <t>18/01/19</t>
  </si>
  <si>
    <t>קרן אלפא 2- קרן אלפא 2</t>
  </si>
  <si>
    <t>74185</t>
  </si>
  <si>
    <t>28/02/19</t>
  </si>
  <si>
    <t>קרן 2 JTLV- קרן 2 JTLV</t>
  </si>
  <si>
    <t>74186</t>
  </si>
  <si>
    <t>18/03/19</t>
  </si>
  <si>
    <t>קרן הליוס 4- קרן הליוס</t>
  </si>
  <si>
    <t>74179</t>
  </si>
  <si>
    <t>25/10/18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</si>
  <si>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</si>
  <si>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</si>
  <si>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</si>
  <si>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</si>
  <si>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</si>
  <si>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13/03/19</t>
  </si>
  <si>
    <t>אלקטרה נדל"ן (MF) קרן מספר 2- Electra America Multifamily FUND</t>
  </si>
  <si>
    <t>74178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</si>
  <si>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</si>
  <si>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</si>
  <si>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</si>
  <si>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</si>
  <si>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SG VC 3 קרן - SG VC</t>
  </si>
  <si>
    <t>74180</t>
  </si>
  <si>
    <t>07/11/18</t>
  </si>
  <si>
    <t>סה"כ כתבי אופציה בישראל</t>
  </si>
  <si>
    <t>סה"כ מט"ח/מט"ח</t>
  </si>
  <si>
    <t>אירו/שקל 14.05.19 שער 4.114 153303</t>
  </si>
  <si>
    <t>153303</t>
  </si>
  <si>
    <t>12/02/19</t>
  </si>
  <si>
    <t>אירו/שקל 14.05.19 שער 4.1182 153305</t>
  </si>
  <si>
    <t>153305</t>
  </si>
  <si>
    <t>13/02/19</t>
  </si>
  <si>
    <t>דולר/שקל 14/05/19 שער 3.621 153302</t>
  </si>
  <si>
    <t>153302</t>
  </si>
  <si>
    <t>סה"כ כנגד חסכון עמיתים/מבוטחים</t>
  </si>
  <si>
    <t>אחיסמך A</t>
  </si>
  <si>
    <t>לא</t>
  </si>
  <si>
    <t>96017</t>
  </si>
  <si>
    <t>515293229</t>
  </si>
  <si>
    <t>NR1.IL</t>
  </si>
  <si>
    <t>25/03/19</t>
  </si>
  <si>
    <t>אחיסמך B</t>
  </si>
  <si>
    <t>96018</t>
  </si>
  <si>
    <t>04/03/19</t>
  </si>
  <si>
    <t>סה"כ מבוטחות במשכנתא או תיקי משכנתאות</t>
  </si>
  <si>
    <t>סה"כ מובטחות בערבות בנקאית</t>
  </si>
  <si>
    <t>סה"כ מובטחות בבטחונות אחרים</t>
  </si>
  <si>
    <t>לאומי קארד הלוואה COCO 31.3.2024</t>
  </si>
  <si>
    <t>96021</t>
  </si>
  <si>
    <t>NR1</t>
  </si>
  <si>
    <t>27/03/19</t>
  </si>
  <si>
    <t>דירוג פנימי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</si>
  <si>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</si>
  <si>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</si>
  <si>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</si>
  <si>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</si>
  <si>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</si>
  <si>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</si>
  <si>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 ב</t>
  </si>
  <si>
    <t>96020</t>
  </si>
  <si>
    <t>513956938</t>
  </si>
  <si>
    <t>06/03/19</t>
  </si>
  <si>
    <t>מלון בראון א'</t>
  </si>
  <si>
    <t>96016</t>
  </si>
  <si>
    <t>13/01/19</t>
  </si>
  <si>
    <t>מלון בראון א'-רכיב הוני</t>
  </si>
  <si>
    <t>96019</t>
  </si>
  <si>
    <t>27/02/19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</si>
  <si>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</si>
  <si>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</si>
  <si>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</si>
  <si>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</si>
  <si>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</si>
  <si>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FIRST TIME</t>
  </si>
  <si>
    <t>קרן הליוס</t>
  </si>
  <si>
    <t>SG3</t>
  </si>
  <si>
    <t>ION</t>
  </si>
  <si>
    <t>דפנה</t>
  </si>
  <si>
    <t>ספרה</t>
  </si>
  <si>
    <t>JTLV</t>
  </si>
  <si>
    <t>פניקס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</si>
</sst>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2" fillId="0" borderId="0" xfId="0" applyNumberFormat="1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495;&#1513;&#1497;&#1508;&#1492;%20&#1500;&#1488;&#1493;&#1508;&#1510;&#1497;&#1493;&#1514;%20-&#1502;&#1500;&#1497;&#1502;&#1493;&#1512;/31.03.19/&#1511;&#1512;&#1504;&#1493;&#1514;%20&#1492;&#1513;&#1511;&#1506;&#1492;%20%2031.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קרנות השקעה"/>
      <sheetName val="דוח התפלגויות"/>
      <sheetName val="הלוואות"/>
    </sheetNames>
    <sheetDataSet>
      <sheetData sheetId="0">
        <row r="56">
          <cell r="N56">
            <v>179330.38955999998</v>
          </cell>
          <cell r="R56">
            <v>396682</v>
          </cell>
          <cell r="S56">
            <v>177238.77600000001</v>
          </cell>
          <cell r="U56">
            <v>431596.24594844424</v>
          </cell>
          <cell r="V56">
            <v>396330</v>
          </cell>
          <cell r="W56">
            <v>396330</v>
          </cell>
          <cell r="Z56">
            <v>859606.11183719989</v>
          </cell>
          <cell r="AA56">
            <v>1416905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4356.211440264</v>
      </c>
      <c r="D11" s="76">
        <v>5.52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20271.6058648</v>
      </c>
      <c r="D13" s="77">
        <v>25.7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14365.5057488864</v>
      </c>
      <c r="D15" s="77">
        <v>18.21</v>
      </c>
    </row>
    <row r="16" spans="1:36">
      <c r="A16" s="10" t="s">
        <v>13</v>
      </c>
      <c r="B16" s="70" t="s">
        <v>19</v>
      </c>
      <c r="C16" s="77">
        <v>11769.88841609</v>
      </c>
      <c r="D16" s="77">
        <v>14.92</v>
      </c>
    </row>
    <row r="17" spans="1:4">
      <c r="A17" s="10" t="s">
        <v>13</v>
      </c>
      <c r="B17" s="70" t="s">
        <v>20</v>
      </c>
      <c r="C17" s="77">
        <v>20233.824939001999</v>
      </c>
      <c r="D17" s="77">
        <v>25.66</v>
      </c>
    </row>
    <row r="18" spans="1:4">
      <c r="A18" s="10" t="s">
        <v>13</v>
      </c>
      <c r="B18" s="70" t="s">
        <v>21</v>
      </c>
      <c r="C18" s="77">
        <v>695.40110851839995</v>
      </c>
      <c r="D18" s="77">
        <v>0.88</v>
      </c>
    </row>
    <row r="19" spans="1:4">
      <c r="A19" s="10" t="s">
        <v>13</v>
      </c>
      <c r="B19" s="70" t="s">
        <v>22</v>
      </c>
      <c r="C19" s="77">
        <v>13.4399</v>
      </c>
      <c r="D19" s="77">
        <v>0.02</v>
      </c>
    </row>
    <row r="20" spans="1:4">
      <c r="A20" s="10" t="s">
        <v>13</v>
      </c>
      <c r="B20" s="70" t="s">
        <v>23</v>
      </c>
      <c r="C20" s="77">
        <v>15.871840000000001</v>
      </c>
      <c r="D20" s="77">
        <v>0.02</v>
      </c>
    </row>
    <row r="21" spans="1:4">
      <c r="A21" s="10" t="s">
        <v>13</v>
      </c>
      <c r="B21" s="70" t="s">
        <v>24</v>
      </c>
      <c r="C21" s="77">
        <v>345.20792993051521</v>
      </c>
      <c r="D21" s="77">
        <v>0.44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834.62950000000001</v>
      </c>
      <c r="D26" s="77">
        <v>1.06</v>
      </c>
    </row>
    <row r="27" spans="1:4">
      <c r="A27" s="10" t="s">
        <v>13</v>
      </c>
      <c r="B27" s="70" t="s">
        <v>29</v>
      </c>
      <c r="C27" s="77">
        <v>320.47311204800002</v>
      </c>
      <c r="D27" s="77">
        <v>0.41</v>
      </c>
    </row>
    <row r="28" spans="1:4">
      <c r="A28" s="10" t="s">
        <v>13</v>
      </c>
      <c r="B28" s="70" t="s">
        <v>30</v>
      </c>
      <c r="C28" s="77">
        <v>3693.2224375699998</v>
      </c>
      <c r="D28" s="77">
        <v>4.68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10.771125005612767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1940.7167784464</v>
      </c>
      <c r="D33" s="77">
        <v>2.46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78866.770140561333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3.6494</v>
      </c>
    </row>
    <row r="48" spans="1:4">
      <c r="C48" t="s">
        <v>113</v>
      </c>
      <c r="D48">
        <v>4.0781999999999998</v>
      </c>
    </row>
    <row r="49" spans="3:4">
      <c r="C49" t="s">
        <v>109</v>
      </c>
      <c r="D49">
        <v>3.6320000000000001</v>
      </c>
    </row>
    <row r="50" spans="3:4">
      <c r="C50" t="s">
        <v>116</v>
      </c>
      <c r="D50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100</v>
      </c>
      <c r="H11" s="7"/>
      <c r="I11" s="76">
        <v>15.871840000000001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100</v>
      </c>
      <c r="I21" s="79">
        <v>15.871840000000001</v>
      </c>
      <c r="K21" s="79">
        <v>100</v>
      </c>
      <c r="L21" s="79">
        <v>0.02</v>
      </c>
    </row>
    <row r="22" spans="2:12">
      <c r="B22" s="78" t="s">
        <v>934</v>
      </c>
      <c r="C22" s="16"/>
      <c r="D22" s="16"/>
      <c r="E22" s="16"/>
      <c r="G22" s="79">
        <v>100</v>
      </c>
      <c r="I22" s="79">
        <v>15.871840000000001</v>
      </c>
      <c r="K22" s="79">
        <v>100</v>
      </c>
      <c r="L22" s="79">
        <v>0.02</v>
      </c>
    </row>
    <row r="23" spans="2:12">
      <c r="B23" t="s">
        <v>937</v>
      </c>
      <c r="C23" t="s">
        <v>938</v>
      </c>
      <c r="D23" t="s">
        <v>126</v>
      </c>
      <c r="E23" t="s">
        <v>775</v>
      </c>
      <c r="F23" t="s">
        <v>109</v>
      </c>
      <c r="G23" s="77">
        <v>-1200</v>
      </c>
      <c r="H23" s="77">
        <v>5</v>
      </c>
      <c r="I23" s="77">
        <v>-0.21792</v>
      </c>
      <c r="J23" s="77">
        <v>0</v>
      </c>
      <c r="K23" s="77">
        <v>-1.37</v>
      </c>
      <c r="L23" s="77">
        <v>0</v>
      </c>
    </row>
    <row r="24" spans="2:12">
      <c r="B24" t="s">
        <v>939</v>
      </c>
      <c r="C24" t="s">
        <v>940</v>
      </c>
      <c r="D24" t="s">
        <v>126</v>
      </c>
      <c r="E24" t="s">
        <v>775</v>
      </c>
      <c r="F24" t="s">
        <v>109</v>
      </c>
      <c r="G24" s="77">
        <v>1200</v>
      </c>
      <c r="H24" s="77">
        <v>5</v>
      </c>
      <c r="I24" s="77">
        <v>0.21792</v>
      </c>
      <c r="J24" s="77">
        <v>0</v>
      </c>
      <c r="K24" s="77">
        <v>1.37</v>
      </c>
      <c r="L24" s="77">
        <v>0</v>
      </c>
    </row>
    <row r="25" spans="2:12">
      <c r="B25" t="s">
        <v>941</v>
      </c>
      <c r="C25" t="s">
        <v>942</v>
      </c>
      <c r="D25" t="s">
        <v>126</v>
      </c>
      <c r="E25" t="s">
        <v>775</v>
      </c>
      <c r="F25" t="s">
        <v>109</v>
      </c>
      <c r="G25" s="77">
        <v>100</v>
      </c>
      <c r="H25" s="77">
        <v>4370</v>
      </c>
      <c r="I25" s="77">
        <v>15.871840000000001</v>
      </c>
      <c r="J25" s="77">
        <v>0</v>
      </c>
      <c r="K25" s="77">
        <v>100</v>
      </c>
      <c r="L25" s="77">
        <v>0.02</v>
      </c>
    </row>
    <row r="26" spans="2:12">
      <c r="B26" s="78" t="s">
        <v>943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936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549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F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  <c r="E34" s="16"/>
    </row>
    <row r="35" spans="2:12">
      <c r="B35" t="s">
        <v>292</v>
      </c>
      <c r="C35" s="16"/>
      <c r="D35" s="16"/>
      <c r="E35" s="16"/>
    </row>
    <row r="36" spans="2:12">
      <c r="B36" t="s">
        <v>293</v>
      </c>
      <c r="C36" s="16"/>
      <c r="D36" s="16"/>
      <c r="E36" s="16"/>
    </row>
    <row r="37" spans="2:12">
      <c r="B37" t="s">
        <v>294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95421.86</v>
      </c>
      <c r="H11" s="25"/>
      <c r="I11" s="76">
        <v>345.20792993051521</v>
      </c>
      <c r="J11" s="76">
        <v>100</v>
      </c>
      <c r="K11" s="76">
        <v>0.44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95421.86</v>
      </c>
      <c r="H14" s="19"/>
      <c r="I14" s="79">
        <v>345.20792993051521</v>
      </c>
      <c r="J14" s="79">
        <v>100</v>
      </c>
      <c r="K14" s="79">
        <v>0.44</v>
      </c>
      <c r="BF14" s="16" t="s">
        <v>129</v>
      </c>
    </row>
    <row r="15" spans="1:60">
      <c r="B15" t="s">
        <v>945</v>
      </c>
      <c r="C15" t="s">
        <v>946</v>
      </c>
      <c r="D15" t="s">
        <v>126</v>
      </c>
      <c r="E15" t="s">
        <v>775</v>
      </c>
      <c r="F15" t="s">
        <v>109</v>
      </c>
      <c r="G15" s="77">
        <v>2</v>
      </c>
      <c r="H15" s="77">
        <v>0.74004999999999999</v>
      </c>
      <c r="I15" s="77">
        <v>5.3757232000000002E-5</v>
      </c>
      <c r="J15" s="77">
        <v>0</v>
      </c>
      <c r="K15" s="77">
        <v>0</v>
      </c>
      <c r="BF15" s="16" t="s">
        <v>130</v>
      </c>
    </row>
    <row r="16" spans="1:60">
      <c r="B16" t="s">
        <v>947</v>
      </c>
      <c r="C16" t="s">
        <v>948</v>
      </c>
      <c r="D16" t="s">
        <v>878</v>
      </c>
      <c r="E16" t="s">
        <v>775</v>
      </c>
      <c r="F16" t="s">
        <v>113</v>
      </c>
      <c r="G16" s="77">
        <v>-3017.14</v>
      </c>
      <c r="H16" s="77">
        <v>100</v>
      </c>
      <c r="I16" s="77">
        <v>-12.304500347999999</v>
      </c>
      <c r="J16" s="77">
        <v>-3.56</v>
      </c>
      <c r="K16" s="77">
        <v>-0.02</v>
      </c>
      <c r="BF16" s="16" t="s">
        <v>131</v>
      </c>
    </row>
    <row r="17" spans="2:58">
      <c r="B17" t="s">
        <v>949</v>
      </c>
      <c r="C17" t="s">
        <v>950</v>
      </c>
      <c r="D17" t="s">
        <v>126</v>
      </c>
      <c r="E17" t="s">
        <v>775</v>
      </c>
      <c r="F17" t="s">
        <v>109</v>
      </c>
      <c r="G17" s="77">
        <v>1</v>
      </c>
      <c r="H17" s="77">
        <v>2.1284999999999998</v>
      </c>
      <c r="I17" s="77">
        <v>7.7307120000000005E-5</v>
      </c>
      <c r="J17" s="77">
        <v>0</v>
      </c>
      <c r="K17" s="77">
        <v>0</v>
      </c>
      <c r="BF17" s="16" t="s">
        <v>132</v>
      </c>
    </row>
    <row r="18" spans="2:58">
      <c r="B18" t="s">
        <v>951</v>
      </c>
      <c r="C18" t="s">
        <v>952</v>
      </c>
      <c r="D18" t="s">
        <v>126</v>
      </c>
      <c r="E18" t="s">
        <v>775</v>
      </c>
      <c r="F18" t="s">
        <v>109</v>
      </c>
      <c r="G18" s="77">
        <v>2</v>
      </c>
      <c r="H18" s="77">
        <v>0.15437999999999999</v>
      </c>
      <c r="I18" s="77">
        <v>1.12141632E-5</v>
      </c>
      <c r="J18" s="77">
        <v>0</v>
      </c>
      <c r="K18" s="77">
        <v>0</v>
      </c>
      <c r="BF18" s="16" t="s">
        <v>133</v>
      </c>
    </row>
    <row r="19" spans="2:58">
      <c r="B19" t="s">
        <v>953</v>
      </c>
      <c r="C19" t="s">
        <v>954</v>
      </c>
      <c r="D19" t="s">
        <v>126</v>
      </c>
      <c r="E19" t="s">
        <v>775</v>
      </c>
      <c r="F19" t="s">
        <v>109</v>
      </c>
      <c r="G19" s="77">
        <v>89114</v>
      </c>
      <c r="H19" s="77">
        <v>100</v>
      </c>
      <c r="I19" s="77">
        <v>323.66204800000003</v>
      </c>
      <c r="J19" s="77">
        <v>93.76</v>
      </c>
      <c r="K19" s="77">
        <v>0.41</v>
      </c>
      <c r="BF19" s="16" t="s">
        <v>134</v>
      </c>
    </row>
    <row r="20" spans="2:58">
      <c r="B20" t="s">
        <v>955</v>
      </c>
      <c r="C20" t="s">
        <v>956</v>
      </c>
      <c r="D20" t="s">
        <v>126</v>
      </c>
      <c r="E20" t="s">
        <v>775</v>
      </c>
      <c r="F20" t="s">
        <v>109</v>
      </c>
      <c r="G20" s="77">
        <v>9320</v>
      </c>
      <c r="H20" s="77">
        <v>100</v>
      </c>
      <c r="I20" s="77">
        <v>33.850239999999999</v>
      </c>
      <c r="J20" s="77">
        <v>9.81</v>
      </c>
      <c r="K20" s="77">
        <v>0.04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292</v>
      </c>
      <c r="C22" s="19"/>
      <c r="D22" s="19"/>
      <c r="E22" s="19"/>
      <c r="F22" s="19"/>
      <c r="G22" s="19"/>
      <c r="H22" s="19"/>
    </row>
    <row r="23" spans="2:58">
      <c r="B23" t="s">
        <v>293</v>
      </c>
      <c r="C23" s="19"/>
      <c r="D23" s="19"/>
      <c r="E23" s="19"/>
      <c r="F23" s="19"/>
      <c r="G23" s="19"/>
      <c r="H23" s="19"/>
    </row>
    <row r="24" spans="2:58">
      <c r="B24" t="s">
        <v>294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8.85</v>
      </c>
      <c r="K11" s="7"/>
      <c r="L11" s="7"/>
      <c r="M11" s="76">
        <v>3.37</v>
      </c>
      <c r="N11" s="76">
        <v>690000</v>
      </c>
      <c r="O11" s="7"/>
      <c r="P11" s="76">
        <v>834.62950000000001</v>
      </c>
      <c r="Q11" s="7"/>
      <c r="R11" s="76">
        <v>100</v>
      </c>
      <c r="S11" s="76">
        <v>1.06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8.85</v>
      </c>
      <c r="M12" s="79">
        <v>3.37</v>
      </c>
      <c r="N12" s="79">
        <v>690000</v>
      </c>
      <c r="P12" s="79">
        <v>834.62950000000001</v>
      </c>
      <c r="R12" s="79">
        <v>100</v>
      </c>
      <c r="S12" s="79">
        <v>1.06</v>
      </c>
    </row>
    <row r="13" spans="2:81">
      <c r="B13" s="78" t="s">
        <v>969</v>
      </c>
      <c r="C13" s="16"/>
      <c r="D13" s="16"/>
      <c r="E13" s="16"/>
      <c r="J13" s="79">
        <v>11.49</v>
      </c>
      <c r="M13" s="79">
        <v>2.0699999999999998</v>
      </c>
      <c r="N13" s="79">
        <v>443000</v>
      </c>
      <c r="P13" s="79">
        <v>584.93719999999996</v>
      </c>
      <c r="R13" s="79">
        <v>70.08</v>
      </c>
      <c r="S13" s="79">
        <v>0.74</v>
      </c>
    </row>
    <row r="14" spans="2:81">
      <c r="B14" t="s">
        <v>973</v>
      </c>
      <c r="C14" t="s">
        <v>974</v>
      </c>
      <c r="D14" t="s">
        <v>126</v>
      </c>
      <c r="E14" t="s">
        <v>975</v>
      </c>
      <c r="F14" t="s">
        <v>130</v>
      </c>
      <c r="G14" t="s">
        <v>207</v>
      </c>
      <c r="H14" t="s">
        <v>208</v>
      </c>
      <c r="I14" t="s">
        <v>976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443000</v>
      </c>
      <c r="O14" s="77">
        <v>132.04</v>
      </c>
      <c r="P14" s="77">
        <v>584.93719999999996</v>
      </c>
      <c r="Q14" s="77">
        <v>0.01</v>
      </c>
      <c r="R14" s="77">
        <v>70.08</v>
      </c>
      <c r="S14" s="77">
        <v>0.74</v>
      </c>
    </row>
    <row r="15" spans="2:81">
      <c r="B15" s="78" t="s">
        <v>970</v>
      </c>
      <c r="C15" s="16"/>
      <c r="D15" s="16"/>
      <c r="E15" s="16"/>
      <c r="J15" s="79">
        <v>2.64</v>
      </c>
      <c r="M15" s="79">
        <v>6.41</v>
      </c>
      <c r="N15" s="79">
        <v>247000</v>
      </c>
      <c r="P15" s="79">
        <v>249.69229999999999</v>
      </c>
      <c r="R15" s="79">
        <v>29.92</v>
      </c>
      <c r="S15" s="79">
        <v>0.32</v>
      </c>
    </row>
    <row r="16" spans="2:81">
      <c r="B16" t="s">
        <v>977</v>
      </c>
      <c r="C16" t="s">
        <v>978</v>
      </c>
      <c r="D16" t="s">
        <v>126</v>
      </c>
      <c r="E16" t="s">
        <v>979</v>
      </c>
      <c r="F16" t="s">
        <v>131</v>
      </c>
      <c r="G16" t="s">
        <v>357</v>
      </c>
      <c r="H16" t="s">
        <v>208</v>
      </c>
      <c r="I16" t="s">
        <v>980</v>
      </c>
      <c r="J16" s="77">
        <v>2.64</v>
      </c>
      <c r="K16" t="s">
        <v>105</v>
      </c>
      <c r="L16" s="77">
        <v>2.19</v>
      </c>
      <c r="M16" s="77">
        <v>6.41</v>
      </c>
      <c r="N16" s="77">
        <v>247000</v>
      </c>
      <c r="O16" s="77">
        <v>101.09</v>
      </c>
      <c r="P16" s="77">
        <v>249.69229999999999</v>
      </c>
      <c r="Q16" s="77">
        <v>0.02</v>
      </c>
      <c r="R16" s="77">
        <v>29.92</v>
      </c>
      <c r="S16" s="77">
        <v>0.32</v>
      </c>
    </row>
    <row r="17" spans="2:19">
      <c r="B17" s="78" t="s">
        <v>297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549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292</v>
      </c>
      <c r="C27" s="16"/>
      <c r="D27" s="16"/>
      <c r="E27" s="16"/>
    </row>
    <row r="28" spans="2:19">
      <c r="B28" t="s">
        <v>293</v>
      </c>
      <c r="C28" s="16"/>
      <c r="D28" s="16"/>
      <c r="E28" s="16"/>
    </row>
    <row r="29" spans="2:19">
      <c r="B29" t="s">
        <v>294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5439.95</v>
      </c>
      <c r="I11" s="7"/>
      <c r="J11" s="76">
        <v>320.47311204800002</v>
      </c>
      <c r="K11" s="7"/>
      <c r="L11" s="76">
        <v>100</v>
      </c>
      <c r="M11" s="76">
        <v>0.41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5439.95</v>
      </c>
      <c r="J14" s="79">
        <v>320.47311204800002</v>
      </c>
      <c r="L14" s="79">
        <v>100</v>
      </c>
      <c r="M14" s="79">
        <v>0.41</v>
      </c>
    </row>
    <row r="15" spans="2:98">
      <c r="B15" s="78" t="s">
        <v>298</v>
      </c>
      <c r="C15" s="16"/>
      <c r="D15" s="16"/>
      <c r="E15" s="16"/>
      <c r="H15" s="79">
        <v>5439.95</v>
      </c>
      <c r="J15" s="79">
        <v>320.47311204800002</v>
      </c>
      <c r="L15" s="79">
        <v>100</v>
      </c>
      <c r="M15" s="79">
        <v>0.41</v>
      </c>
    </row>
    <row r="16" spans="2:98">
      <c r="B16" t="s">
        <v>981</v>
      </c>
      <c r="C16" t="s">
        <v>982</v>
      </c>
      <c r="D16" t="s">
        <v>126</v>
      </c>
      <c r="E16" t="s">
        <v>983</v>
      </c>
      <c r="F16" t="s">
        <v>130</v>
      </c>
      <c r="G16" t="s">
        <v>109</v>
      </c>
      <c r="H16" s="77">
        <v>5439.95</v>
      </c>
      <c r="I16" s="77">
        <v>1622</v>
      </c>
      <c r="J16" s="77">
        <v>320.47311204800002</v>
      </c>
      <c r="K16" s="77">
        <v>0</v>
      </c>
      <c r="L16" s="77">
        <v>100</v>
      </c>
      <c r="M16" s="77">
        <v>0.41</v>
      </c>
    </row>
    <row r="17" spans="2:13">
      <c r="B17" s="78" t="s">
        <v>299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292</v>
      </c>
      <c r="C20" s="16"/>
      <c r="D20" s="16"/>
      <c r="E20" s="16"/>
    </row>
    <row r="21" spans="2:13">
      <c r="B21" t="s">
        <v>293</v>
      </c>
      <c r="C21" s="16"/>
      <c r="D21" s="16"/>
      <c r="E21" s="16"/>
    </row>
    <row r="22" spans="2:13">
      <c r="B22" t="s">
        <v>294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2126661</v>
      </c>
      <c r="G11" s="7"/>
      <c r="H11" s="76">
        <v>3693.2224375699998</v>
      </c>
      <c r="I11" s="7"/>
      <c r="J11" s="76">
        <v>100</v>
      </c>
      <c r="K11" s="76">
        <v>4.68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1594047</v>
      </c>
      <c r="H12" s="79">
        <v>1758.76838957</v>
      </c>
      <c r="J12" s="79">
        <v>47.62</v>
      </c>
      <c r="K12" s="79">
        <v>2.23</v>
      </c>
    </row>
    <row r="13" spans="2:55">
      <c r="B13" s="78" t="s">
        <v>984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985</v>
      </c>
      <c r="C15" s="16"/>
      <c r="F15" s="79">
        <v>603000</v>
      </c>
      <c r="H15" s="79">
        <v>616.68143756999996</v>
      </c>
      <c r="J15" s="79">
        <v>16.7</v>
      </c>
      <c r="K15" s="79">
        <v>0.78</v>
      </c>
    </row>
    <row r="16" spans="2:55">
      <c r="B16" t="s">
        <v>986</v>
      </c>
      <c r="C16" t="s">
        <v>987</v>
      </c>
      <c r="D16" t="s">
        <v>105</v>
      </c>
      <c r="E16" t="s">
        <v>988</v>
      </c>
      <c r="F16" s="77">
        <v>263000</v>
      </c>
      <c r="G16" s="77">
        <v>102.628539</v>
      </c>
      <c r="H16" s="77">
        <v>269.91305756999998</v>
      </c>
      <c r="I16" s="77">
        <v>0</v>
      </c>
      <c r="J16" s="77">
        <v>7.31</v>
      </c>
      <c r="K16" s="77">
        <v>0.34</v>
      </c>
    </row>
    <row r="17" spans="2:11">
      <c r="B17" t="s">
        <v>989</v>
      </c>
      <c r="C17" t="s">
        <v>990</v>
      </c>
      <c r="D17" t="s">
        <v>105</v>
      </c>
      <c r="E17" t="s">
        <v>390</v>
      </c>
      <c r="F17" s="77">
        <v>340000</v>
      </c>
      <c r="G17" s="77">
        <v>101.9907</v>
      </c>
      <c r="H17" s="77">
        <v>346.76837999999998</v>
      </c>
      <c r="I17" s="77">
        <v>0</v>
      </c>
      <c r="J17" s="77">
        <v>9.39</v>
      </c>
      <c r="K17" s="77">
        <v>0.44</v>
      </c>
    </row>
    <row r="18" spans="2:11">
      <c r="B18" s="78" t="s">
        <v>991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225</v>
      </c>
      <c r="C19" t="s">
        <v>225</v>
      </c>
      <c r="D19" t="s">
        <v>225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992</v>
      </c>
      <c r="C20" s="16"/>
      <c r="F20" s="79">
        <v>991047</v>
      </c>
      <c r="H20" s="79">
        <v>1142.0869520000001</v>
      </c>
      <c r="J20" s="79">
        <v>30.92</v>
      </c>
      <c r="K20" s="79">
        <v>1.45</v>
      </c>
    </row>
    <row r="21" spans="2:11">
      <c r="B21" t="s">
        <v>993</v>
      </c>
      <c r="C21" t="s">
        <v>994</v>
      </c>
      <c r="D21" t="s">
        <v>109</v>
      </c>
      <c r="E21" t="s">
        <v>995</v>
      </c>
      <c r="F21" s="77">
        <v>25544</v>
      </c>
      <c r="G21" s="77">
        <v>100</v>
      </c>
      <c r="H21" s="77">
        <v>92.775807999999998</v>
      </c>
      <c r="I21" s="77">
        <v>0</v>
      </c>
      <c r="J21" s="77">
        <v>2.5099999999999998</v>
      </c>
      <c r="K21" s="77">
        <v>0.12</v>
      </c>
    </row>
    <row r="22" spans="2:11">
      <c r="B22" t="s">
        <v>996</v>
      </c>
      <c r="C22" t="s">
        <v>994</v>
      </c>
      <c r="D22" t="s">
        <v>109</v>
      </c>
      <c r="E22" t="s">
        <v>997</v>
      </c>
      <c r="F22" s="77">
        <v>31842</v>
      </c>
      <c r="G22" s="77">
        <v>100</v>
      </c>
      <c r="H22" s="77">
        <v>115.650144</v>
      </c>
      <c r="I22" s="77">
        <v>0</v>
      </c>
      <c r="J22" s="77">
        <v>3.13</v>
      </c>
      <c r="K22" s="77">
        <v>0.15</v>
      </c>
    </row>
    <row r="23" spans="2:11">
      <c r="B23" t="s">
        <v>998</v>
      </c>
      <c r="C23" t="s">
        <v>999</v>
      </c>
      <c r="D23" t="s">
        <v>105</v>
      </c>
      <c r="E23" t="s">
        <v>1000</v>
      </c>
      <c r="F23" s="77">
        <v>825748</v>
      </c>
      <c r="G23" s="77">
        <v>100</v>
      </c>
      <c r="H23" s="77">
        <v>825.74800000000005</v>
      </c>
      <c r="I23" s="77">
        <v>0</v>
      </c>
      <c r="J23" s="77">
        <v>22.36</v>
      </c>
      <c r="K23" s="77">
        <v>1.05</v>
      </c>
    </row>
    <row r="24" spans="2:11">
      <c r="B24" t="s">
        <v>1001</v>
      </c>
      <c r="C24" t="s">
        <v>1002</v>
      </c>
      <c r="D24" t="s">
        <v>105</v>
      </c>
      <c r="E24" t="s">
        <v>1003</v>
      </c>
      <c r="F24" s="77">
        <v>103095</v>
      </c>
      <c r="G24" s="77">
        <v>100</v>
      </c>
      <c r="H24" s="77">
        <v>103.095</v>
      </c>
      <c r="I24" s="77">
        <v>0</v>
      </c>
      <c r="J24" s="77">
        <v>2.79</v>
      </c>
      <c r="K24" s="77">
        <v>0.13</v>
      </c>
    </row>
    <row r="25" spans="2:11">
      <c r="B25" t="s">
        <v>1004</v>
      </c>
      <c r="C25" t="s">
        <v>1005</v>
      </c>
      <c r="D25" t="s">
        <v>105</v>
      </c>
      <c r="E25" t="s">
        <v>1006</v>
      </c>
      <c r="F25" s="77">
        <v>4818</v>
      </c>
      <c r="G25" s="77">
        <v>100</v>
      </c>
      <c r="H25" s="77">
        <v>4.8179999999999996</v>
      </c>
      <c r="I25" s="77">
        <v>0</v>
      </c>
      <c r="J25" s="77">
        <v>0.13</v>
      </c>
      <c r="K25" s="77">
        <v>0.01</v>
      </c>
    </row>
    <row r="26" spans="2:11">
      <c r="B26" s="78" t="s">
        <v>230</v>
      </c>
      <c r="C26" s="16"/>
      <c r="F26" s="79">
        <v>532614</v>
      </c>
      <c r="H26" s="79">
        <v>1934.4540480000001</v>
      </c>
      <c r="J26" s="79">
        <v>52.38</v>
      </c>
      <c r="K26" s="79">
        <v>2.4500000000000002</v>
      </c>
    </row>
    <row r="27" spans="2:11">
      <c r="B27" s="78" t="s">
        <v>1007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225</v>
      </c>
      <c r="C28" t="s">
        <v>225</v>
      </c>
      <c r="D28" t="s">
        <v>225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1008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225</v>
      </c>
      <c r="C30" t="s">
        <v>225</v>
      </c>
      <c r="D30" t="s">
        <v>225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1009</v>
      </c>
      <c r="C31" s="16"/>
      <c r="F31" s="79">
        <v>501806</v>
      </c>
      <c r="H31" s="79">
        <v>1822.5593919999999</v>
      </c>
      <c r="J31" s="79">
        <v>49.35</v>
      </c>
      <c r="K31" s="79">
        <v>2.31</v>
      </c>
    </row>
    <row r="32" spans="2:11">
      <c r="B32" t="s">
        <v>1010</v>
      </c>
      <c r="C32" t="s">
        <v>1011</v>
      </c>
      <c r="D32" t="s">
        <v>109</v>
      </c>
      <c r="E32" t="s">
        <v>1012</v>
      </c>
      <c r="F32" s="77">
        <v>159421</v>
      </c>
      <c r="G32" s="77">
        <v>100</v>
      </c>
      <c r="H32" s="77">
        <v>579.01707199999998</v>
      </c>
      <c r="I32" s="77">
        <v>0</v>
      </c>
      <c r="J32" s="77">
        <v>15.68</v>
      </c>
      <c r="K32" s="77">
        <v>0.73</v>
      </c>
    </row>
    <row r="33" spans="2:11">
      <c r="B33" t="s">
        <v>1013</v>
      </c>
      <c r="C33" t="s">
        <v>1014</v>
      </c>
      <c r="D33" t="s">
        <v>109</v>
      </c>
      <c r="E33" t="s">
        <v>1003</v>
      </c>
      <c r="F33" s="77">
        <v>168451</v>
      </c>
      <c r="G33" s="77">
        <v>100</v>
      </c>
      <c r="H33" s="77">
        <v>611.814032</v>
      </c>
      <c r="I33" s="77">
        <v>0</v>
      </c>
      <c r="J33" s="77">
        <v>16.57</v>
      </c>
      <c r="K33" s="77">
        <v>0.78</v>
      </c>
    </row>
    <row r="34" spans="2:11">
      <c r="B34" t="s">
        <v>1015</v>
      </c>
      <c r="C34" t="s">
        <v>1016</v>
      </c>
      <c r="D34" t="s">
        <v>109</v>
      </c>
      <c r="E34" t="s">
        <v>1017</v>
      </c>
      <c r="F34" s="77">
        <v>173934</v>
      </c>
      <c r="G34" s="77">
        <v>100</v>
      </c>
      <c r="H34" s="77">
        <v>631.72828800000002</v>
      </c>
      <c r="I34" s="77">
        <v>0</v>
      </c>
      <c r="J34" s="77">
        <v>17.11</v>
      </c>
      <c r="K34" s="77">
        <v>0.8</v>
      </c>
    </row>
    <row r="35" spans="2:11">
      <c r="B35" s="78" t="s">
        <v>1018</v>
      </c>
      <c r="C35" s="16"/>
      <c r="F35" s="79">
        <v>30808</v>
      </c>
      <c r="H35" s="79">
        <v>111.894656</v>
      </c>
      <c r="J35" s="79">
        <v>3.03</v>
      </c>
      <c r="K35" s="79">
        <v>0.14000000000000001</v>
      </c>
    </row>
    <row r="36" spans="2:11">
      <c r="B36" t="s">
        <v>1019</v>
      </c>
      <c r="C36" t="s">
        <v>1020</v>
      </c>
      <c r="D36" t="s">
        <v>109</v>
      </c>
      <c r="E36" t="s">
        <v>1021</v>
      </c>
      <c r="F36" s="77">
        <v>30808</v>
      </c>
      <c r="G36" s="77">
        <v>100</v>
      </c>
      <c r="H36" s="77">
        <v>111.894656</v>
      </c>
      <c r="I36" s="77">
        <v>0</v>
      </c>
      <c r="J36" s="77">
        <v>3.03</v>
      </c>
      <c r="K36" s="77">
        <v>0.14000000000000001</v>
      </c>
    </row>
    <row r="37" spans="2:11">
      <c r="B37" t="s">
        <v>232</v>
      </c>
      <c r="C37" s="16"/>
    </row>
    <row r="38" spans="2:11">
      <c r="B38" t="s">
        <v>292</v>
      </c>
      <c r="C38" s="16"/>
    </row>
    <row r="39" spans="2:11">
      <c r="B39" t="s">
        <v>293</v>
      </c>
      <c r="C39" s="16"/>
    </row>
    <row r="40" spans="2:11">
      <c r="B40" t="s">
        <v>294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933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292</v>
      </c>
      <c r="C17" s="16"/>
      <c r="D17" s="16"/>
    </row>
    <row r="18" spans="2:4">
      <c r="B18" t="s">
        <v>293</v>
      </c>
      <c r="C18" s="16"/>
      <c r="D18" s="16"/>
    </row>
    <row r="19" spans="2:4">
      <c r="B19" t="s">
        <v>294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1023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943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4356.211440264</v>
      </c>
      <c r="K11" s="76">
        <v>100</v>
      </c>
      <c r="L11" s="76">
        <v>5.52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4356.211440264</v>
      </c>
      <c r="K12" s="79">
        <v>100</v>
      </c>
      <c r="L12" s="79">
        <v>5.52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2877.8789000000002</v>
      </c>
      <c r="K13" s="79">
        <v>66.06</v>
      </c>
      <c r="L13" s="79">
        <v>3.65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189.94890000000001</v>
      </c>
      <c r="K14" s="77">
        <v>4.3600000000000003</v>
      </c>
      <c r="L14" s="77">
        <v>0.24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2687.93</v>
      </c>
      <c r="K15" s="77">
        <v>61.7</v>
      </c>
      <c r="L15" s="77">
        <v>3.41</v>
      </c>
    </row>
    <row r="16" spans="2:13">
      <c r="B16" s="78" t="s">
        <v>212</v>
      </c>
      <c r="D16" s="16"/>
      <c r="I16" s="79">
        <v>0</v>
      </c>
      <c r="J16" s="79">
        <v>1478.332540264</v>
      </c>
      <c r="K16" s="79">
        <v>33.94</v>
      </c>
      <c r="L16" s="79">
        <v>1.87</v>
      </c>
    </row>
    <row r="17" spans="2:12">
      <c r="B17" t="s">
        <v>213</v>
      </c>
      <c r="C17" t="s">
        <v>214</v>
      </c>
      <c r="D17" t="s">
        <v>211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0.13882192800000001</v>
      </c>
      <c r="K17" s="77">
        <v>0</v>
      </c>
      <c r="L17" s="77">
        <v>0</v>
      </c>
    </row>
    <row r="18" spans="2:12">
      <c r="B18" t="s">
        <v>215</v>
      </c>
      <c r="C18" t="s">
        <v>216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104.86023471999999</v>
      </c>
      <c r="K18" s="77">
        <v>2.41</v>
      </c>
      <c r="L18" s="77">
        <v>0.13</v>
      </c>
    </row>
    <row r="19" spans="2:12">
      <c r="B19" t="s">
        <v>217</v>
      </c>
      <c r="C19" t="s">
        <v>218</v>
      </c>
      <c r="D19" t="s">
        <v>211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1753.56759072</v>
      </c>
      <c r="K19" s="77">
        <v>40.25</v>
      </c>
      <c r="L19" s="77">
        <v>2.2200000000000002</v>
      </c>
    </row>
    <row r="20" spans="2:12">
      <c r="B20" t="s">
        <v>219</v>
      </c>
      <c r="C20" t="s">
        <v>218</v>
      </c>
      <c r="D20" t="s">
        <v>211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-383.15660511999999</v>
      </c>
      <c r="K20" s="77">
        <v>-8.8000000000000007</v>
      </c>
      <c r="L20" s="77">
        <v>-0.49</v>
      </c>
    </row>
    <row r="21" spans="2:12">
      <c r="B21" t="s">
        <v>220</v>
      </c>
      <c r="C21" t="s">
        <v>221</v>
      </c>
      <c r="D21" t="s">
        <v>211</v>
      </c>
      <c r="E21" t="s">
        <v>207</v>
      </c>
      <c r="F21" t="s">
        <v>208</v>
      </c>
      <c r="G21" t="s">
        <v>201</v>
      </c>
      <c r="H21" s="77">
        <v>0</v>
      </c>
      <c r="I21" s="77">
        <v>0</v>
      </c>
      <c r="J21" s="77">
        <v>2.9923985179999999</v>
      </c>
      <c r="K21" s="77">
        <v>7.0000000000000007E-2</v>
      </c>
      <c r="L21" s="77">
        <v>0</v>
      </c>
    </row>
    <row r="22" spans="2:12">
      <c r="B22" t="s">
        <v>222</v>
      </c>
      <c r="C22" t="s">
        <v>223</v>
      </c>
      <c r="D22" t="s">
        <v>211</v>
      </c>
      <c r="E22" t="s">
        <v>207</v>
      </c>
      <c r="F22" t="s">
        <v>208</v>
      </c>
      <c r="G22" t="s">
        <v>116</v>
      </c>
      <c r="H22" s="77">
        <v>0</v>
      </c>
      <c r="I22" s="77">
        <v>0</v>
      </c>
      <c r="J22" s="77">
        <v>-6.9900502000000003E-2</v>
      </c>
      <c r="K22" s="77">
        <v>0</v>
      </c>
      <c r="L22" s="77"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G32" t="s">
        <v>225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s="16"/>
      <c r="E37" t="s">
        <v>225</v>
      </c>
      <c r="G37" t="s">
        <v>225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232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-1268000</v>
      </c>
      <c r="H11" s="7"/>
      <c r="I11" s="76">
        <v>10.771125005612767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-1268000</v>
      </c>
      <c r="I12" s="79">
        <v>10.771125005612767</v>
      </c>
      <c r="J12" s="79">
        <v>100</v>
      </c>
      <c r="K12" s="79">
        <v>0.01</v>
      </c>
    </row>
    <row r="13" spans="2:49">
      <c r="B13" s="78" t="s">
        <v>934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935</v>
      </c>
      <c r="C15" s="16"/>
      <c r="D15" s="16"/>
      <c r="G15" s="79">
        <v>-1268000</v>
      </c>
      <c r="I15" s="79">
        <v>10.771125005612767</v>
      </c>
      <c r="J15" s="79">
        <v>100</v>
      </c>
      <c r="K15" s="79">
        <v>0.01</v>
      </c>
    </row>
    <row r="16" spans="2:49">
      <c r="B16" t="s">
        <v>1024</v>
      </c>
      <c r="C16" t="s">
        <v>1025</v>
      </c>
      <c r="D16" t="s">
        <v>126</v>
      </c>
      <c r="E16" t="s">
        <v>113</v>
      </c>
      <c r="F16" t="s">
        <v>1026</v>
      </c>
      <c r="G16" s="77">
        <v>-485000</v>
      </c>
      <c r="H16" s="77">
        <v>-3.2599790143186187</v>
      </c>
      <c r="I16" s="77">
        <v>15.810898219445299</v>
      </c>
      <c r="J16" s="77">
        <v>146.79</v>
      </c>
      <c r="K16" s="77">
        <v>0.02</v>
      </c>
    </row>
    <row r="17" spans="2:11">
      <c r="B17" t="s">
        <v>1027</v>
      </c>
      <c r="C17" t="s">
        <v>1028</v>
      </c>
      <c r="D17" t="s">
        <v>126</v>
      </c>
      <c r="E17" t="s">
        <v>113</v>
      </c>
      <c r="F17" t="s">
        <v>1029</v>
      </c>
      <c r="G17" s="77">
        <v>129000</v>
      </c>
      <c r="H17" s="77">
        <v>-3.6799119496070545</v>
      </c>
      <c r="I17" s="77">
        <v>-4.7470864149930998</v>
      </c>
      <c r="J17" s="77">
        <v>-44.07</v>
      </c>
      <c r="K17" s="77">
        <v>-0.01</v>
      </c>
    </row>
    <row r="18" spans="2:11">
      <c r="B18" t="s">
        <v>1030</v>
      </c>
      <c r="C18" t="s">
        <v>1031</v>
      </c>
      <c r="D18" t="s">
        <v>126</v>
      </c>
      <c r="E18" t="s">
        <v>109</v>
      </c>
      <c r="F18" t="s">
        <v>1026</v>
      </c>
      <c r="G18" s="77">
        <v>-912000</v>
      </c>
      <c r="H18" s="77">
        <v>3.2092850749937826E-2</v>
      </c>
      <c r="I18" s="77">
        <v>-0.29268679883943299</v>
      </c>
      <c r="J18" s="77">
        <v>-2.72</v>
      </c>
      <c r="K18" s="77">
        <v>0</v>
      </c>
    </row>
    <row r="19" spans="2:11">
      <c r="B19" s="78" t="s">
        <v>1023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936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549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225</v>
      </c>
      <c r="C24" t="s">
        <v>225</v>
      </c>
      <c r="D24" t="s">
        <v>225</v>
      </c>
      <c r="E24" t="s">
        <v>225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934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943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936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549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232</v>
      </c>
      <c r="C34" s="16"/>
      <c r="D34" s="16"/>
    </row>
    <row r="35" spans="2:11">
      <c r="B35" t="s">
        <v>292</v>
      </c>
      <c r="C35" s="16"/>
      <c r="D35" s="16"/>
    </row>
    <row r="36" spans="2:11">
      <c r="B36" t="s">
        <v>293</v>
      </c>
      <c r="C36" s="16"/>
      <c r="D36" s="16"/>
    </row>
    <row r="37" spans="2:11">
      <c r="B37" t="s">
        <v>294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962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963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</v>
      </c>
      <c r="J11" s="18"/>
      <c r="K11" s="18"/>
      <c r="L11" s="76">
        <v>2.09</v>
      </c>
      <c r="M11" s="76">
        <v>1959590.79</v>
      </c>
      <c r="N11" s="7"/>
      <c r="O11" s="76">
        <v>1940.7167784464</v>
      </c>
      <c r="P11" s="76">
        <v>100</v>
      </c>
      <c r="Q11" s="76">
        <v>2.46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</v>
      </c>
      <c r="L12" s="79">
        <v>2.09</v>
      </c>
      <c r="M12" s="79">
        <v>1959590.79</v>
      </c>
      <c r="O12" s="79">
        <v>1940.7167784464</v>
      </c>
      <c r="P12" s="79">
        <v>100</v>
      </c>
      <c r="Q12" s="79">
        <v>2.46</v>
      </c>
    </row>
    <row r="13" spans="2:59">
      <c r="B13" s="78" t="s">
        <v>1032</v>
      </c>
      <c r="I13" s="79">
        <v>1.1200000000000001</v>
      </c>
      <c r="L13" s="79">
        <v>6.7</v>
      </c>
      <c r="M13" s="79">
        <v>337034.9</v>
      </c>
      <c r="O13" s="79">
        <v>338.21522929000002</v>
      </c>
      <c r="P13" s="79">
        <v>17.43</v>
      </c>
      <c r="Q13" s="79">
        <v>0.43</v>
      </c>
    </row>
    <row r="14" spans="2:59">
      <c r="B14" t="s">
        <v>1033</v>
      </c>
      <c r="C14" t="s">
        <v>1034</v>
      </c>
      <c r="D14" t="s">
        <v>1035</v>
      </c>
      <c r="E14" t="s">
        <v>1036</v>
      </c>
      <c r="F14" t="s">
        <v>1037</v>
      </c>
      <c r="G14" t="s">
        <v>1038</v>
      </c>
      <c r="H14" t="s">
        <v>208</v>
      </c>
      <c r="I14" s="77">
        <v>1.1200000000000001</v>
      </c>
      <c r="J14" t="s">
        <v>105</v>
      </c>
      <c r="K14" s="77">
        <v>6.95</v>
      </c>
      <c r="L14" s="77">
        <v>6.69</v>
      </c>
      <c r="M14" s="77">
        <v>172053.15</v>
      </c>
      <c r="N14" s="77">
        <v>100.36</v>
      </c>
      <c r="O14" s="77">
        <v>172.67254134000001</v>
      </c>
      <c r="P14" s="77">
        <v>8.9</v>
      </c>
      <c r="Q14" s="77">
        <v>0.22</v>
      </c>
    </row>
    <row r="15" spans="2:59">
      <c r="B15" t="s">
        <v>1039</v>
      </c>
      <c r="C15" t="s">
        <v>1034</v>
      </c>
      <c r="D15" t="s">
        <v>1040</v>
      </c>
      <c r="E15" t="s">
        <v>1036</v>
      </c>
      <c r="F15" t="s">
        <v>1037</v>
      </c>
      <c r="G15" t="s">
        <v>1041</v>
      </c>
      <c r="H15" t="s">
        <v>208</v>
      </c>
      <c r="I15" s="77">
        <v>1.1200000000000001</v>
      </c>
      <c r="J15" t="s">
        <v>105</v>
      </c>
      <c r="K15" s="77">
        <v>6.95</v>
      </c>
      <c r="L15" s="77">
        <v>6.71</v>
      </c>
      <c r="M15" s="77">
        <v>164981.75</v>
      </c>
      <c r="N15" s="77">
        <v>100.34</v>
      </c>
      <c r="O15" s="77">
        <v>165.54268794999999</v>
      </c>
      <c r="P15" s="77">
        <v>8.5299999999999994</v>
      </c>
      <c r="Q15" s="77">
        <v>0.21</v>
      </c>
    </row>
    <row r="16" spans="2:59">
      <c r="B16" s="78" t="s">
        <v>1042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225</v>
      </c>
      <c r="D17" t="s">
        <v>225</v>
      </c>
      <c r="F17" t="s">
        <v>225</v>
      </c>
      <c r="I17" s="77">
        <v>0</v>
      </c>
      <c r="J17" t="s">
        <v>225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1043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225</v>
      </c>
      <c r="D19" t="s">
        <v>225</v>
      </c>
      <c r="F19" t="s">
        <v>225</v>
      </c>
      <c r="I19" s="77">
        <v>0</v>
      </c>
      <c r="J19" t="s">
        <v>225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1044</v>
      </c>
      <c r="I20" s="79">
        <v>4.5199999999999996</v>
      </c>
      <c r="L20" s="79">
        <v>5.2</v>
      </c>
      <c r="M20" s="79">
        <v>345000</v>
      </c>
      <c r="O20" s="79">
        <v>345</v>
      </c>
      <c r="P20" s="79">
        <v>17.78</v>
      </c>
      <c r="Q20" s="79">
        <v>0.44</v>
      </c>
    </row>
    <row r="21" spans="2:17">
      <c r="B21" t="s">
        <v>1045</v>
      </c>
      <c r="C21" t="s">
        <v>1034</v>
      </c>
      <c r="D21" t="s">
        <v>1046</v>
      </c>
      <c r="E21" t="s">
        <v>979</v>
      </c>
      <c r="F21" t="s">
        <v>1047</v>
      </c>
      <c r="G21" t="s">
        <v>1048</v>
      </c>
      <c r="H21" t="s">
        <v>1049</v>
      </c>
      <c r="I21" s="77">
        <v>4.5199999999999996</v>
      </c>
      <c r="J21" t="s">
        <v>105</v>
      </c>
      <c r="K21" s="77">
        <v>5.18</v>
      </c>
      <c r="L21" s="77">
        <v>5.2</v>
      </c>
      <c r="M21" s="77">
        <v>345000</v>
      </c>
      <c r="N21" s="77">
        <v>100</v>
      </c>
      <c r="O21" s="77">
        <v>345</v>
      </c>
      <c r="P21" s="77">
        <v>17.78</v>
      </c>
      <c r="Q21" s="77">
        <v>0.44</v>
      </c>
    </row>
    <row r="22" spans="2:17">
      <c r="B22" s="78" t="s">
        <v>1050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225</v>
      </c>
      <c r="D23" t="s">
        <v>225</v>
      </c>
      <c r="F23" t="s">
        <v>225</v>
      </c>
      <c r="I23" s="77">
        <v>0</v>
      </c>
      <c r="J23" t="s">
        <v>225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1052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225</v>
      </c>
      <c r="D26" t="s">
        <v>225</v>
      </c>
      <c r="F26" t="s">
        <v>225</v>
      </c>
      <c r="I26" s="77">
        <v>0</v>
      </c>
      <c r="J26" t="s">
        <v>225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1053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225</v>
      </c>
      <c r="D28" t="s">
        <v>225</v>
      </c>
      <c r="F28" t="s">
        <v>225</v>
      </c>
      <c r="I28" s="77">
        <v>0</v>
      </c>
      <c r="J28" t="s">
        <v>225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225</v>
      </c>
      <c r="D30" t="s">
        <v>225</v>
      </c>
      <c r="F30" t="s">
        <v>225</v>
      </c>
      <c r="I30" s="77">
        <v>0</v>
      </c>
      <c r="J30" t="s">
        <v>225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1055</v>
      </c>
      <c r="I31" s="79">
        <v>0</v>
      </c>
      <c r="L31" s="79">
        <v>0</v>
      </c>
      <c r="M31" s="79">
        <v>1277555.8899999999</v>
      </c>
      <c r="O31" s="79">
        <v>1257.5015491564</v>
      </c>
      <c r="P31" s="79">
        <v>64.8</v>
      </c>
      <c r="Q31" s="79">
        <v>1.59</v>
      </c>
    </row>
    <row r="32" spans="2:17">
      <c r="B32" t="s">
        <v>1056</v>
      </c>
      <c r="C32" t="s">
        <v>1034</v>
      </c>
      <c r="D32" t="s">
        <v>1057</v>
      </c>
      <c r="E32" t="s">
        <v>1058</v>
      </c>
      <c r="F32" t="s">
        <v>1047</v>
      </c>
      <c r="G32" t="s">
        <v>1059</v>
      </c>
      <c r="H32" t="s">
        <v>1049</v>
      </c>
      <c r="J32" t="s">
        <v>105</v>
      </c>
      <c r="K32" s="77">
        <v>15</v>
      </c>
      <c r="L32" s="77">
        <v>0</v>
      </c>
      <c r="M32" s="77">
        <v>209761</v>
      </c>
      <c r="N32" s="77">
        <v>100</v>
      </c>
      <c r="O32" s="77">
        <v>209.761</v>
      </c>
      <c r="P32" s="77">
        <v>10.81</v>
      </c>
      <c r="Q32" s="77">
        <v>0.27</v>
      </c>
    </row>
    <row r="33" spans="2:17">
      <c r="B33" t="s">
        <v>1060</v>
      </c>
      <c r="C33" t="s">
        <v>1034</v>
      </c>
      <c r="D33" t="s">
        <v>1061</v>
      </c>
      <c r="E33" t="s">
        <v>1058</v>
      </c>
      <c r="F33" t="s">
        <v>1047</v>
      </c>
      <c r="G33" t="s">
        <v>1062</v>
      </c>
      <c r="H33" t="s">
        <v>1049</v>
      </c>
      <c r="J33" t="s">
        <v>105</v>
      </c>
      <c r="K33" s="77">
        <v>7</v>
      </c>
      <c r="L33" s="77">
        <v>0</v>
      </c>
      <c r="M33" s="77">
        <v>986565</v>
      </c>
      <c r="N33" s="77">
        <v>97.967256000000006</v>
      </c>
      <c r="O33" s="77">
        <v>966.51065915640004</v>
      </c>
      <c r="P33" s="77">
        <v>49.8</v>
      </c>
      <c r="Q33" s="77">
        <v>1.23</v>
      </c>
    </row>
    <row r="34" spans="2:17">
      <c r="B34" t="s">
        <v>1063</v>
      </c>
      <c r="C34" t="s">
        <v>1034</v>
      </c>
      <c r="D34" t="s">
        <v>1064</v>
      </c>
      <c r="E34" t="s">
        <v>1058</v>
      </c>
      <c r="F34" t="s">
        <v>1047</v>
      </c>
      <c r="G34" t="s">
        <v>1065</v>
      </c>
      <c r="H34" t="s">
        <v>1049</v>
      </c>
      <c r="J34" t="s">
        <v>105</v>
      </c>
      <c r="K34" s="77">
        <v>7</v>
      </c>
      <c r="L34" s="77">
        <v>0</v>
      </c>
      <c r="M34" s="77">
        <v>81229.89</v>
      </c>
      <c r="N34" s="77">
        <v>100</v>
      </c>
      <c r="O34" s="77">
        <v>81.229889999999997</v>
      </c>
      <c r="P34" s="77">
        <v>4.1900000000000004</v>
      </c>
      <c r="Q34" s="77">
        <v>0.1</v>
      </c>
    </row>
    <row r="35" spans="2:17">
      <c r="B35" s="78" t="s">
        <v>230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1066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225</v>
      </c>
      <c r="D37" t="s">
        <v>225</v>
      </c>
      <c r="F37" t="s">
        <v>225</v>
      </c>
      <c r="I37" s="77">
        <v>0</v>
      </c>
      <c r="J37" t="s">
        <v>225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1043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225</v>
      </c>
      <c r="D39" t="s">
        <v>225</v>
      </c>
      <c r="F39" t="s">
        <v>225</v>
      </c>
      <c r="I39" s="77">
        <v>0</v>
      </c>
      <c r="J39" t="s">
        <v>225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1044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225</v>
      </c>
      <c r="D41" t="s">
        <v>225</v>
      </c>
      <c r="F41" t="s">
        <v>225</v>
      </c>
      <c r="I41" s="77">
        <v>0</v>
      </c>
      <c r="J41" t="s">
        <v>225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1055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225</v>
      </c>
      <c r="D43" t="s">
        <v>225</v>
      </c>
      <c r="F43" t="s">
        <v>225</v>
      </c>
      <c r="I43" s="77">
        <v>0</v>
      </c>
      <c r="J43" t="s">
        <v>225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232</v>
      </c>
    </row>
    <row r="45" spans="2:17">
      <c r="B45" t="s">
        <v>292</v>
      </c>
    </row>
    <row r="46" spans="2:17">
      <c r="B46" t="s">
        <v>293</v>
      </c>
    </row>
    <row r="47" spans="2:17">
      <c r="B47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1067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1069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1070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1069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1070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C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C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tabSelected="1" workbookViewId="0">
      <selection activeCell="D13" sqref="D13: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4254.0185233456441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SUM(C13:C18)</f>
        <v>3680.449747345644</v>
      </c>
    </row>
    <row r="13" spans="2:17">
      <c r="B13" s="78" t="s">
        <v>1071</v>
      </c>
      <c r="C13" s="79">
        <f>'[5]קרנות השקעה'!$N$56/1000</f>
        <v>179.33038955999999</v>
      </c>
      <c r="D13" s="96">
        <v>44252</v>
      </c>
    </row>
    <row r="14" spans="2:17">
      <c r="B14" s="78" t="s">
        <v>1072</v>
      </c>
      <c r="C14" s="79">
        <f>'[5]קרנות השקעה'!$R$56/1000</f>
        <v>396.68200000000002</v>
      </c>
      <c r="D14" s="96">
        <v>44854</v>
      </c>
    </row>
    <row r="15" spans="2:17">
      <c r="B15" s="78" t="s">
        <v>1074</v>
      </c>
      <c r="C15" s="79">
        <f>'[5]קרנות השקעה'!$U$56/1000</f>
        <v>431.59624594844422</v>
      </c>
      <c r="D15" s="96">
        <v>45307</v>
      </c>
    </row>
    <row r="16" spans="2:17">
      <c r="B16" s="78" t="s">
        <v>1075</v>
      </c>
      <c r="C16" s="79">
        <f>'[5]קרנות השקעה'!$V$56/1000</f>
        <v>396.33</v>
      </c>
      <c r="D16" s="96">
        <v>43578</v>
      </c>
    </row>
    <row r="17" spans="2:4">
      <c r="B17" s="78" t="s">
        <v>1078</v>
      </c>
      <c r="C17" s="79">
        <f>'[5]קרנות השקעה'!$Z$56/1000</f>
        <v>859.60611183719993</v>
      </c>
      <c r="D17" s="96">
        <v>44681</v>
      </c>
    </row>
    <row r="18" spans="2:4">
      <c r="B18" s="78" t="s">
        <v>1077</v>
      </c>
      <c r="C18" s="79">
        <f>'[5]קרנות השקעה'!$AA$56/1000</f>
        <v>1416.905</v>
      </c>
      <c r="D18" s="96">
        <v>44681</v>
      </c>
    </row>
    <row r="19" spans="2:4">
      <c r="B19" s="78" t="s">
        <v>230</v>
      </c>
      <c r="C19" s="79">
        <f>SUM(C20:C21)</f>
        <v>573.56877599999996</v>
      </c>
    </row>
    <row r="20" spans="2:4">
      <c r="B20" t="s">
        <v>1073</v>
      </c>
      <c r="C20" s="77">
        <f>'[5]קרנות השקעה'!$S$56/1000</f>
        <v>177.238776</v>
      </c>
      <c r="D20" s="96">
        <v>45236</v>
      </c>
    </row>
    <row r="21" spans="2:4">
      <c r="B21" t="s">
        <v>1076</v>
      </c>
      <c r="C21" s="77">
        <f>'[5]קרנות השקעה'!$W$56/1000</f>
        <v>396.33</v>
      </c>
      <c r="D21" s="96">
        <v>43585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</v>
      </c>
      <c r="I11" s="7"/>
      <c r="J11" s="7"/>
      <c r="K11" s="76">
        <v>0.22</v>
      </c>
      <c r="L11" s="76">
        <v>16661139</v>
      </c>
      <c r="M11" s="7"/>
      <c r="N11" s="76">
        <v>0</v>
      </c>
      <c r="O11" s="76">
        <v>20271.6058648</v>
      </c>
      <c r="P11" s="7"/>
      <c r="Q11" s="76">
        <v>100</v>
      </c>
      <c r="R11" s="76">
        <v>25.7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4.8</v>
      </c>
      <c r="K12" s="79">
        <v>0.22</v>
      </c>
      <c r="L12" s="79">
        <v>16661139</v>
      </c>
      <c r="N12" s="79">
        <v>0</v>
      </c>
      <c r="O12" s="79">
        <v>20271.6058648</v>
      </c>
      <c r="Q12" s="79">
        <v>100</v>
      </c>
      <c r="R12" s="79">
        <v>25.7</v>
      </c>
    </row>
    <row r="13" spans="2:53">
      <c r="B13" s="78" t="s">
        <v>233</v>
      </c>
      <c r="C13" s="16"/>
      <c r="D13" s="16"/>
      <c r="H13" s="79">
        <v>3.36</v>
      </c>
      <c r="K13" s="79">
        <v>-0.89</v>
      </c>
      <c r="L13" s="79">
        <v>8069707</v>
      </c>
      <c r="N13" s="79">
        <v>0</v>
      </c>
      <c r="O13" s="79">
        <v>10516.023985</v>
      </c>
      <c r="Q13" s="79">
        <v>51.88</v>
      </c>
      <c r="R13" s="79">
        <v>13.33</v>
      </c>
    </row>
    <row r="14" spans="2:53">
      <c r="B14" s="78" t="s">
        <v>234</v>
      </c>
      <c r="C14" s="16"/>
      <c r="D14" s="16"/>
      <c r="H14" s="79">
        <v>3.36</v>
      </c>
      <c r="K14" s="79">
        <v>-0.89</v>
      </c>
      <c r="L14" s="79">
        <v>8069707</v>
      </c>
      <c r="N14" s="79">
        <v>0</v>
      </c>
      <c r="O14" s="79">
        <v>10516.023985</v>
      </c>
      <c r="Q14" s="79">
        <v>51.88</v>
      </c>
      <c r="R14" s="79">
        <v>13.33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208</v>
      </c>
      <c r="G15" t="s">
        <v>238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1248505</v>
      </c>
      <c r="M15" s="77">
        <v>150.09</v>
      </c>
      <c r="N15" s="77">
        <v>0</v>
      </c>
      <c r="O15" s="77">
        <v>1873.8811545000001</v>
      </c>
      <c r="P15" s="77">
        <v>0.01</v>
      </c>
      <c r="Q15" s="77">
        <v>9.24</v>
      </c>
      <c r="R15" s="77">
        <v>2.38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208</v>
      </c>
      <c r="G16" t="s">
        <v>241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2010162</v>
      </c>
      <c r="M16" s="77">
        <v>156.80000000000001</v>
      </c>
      <c r="N16" s="77">
        <v>0</v>
      </c>
      <c r="O16" s="77">
        <v>3151.9340160000002</v>
      </c>
      <c r="P16" s="77">
        <v>0.02</v>
      </c>
      <c r="Q16" s="77">
        <v>15.55</v>
      </c>
      <c r="R16" s="77">
        <v>4</v>
      </c>
    </row>
    <row r="17" spans="2:18">
      <c r="B17" t="s">
        <v>242</v>
      </c>
      <c r="C17" t="s">
        <v>243</v>
      </c>
      <c r="D17" t="s">
        <v>103</v>
      </c>
      <c r="E17" t="s">
        <v>237</v>
      </c>
      <c r="F17" t="s">
        <v>208</v>
      </c>
      <c r="G17" t="s">
        <v>244</v>
      </c>
      <c r="H17" s="77">
        <v>3.36</v>
      </c>
      <c r="I17" t="s">
        <v>105</v>
      </c>
      <c r="J17" s="77">
        <v>2.75</v>
      </c>
      <c r="K17" s="77">
        <v>-0.87</v>
      </c>
      <c r="L17" s="77">
        <v>2341475</v>
      </c>
      <c r="M17" s="77">
        <v>118.48</v>
      </c>
      <c r="N17" s="77">
        <v>0</v>
      </c>
      <c r="O17" s="77">
        <v>2774.17958</v>
      </c>
      <c r="P17" s="77">
        <v>0.01</v>
      </c>
      <c r="Q17" s="77">
        <v>13.69</v>
      </c>
      <c r="R17" s="77">
        <v>3.52</v>
      </c>
    </row>
    <row r="18" spans="2:18">
      <c r="B18" t="s">
        <v>245</v>
      </c>
      <c r="C18" t="s">
        <v>246</v>
      </c>
      <c r="D18" t="s">
        <v>103</v>
      </c>
      <c r="E18" t="s">
        <v>237</v>
      </c>
      <c r="F18" t="s">
        <v>208</v>
      </c>
      <c r="G18" t="s">
        <v>244</v>
      </c>
      <c r="H18" s="77">
        <v>4.3499999999999996</v>
      </c>
      <c r="I18" t="s">
        <v>105</v>
      </c>
      <c r="J18" s="77">
        <v>1.75</v>
      </c>
      <c r="K18" s="77">
        <v>-0.62</v>
      </c>
      <c r="L18" s="77">
        <v>914675</v>
      </c>
      <c r="M18" s="77">
        <v>113.75</v>
      </c>
      <c r="N18" s="77">
        <v>0</v>
      </c>
      <c r="O18" s="77">
        <v>1040.4428124999999</v>
      </c>
      <c r="P18" s="77">
        <v>0.01</v>
      </c>
      <c r="Q18" s="77">
        <v>5.13</v>
      </c>
      <c r="R18" s="77">
        <v>1.32</v>
      </c>
    </row>
    <row r="19" spans="2:18">
      <c r="B19" t="s">
        <v>247</v>
      </c>
      <c r="C19" t="s">
        <v>248</v>
      </c>
      <c r="D19" t="s">
        <v>103</v>
      </c>
      <c r="E19" t="s">
        <v>237</v>
      </c>
      <c r="F19" t="s">
        <v>208</v>
      </c>
      <c r="G19" t="s">
        <v>249</v>
      </c>
      <c r="H19" s="77">
        <v>0.59</v>
      </c>
      <c r="I19" t="s">
        <v>105</v>
      </c>
      <c r="J19" s="77">
        <v>3</v>
      </c>
      <c r="K19" s="77">
        <v>-2</v>
      </c>
      <c r="L19" s="77">
        <v>598147</v>
      </c>
      <c r="M19" s="77">
        <v>114.9</v>
      </c>
      <c r="N19" s="77">
        <v>0</v>
      </c>
      <c r="O19" s="77">
        <v>687.27090299999998</v>
      </c>
      <c r="P19" s="77">
        <v>0</v>
      </c>
      <c r="Q19" s="77">
        <v>3.39</v>
      </c>
      <c r="R19" s="77">
        <v>0.87</v>
      </c>
    </row>
    <row r="20" spans="2:18">
      <c r="B20" t="s">
        <v>250</v>
      </c>
      <c r="C20" t="s">
        <v>251</v>
      </c>
      <c r="D20" t="s">
        <v>103</v>
      </c>
      <c r="E20" t="s">
        <v>237</v>
      </c>
      <c r="F20" t="s">
        <v>208</v>
      </c>
      <c r="G20" t="s">
        <v>252</v>
      </c>
      <c r="H20" s="77">
        <v>1.59</v>
      </c>
      <c r="I20" t="s">
        <v>105</v>
      </c>
      <c r="J20" s="77">
        <v>0.1</v>
      </c>
      <c r="K20" s="77">
        <v>-1.34</v>
      </c>
      <c r="L20" s="77">
        <v>956743</v>
      </c>
      <c r="M20" s="77">
        <v>103.3</v>
      </c>
      <c r="N20" s="77">
        <v>0</v>
      </c>
      <c r="O20" s="77">
        <v>988.31551899999999</v>
      </c>
      <c r="P20" s="77">
        <v>0.01</v>
      </c>
      <c r="Q20" s="77">
        <v>4.88</v>
      </c>
      <c r="R20" s="77">
        <v>1.25</v>
      </c>
    </row>
    <row r="21" spans="2:18">
      <c r="B21" s="78" t="s">
        <v>253</v>
      </c>
      <c r="C21" s="16"/>
      <c r="D21" s="16"/>
      <c r="H21" s="79">
        <v>6.35</v>
      </c>
      <c r="K21" s="79">
        <v>1.42</v>
      </c>
      <c r="L21" s="79">
        <v>8591432</v>
      </c>
      <c r="N21" s="79">
        <v>0</v>
      </c>
      <c r="O21" s="79">
        <v>9755.5818798</v>
      </c>
      <c r="Q21" s="79">
        <v>48.12</v>
      </c>
      <c r="R21" s="79">
        <v>12.37</v>
      </c>
    </row>
    <row r="22" spans="2:18">
      <c r="B22" s="78" t="s">
        <v>254</v>
      </c>
      <c r="C22" s="16"/>
      <c r="D22" s="16"/>
      <c r="H22" s="79">
        <v>0.47</v>
      </c>
      <c r="K22" s="79">
        <v>0.28000000000000003</v>
      </c>
      <c r="L22" s="79">
        <v>2305444</v>
      </c>
      <c r="N22" s="79">
        <v>0</v>
      </c>
      <c r="O22" s="79">
        <v>2302.4267771999998</v>
      </c>
      <c r="Q22" s="79">
        <v>11.36</v>
      </c>
      <c r="R22" s="79">
        <v>2.92</v>
      </c>
    </row>
    <row r="23" spans="2:18">
      <c r="B23" t="s">
        <v>255</v>
      </c>
      <c r="C23" t="s">
        <v>256</v>
      </c>
      <c r="D23" t="s">
        <v>103</v>
      </c>
      <c r="E23" t="s">
        <v>237</v>
      </c>
      <c r="F23" t="s">
        <v>153</v>
      </c>
      <c r="G23" t="s">
        <v>257</v>
      </c>
      <c r="H23" s="77">
        <v>0.51</v>
      </c>
      <c r="I23" t="s">
        <v>105</v>
      </c>
      <c r="J23" s="77">
        <v>0</v>
      </c>
      <c r="K23" s="77">
        <v>0.28000000000000003</v>
      </c>
      <c r="L23" s="77">
        <v>1253450</v>
      </c>
      <c r="M23" s="77">
        <v>99.86</v>
      </c>
      <c r="N23" s="77">
        <v>0</v>
      </c>
      <c r="O23" s="77">
        <v>1251.69517</v>
      </c>
      <c r="P23" s="77">
        <v>0.01</v>
      </c>
      <c r="Q23" s="77">
        <v>6.17</v>
      </c>
      <c r="R23" s="77">
        <v>1.59</v>
      </c>
    </row>
    <row r="24" spans="2:18">
      <c r="B24" t="s">
        <v>258</v>
      </c>
      <c r="C24" t="s">
        <v>259</v>
      </c>
      <c r="D24" t="s">
        <v>103</v>
      </c>
      <c r="E24" t="s">
        <v>237</v>
      </c>
      <c r="F24" t="s">
        <v>153</v>
      </c>
      <c r="G24" t="s">
        <v>257</v>
      </c>
      <c r="H24" s="77">
        <v>0.43</v>
      </c>
      <c r="I24" t="s">
        <v>105</v>
      </c>
      <c r="J24" s="77">
        <v>0</v>
      </c>
      <c r="K24" s="77">
        <v>0.28000000000000003</v>
      </c>
      <c r="L24" s="77">
        <v>1051994</v>
      </c>
      <c r="M24" s="77">
        <v>99.88</v>
      </c>
      <c r="N24" s="77">
        <v>0</v>
      </c>
      <c r="O24" s="77">
        <v>1050.7316072000001</v>
      </c>
      <c r="P24" s="77">
        <v>0.01</v>
      </c>
      <c r="Q24" s="77">
        <v>5.18</v>
      </c>
      <c r="R24" s="77">
        <v>1.33</v>
      </c>
    </row>
    <row r="25" spans="2:18">
      <c r="B25" s="78" t="s">
        <v>260</v>
      </c>
      <c r="C25" s="16"/>
      <c r="D25" s="16"/>
      <c r="H25" s="79">
        <v>8.2100000000000009</v>
      </c>
      <c r="K25" s="79">
        <v>1.84</v>
      </c>
      <c r="L25" s="79">
        <v>5983100</v>
      </c>
      <c r="N25" s="79">
        <v>0</v>
      </c>
      <c r="O25" s="79">
        <v>7152.2055858000003</v>
      </c>
      <c r="Q25" s="79">
        <v>35.28</v>
      </c>
      <c r="R25" s="79">
        <v>9.07</v>
      </c>
    </row>
    <row r="26" spans="2:18">
      <c r="B26" t="s">
        <v>261</v>
      </c>
      <c r="C26" t="s">
        <v>262</v>
      </c>
      <c r="D26" t="s">
        <v>103</v>
      </c>
      <c r="E26" t="s">
        <v>237</v>
      </c>
      <c r="F26" t="s">
        <v>208</v>
      </c>
      <c r="G26" t="s">
        <v>263</v>
      </c>
      <c r="H26" s="77">
        <v>7.49</v>
      </c>
      <c r="I26" t="s">
        <v>105</v>
      </c>
      <c r="J26" s="77">
        <v>2</v>
      </c>
      <c r="K26" s="77">
        <v>1.62</v>
      </c>
      <c r="L26" s="77">
        <v>1942870</v>
      </c>
      <c r="M26" s="77">
        <v>102.81</v>
      </c>
      <c r="N26" s="77">
        <v>0</v>
      </c>
      <c r="O26" s="77">
        <v>1997.464647</v>
      </c>
      <c r="P26" s="77">
        <v>0.01</v>
      </c>
      <c r="Q26" s="77">
        <v>9.85</v>
      </c>
      <c r="R26" s="77">
        <v>2.5299999999999998</v>
      </c>
    </row>
    <row r="27" spans="2:18">
      <c r="B27" t="s">
        <v>264</v>
      </c>
      <c r="C27" t="s">
        <v>265</v>
      </c>
      <c r="D27" t="s">
        <v>103</v>
      </c>
      <c r="E27" t="s">
        <v>237</v>
      </c>
      <c r="F27" t="s">
        <v>208</v>
      </c>
      <c r="G27" t="s">
        <v>266</v>
      </c>
      <c r="H27" s="77">
        <v>8.59</v>
      </c>
      <c r="I27" t="s">
        <v>105</v>
      </c>
      <c r="J27" s="77">
        <v>2.25</v>
      </c>
      <c r="K27" s="77">
        <v>1.83</v>
      </c>
      <c r="L27" s="77">
        <v>780395</v>
      </c>
      <c r="M27" s="77">
        <v>104.76</v>
      </c>
      <c r="N27" s="77">
        <v>0</v>
      </c>
      <c r="O27" s="77">
        <v>817.54180199999996</v>
      </c>
      <c r="P27" s="77">
        <v>0.01</v>
      </c>
      <c r="Q27" s="77">
        <v>4.03</v>
      </c>
      <c r="R27" s="77">
        <v>1.04</v>
      </c>
    </row>
    <row r="28" spans="2:18">
      <c r="B28" t="s">
        <v>267</v>
      </c>
      <c r="C28" t="s">
        <v>268</v>
      </c>
      <c r="D28" t="s">
        <v>103</v>
      </c>
      <c r="E28" t="s">
        <v>237</v>
      </c>
      <c r="F28" t="s">
        <v>208</v>
      </c>
      <c r="G28" t="s">
        <v>269</v>
      </c>
      <c r="H28" s="77">
        <v>0.84</v>
      </c>
      <c r="I28" t="s">
        <v>105</v>
      </c>
      <c r="J28" s="77">
        <v>5</v>
      </c>
      <c r="K28" s="77">
        <v>0.28000000000000003</v>
      </c>
      <c r="L28" s="77">
        <v>28770</v>
      </c>
      <c r="M28" s="77">
        <v>104.75</v>
      </c>
      <c r="N28" s="77">
        <v>0</v>
      </c>
      <c r="O28" s="77">
        <v>30.136575000000001</v>
      </c>
      <c r="P28" s="77">
        <v>0</v>
      </c>
      <c r="Q28" s="77">
        <v>0.15</v>
      </c>
      <c r="R28" s="77">
        <v>0.04</v>
      </c>
    </row>
    <row r="29" spans="2:18">
      <c r="B29" t="s">
        <v>270</v>
      </c>
      <c r="C29" t="s">
        <v>271</v>
      </c>
      <c r="D29" t="s">
        <v>103</v>
      </c>
      <c r="E29" t="s">
        <v>237</v>
      </c>
      <c r="F29" t="s">
        <v>208</v>
      </c>
      <c r="G29" t="s">
        <v>272</v>
      </c>
      <c r="H29" s="77">
        <v>2.7</v>
      </c>
      <c r="I29" t="s">
        <v>105</v>
      </c>
      <c r="J29" s="77">
        <v>5.5</v>
      </c>
      <c r="K29" s="77">
        <v>0.67</v>
      </c>
      <c r="L29" s="77">
        <v>235748</v>
      </c>
      <c r="M29" s="77">
        <v>114.42</v>
      </c>
      <c r="N29" s="77">
        <v>0</v>
      </c>
      <c r="O29" s="77">
        <v>269.74286160000003</v>
      </c>
      <c r="P29" s="77">
        <v>0</v>
      </c>
      <c r="Q29" s="77">
        <v>1.33</v>
      </c>
      <c r="R29" s="77">
        <v>0.34</v>
      </c>
    </row>
    <row r="30" spans="2:18">
      <c r="B30" t="s">
        <v>273</v>
      </c>
      <c r="C30" t="s">
        <v>274</v>
      </c>
      <c r="D30" t="s">
        <v>103</v>
      </c>
      <c r="E30" t="s">
        <v>237</v>
      </c>
      <c r="F30" t="s">
        <v>208</v>
      </c>
      <c r="G30" t="s">
        <v>275</v>
      </c>
      <c r="H30" s="77">
        <v>3.63</v>
      </c>
      <c r="I30" t="s">
        <v>105</v>
      </c>
      <c r="J30" s="77">
        <v>4.25</v>
      </c>
      <c r="K30" s="77">
        <v>1.96</v>
      </c>
      <c r="L30" s="77">
        <v>534728</v>
      </c>
      <c r="M30" s="77">
        <v>112.96</v>
      </c>
      <c r="N30" s="77">
        <v>0</v>
      </c>
      <c r="O30" s="77">
        <v>604.02874880000002</v>
      </c>
      <c r="P30" s="77">
        <v>0</v>
      </c>
      <c r="Q30" s="77">
        <v>2.98</v>
      </c>
      <c r="R30" s="77">
        <v>0.77</v>
      </c>
    </row>
    <row r="31" spans="2:18">
      <c r="B31" t="s">
        <v>276</v>
      </c>
      <c r="C31" t="s">
        <v>277</v>
      </c>
      <c r="D31" t="s">
        <v>103</v>
      </c>
      <c r="E31" t="s">
        <v>237</v>
      </c>
      <c r="F31" t="s">
        <v>208</v>
      </c>
      <c r="G31" t="s">
        <v>278</v>
      </c>
      <c r="H31" s="77">
        <v>6.08</v>
      </c>
      <c r="I31" t="s">
        <v>105</v>
      </c>
      <c r="J31" s="77">
        <v>1.75</v>
      </c>
      <c r="K31" s="77">
        <v>1.4</v>
      </c>
      <c r="L31" s="77">
        <v>50866</v>
      </c>
      <c r="M31" s="77">
        <v>103.15</v>
      </c>
      <c r="N31" s="77">
        <v>0</v>
      </c>
      <c r="O31" s="77">
        <v>52.468279000000003</v>
      </c>
      <c r="P31" s="77">
        <v>0</v>
      </c>
      <c r="Q31" s="77">
        <v>0.26</v>
      </c>
      <c r="R31" s="77">
        <v>7.0000000000000007E-2</v>
      </c>
    </row>
    <row r="32" spans="2:18">
      <c r="B32" t="s">
        <v>279</v>
      </c>
      <c r="C32" t="s">
        <v>280</v>
      </c>
      <c r="D32" t="s">
        <v>103</v>
      </c>
      <c r="E32" t="s">
        <v>237</v>
      </c>
      <c r="F32" t="s">
        <v>208</v>
      </c>
      <c r="G32" t="s">
        <v>281</v>
      </c>
      <c r="H32" s="77">
        <v>6.34</v>
      </c>
      <c r="I32" t="s">
        <v>105</v>
      </c>
      <c r="J32" s="77">
        <v>6.25</v>
      </c>
      <c r="K32" s="77">
        <v>1.59</v>
      </c>
      <c r="L32" s="77">
        <v>1471233</v>
      </c>
      <c r="M32" s="77">
        <v>136.28</v>
      </c>
      <c r="N32" s="77">
        <v>0</v>
      </c>
      <c r="O32" s="77">
        <v>2004.9963324</v>
      </c>
      <c r="P32" s="77">
        <v>0.01</v>
      </c>
      <c r="Q32" s="77">
        <v>9.89</v>
      </c>
      <c r="R32" s="77">
        <v>2.54</v>
      </c>
    </row>
    <row r="33" spans="2:18">
      <c r="B33" t="s">
        <v>282</v>
      </c>
      <c r="C33" t="s">
        <v>283</v>
      </c>
      <c r="D33" t="s">
        <v>103</v>
      </c>
      <c r="E33" t="s">
        <v>237</v>
      </c>
      <c r="F33" t="s">
        <v>208</v>
      </c>
      <c r="G33" t="s">
        <v>284</v>
      </c>
      <c r="H33" s="77">
        <v>15.11</v>
      </c>
      <c r="I33" t="s">
        <v>105</v>
      </c>
      <c r="J33" s="77">
        <v>5.5</v>
      </c>
      <c r="K33" s="77">
        <v>2.77</v>
      </c>
      <c r="L33" s="77">
        <v>938490</v>
      </c>
      <c r="M33" s="77">
        <v>146.6</v>
      </c>
      <c r="N33" s="77">
        <v>0</v>
      </c>
      <c r="O33" s="77">
        <v>1375.8263400000001</v>
      </c>
      <c r="P33" s="77">
        <v>0.01</v>
      </c>
      <c r="Q33" s="77">
        <v>6.79</v>
      </c>
      <c r="R33" s="77">
        <v>1.74</v>
      </c>
    </row>
    <row r="34" spans="2:18">
      <c r="B34" s="78" t="s">
        <v>285</v>
      </c>
      <c r="C34" s="16"/>
      <c r="D34" s="16"/>
      <c r="H34" s="79">
        <v>7.15</v>
      </c>
      <c r="K34" s="79">
        <v>0.19</v>
      </c>
      <c r="L34" s="79">
        <v>302888</v>
      </c>
      <c r="N34" s="79">
        <v>0</v>
      </c>
      <c r="O34" s="79">
        <v>300.94951680000003</v>
      </c>
      <c r="Q34" s="79">
        <v>1.48</v>
      </c>
      <c r="R34" s="79">
        <v>0.38</v>
      </c>
    </row>
    <row r="35" spans="2:18">
      <c r="B35" t="s">
        <v>286</v>
      </c>
      <c r="C35" t="s">
        <v>287</v>
      </c>
      <c r="D35" t="s">
        <v>103</v>
      </c>
      <c r="E35" t="s">
        <v>237</v>
      </c>
      <c r="F35" t="s">
        <v>208</v>
      </c>
      <c r="G35" t="s">
        <v>288</v>
      </c>
      <c r="H35" s="77">
        <v>7.15</v>
      </c>
      <c r="I35" t="s">
        <v>105</v>
      </c>
      <c r="J35" s="77">
        <v>0.1</v>
      </c>
      <c r="K35" s="77">
        <v>0.19</v>
      </c>
      <c r="L35" s="77">
        <v>302888</v>
      </c>
      <c r="M35" s="77">
        <v>99.36</v>
      </c>
      <c r="N35" s="77">
        <v>0</v>
      </c>
      <c r="O35" s="77">
        <v>300.94951680000003</v>
      </c>
      <c r="P35" s="77">
        <v>0</v>
      </c>
      <c r="Q35" s="77">
        <v>1.48</v>
      </c>
      <c r="R35" s="77">
        <v>0.38</v>
      </c>
    </row>
    <row r="36" spans="2:18">
      <c r="B36" s="78" t="s">
        <v>289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230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s="78" t="s">
        <v>290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225</v>
      </c>
      <c r="C40" t="s">
        <v>225</v>
      </c>
      <c r="D40" s="16"/>
      <c r="E40" t="s">
        <v>225</v>
      </c>
      <c r="H40" s="77">
        <v>0</v>
      </c>
      <c r="I40" t="s">
        <v>225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291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225</v>
      </c>
      <c r="C42" t="s">
        <v>225</v>
      </c>
      <c r="D42" s="16"/>
      <c r="E42" t="s">
        <v>225</v>
      </c>
      <c r="H42" s="77">
        <v>0</v>
      </c>
      <c r="I42" t="s">
        <v>225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t="s">
        <v>292</v>
      </c>
      <c r="C43" s="16"/>
      <c r="D43" s="16"/>
    </row>
    <row r="44" spans="2:18">
      <c r="B44" t="s">
        <v>293</v>
      </c>
      <c r="C44" s="16"/>
      <c r="D44" s="16"/>
    </row>
    <row r="45" spans="2:18">
      <c r="B45" t="s">
        <v>294</v>
      </c>
      <c r="C45" s="16"/>
      <c r="D45" s="16"/>
    </row>
    <row r="46" spans="2:18">
      <c r="B46" t="s">
        <v>295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B28" t="s">
        <v>295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7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3.88</v>
      </c>
      <c r="L11" s="7"/>
      <c r="M11" s="7"/>
      <c r="N11" s="76">
        <v>-0.53</v>
      </c>
      <c r="O11" s="76">
        <v>11553619.890000001</v>
      </c>
      <c r="P11" s="33"/>
      <c r="Q11" s="76">
        <v>20.24851</v>
      </c>
      <c r="R11" s="76">
        <v>14365.5057488864</v>
      </c>
      <c r="S11" s="7"/>
      <c r="T11" s="76">
        <v>100</v>
      </c>
      <c r="U11" s="76">
        <v>18.21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3.69</v>
      </c>
      <c r="N12" s="79">
        <v>-1.62</v>
      </c>
      <c r="O12" s="79">
        <v>10983619.890000001</v>
      </c>
      <c r="Q12" s="79">
        <v>9.9381699999999995</v>
      </c>
      <c r="R12" s="79">
        <v>12207.319908144</v>
      </c>
      <c r="T12" s="79">
        <v>84.98</v>
      </c>
      <c r="U12" s="79">
        <v>15.48</v>
      </c>
    </row>
    <row r="13" spans="2:66">
      <c r="B13" s="78" t="s">
        <v>296</v>
      </c>
      <c r="C13" s="16"/>
      <c r="D13" s="16"/>
      <c r="E13" s="16"/>
      <c r="F13" s="16"/>
      <c r="K13" s="79">
        <v>3.68</v>
      </c>
      <c r="N13" s="79">
        <v>-7.5</v>
      </c>
      <c r="O13" s="79">
        <v>5003021.3099999996</v>
      </c>
      <c r="Q13" s="79">
        <v>9.9381699999999995</v>
      </c>
      <c r="R13" s="79">
        <v>6269.2759984149998</v>
      </c>
      <c r="T13" s="79">
        <v>43.64</v>
      </c>
      <c r="U13" s="79">
        <v>7.95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207</v>
      </c>
      <c r="I14" t="s">
        <v>208</v>
      </c>
      <c r="J14" t="s">
        <v>304</v>
      </c>
      <c r="K14" s="77">
        <v>3.56</v>
      </c>
      <c r="L14" t="s">
        <v>105</v>
      </c>
      <c r="M14" s="77">
        <v>0.62</v>
      </c>
      <c r="N14" s="77">
        <v>-0.32</v>
      </c>
      <c r="O14" s="77">
        <v>650650</v>
      </c>
      <c r="P14" s="77">
        <v>103.66</v>
      </c>
      <c r="Q14" s="77">
        <v>0</v>
      </c>
      <c r="R14" s="77">
        <v>674.46379000000002</v>
      </c>
      <c r="S14" s="77">
        <v>0.01</v>
      </c>
      <c r="T14" s="77">
        <v>4.7</v>
      </c>
      <c r="U14" s="77">
        <v>0.86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307</v>
      </c>
      <c r="G15" t="s">
        <v>308</v>
      </c>
      <c r="H15" t="s">
        <v>207</v>
      </c>
      <c r="I15" t="s">
        <v>208</v>
      </c>
      <c r="J15" t="s">
        <v>309</v>
      </c>
      <c r="K15" s="77">
        <v>3.15</v>
      </c>
      <c r="L15" t="s">
        <v>105</v>
      </c>
      <c r="M15" s="77">
        <v>5</v>
      </c>
      <c r="N15" s="77">
        <v>-0.31</v>
      </c>
      <c r="O15" s="77">
        <v>197095</v>
      </c>
      <c r="P15" s="77">
        <v>122.55</v>
      </c>
      <c r="Q15" s="77">
        <v>0</v>
      </c>
      <c r="R15" s="77">
        <v>241.53992249999999</v>
      </c>
      <c r="S15" s="77">
        <v>0.01</v>
      </c>
      <c r="T15" s="77">
        <v>1.68</v>
      </c>
      <c r="U15" s="77">
        <v>0.31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312</v>
      </c>
      <c r="G16" t="s">
        <v>308</v>
      </c>
      <c r="H16" t="s">
        <v>313</v>
      </c>
      <c r="I16" t="s">
        <v>208</v>
      </c>
      <c r="J16" t="s">
        <v>314</v>
      </c>
      <c r="K16" s="77">
        <v>1.5</v>
      </c>
      <c r="L16" t="s">
        <v>105</v>
      </c>
      <c r="M16" s="77">
        <v>0.8</v>
      </c>
      <c r="N16" s="77">
        <v>-0.53</v>
      </c>
      <c r="O16" s="77">
        <v>39795.35</v>
      </c>
      <c r="P16" s="77">
        <v>103.67</v>
      </c>
      <c r="Q16" s="77">
        <v>0</v>
      </c>
      <c r="R16" s="77">
        <v>41.255839344999998</v>
      </c>
      <c r="S16" s="77">
        <v>0.01</v>
      </c>
      <c r="T16" s="77">
        <v>0.28999999999999998</v>
      </c>
      <c r="U16" s="77">
        <v>0.05</v>
      </c>
    </row>
    <row r="17" spans="2:21">
      <c r="B17" t="s">
        <v>315</v>
      </c>
      <c r="C17" t="s">
        <v>316</v>
      </c>
      <c r="D17" t="s">
        <v>103</v>
      </c>
      <c r="E17" t="s">
        <v>126</v>
      </c>
      <c r="F17" t="s">
        <v>317</v>
      </c>
      <c r="G17" t="s">
        <v>308</v>
      </c>
      <c r="H17" t="s">
        <v>313</v>
      </c>
      <c r="I17" t="s">
        <v>208</v>
      </c>
      <c r="J17" t="s">
        <v>318</v>
      </c>
      <c r="K17" s="77">
        <v>1.58</v>
      </c>
      <c r="L17" t="s">
        <v>105</v>
      </c>
      <c r="M17" s="77">
        <v>3.4</v>
      </c>
      <c r="N17" s="77">
        <v>-0.64</v>
      </c>
      <c r="O17" s="77">
        <v>149707</v>
      </c>
      <c r="P17" s="77">
        <v>111.42</v>
      </c>
      <c r="Q17" s="77">
        <v>0</v>
      </c>
      <c r="R17" s="77">
        <v>166.80353940000001</v>
      </c>
      <c r="S17" s="77">
        <v>0.01</v>
      </c>
      <c r="T17" s="77">
        <v>1.1599999999999999</v>
      </c>
      <c r="U17" s="77">
        <v>0.21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321</v>
      </c>
      <c r="G18" t="s">
        <v>130</v>
      </c>
      <c r="H18" t="s">
        <v>322</v>
      </c>
      <c r="I18" t="s">
        <v>153</v>
      </c>
      <c r="J18" t="s">
        <v>323</v>
      </c>
      <c r="K18" s="77">
        <v>6.22</v>
      </c>
      <c r="L18" t="s">
        <v>105</v>
      </c>
      <c r="M18" s="77">
        <v>0.83</v>
      </c>
      <c r="N18" s="77">
        <v>0.47</v>
      </c>
      <c r="O18" s="77">
        <v>116324</v>
      </c>
      <c r="P18" s="77">
        <v>103.4</v>
      </c>
      <c r="Q18" s="77">
        <v>0</v>
      </c>
      <c r="R18" s="77">
        <v>120.279016</v>
      </c>
      <c r="S18" s="77">
        <v>0.01</v>
      </c>
      <c r="T18" s="77">
        <v>0.84</v>
      </c>
      <c r="U18" s="77">
        <v>0.15</v>
      </c>
    </row>
    <row r="19" spans="2:21">
      <c r="B19" t="s">
        <v>324</v>
      </c>
      <c r="C19" t="s">
        <v>325</v>
      </c>
      <c r="D19" t="s">
        <v>103</v>
      </c>
      <c r="E19" t="s">
        <v>126</v>
      </c>
      <c r="F19" t="s">
        <v>326</v>
      </c>
      <c r="G19" t="s">
        <v>327</v>
      </c>
      <c r="H19" t="s">
        <v>313</v>
      </c>
      <c r="I19" t="s">
        <v>208</v>
      </c>
      <c r="J19" t="s">
        <v>328</v>
      </c>
      <c r="K19" s="77">
        <v>6.89</v>
      </c>
      <c r="L19" t="s">
        <v>105</v>
      </c>
      <c r="M19" s="77">
        <v>1.77</v>
      </c>
      <c r="N19" s="77">
        <v>1.19</v>
      </c>
      <c r="O19" s="77">
        <v>135360</v>
      </c>
      <c r="P19" s="77">
        <v>104.39</v>
      </c>
      <c r="Q19" s="77">
        <v>0</v>
      </c>
      <c r="R19" s="77">
        <v>141.30230399999999</v>
      </c>
      <c r="S19" s="77">
        <v>0.01</v>
      </c>
      <c r="T19" s="77">
        <v>0.98</v>
      </c>
      <c r="U19" s="77">
        <v>0.18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307</v>
      </c>
      <c r="G20" t="s">
        <v>308</v>
      </c>
      <c r="H20" t="s">
        <v>313</v>
      </c>
      <c r="I20" t="s">
        <v>208</v>
      </c>
      <c r="J20" t="s">
        <v>331</v>
      </c>
      <c r="K20" s="77">
        <v>1.49</v>
      </c>
      <c r="L20" t="s">
        <v>105</v>
      </c>
      <c r="M20" s="77">
        <v>4.0999999999999996</v>
      </c>
      <c r="N20" s="77">
        <v>-0.42</v>
      </c>
      <c r="O20" s="77">
        <v>167415</v>
      </c>
      <c r="P20" s="77">
        <v>129.65</v>
      </c>
      <c r="Q20" s="77">
        <v>0</v>
      </c>
      <c r="R20" s="77">
        <v>217.05354750000001</v>
      </c>
      <c r="S20" s="77">
        <v>0.01</v>
      </c>
      <c r="T20" s="77">
        <v>1.51</v>
      </c>
      <c r="U20" s="77">
        <v>0.28000000000000003</v>
      </c>
    </row>
    <row r="21" spans="2:21">
      <c r="B21" t="s">
        <v>332</v>
      </c>
      <c r="C21" t="s">
        <v>333</v>
      </c>
      <c r="D21" t="s">
        <v>103</v>
      </c>
      <c r="E21" t="s">
        <v>126</v>
      </c>
      <c r="F21" t="s">
        <v>334</v>
      </c>
      <c r="G21" t="s">
        <v>327</v>
      </c>
      <c r="H21" t="s">
        <v>335</v>
      </c>
      <c r="I21" t="s">
        <v>208</v>
      </c>
      <c r="J21" t="s">
        <v>336</v>
      </c>
      <c r="K21" s="77">
        <v>1.98</v>
      </c>
      <c r="L21" t="s">
        <v>105</v>
      </c>
      <c r="M21" s="77">
        <v>4.8</v>
      </c>
      <c r="N21" s="77">
        <v>-0.46</v>
      </c>
      <c r="O21" s="77">
        <v>218836</v>
      </c>
      <c r="P21" s="77">
        <v>116.78</v>
      </c>
      <c r="Q21" s="77">
        <v>0</v>
      </c>
      <c r="R21" s="77">
        <v>255.55668080000001</v>
      </c>
      <c r="S21" s="77">
        <v>0.02</v>
      </c>
      <c r="T21" s="77">
        <v>1.78</v>
      </c>
      <c r="U21" s="77">
        <v>0.32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334</v>
      </c>
      <c r="G22" t="s">
        <v>327</v>
      </c>
      <c r="H22" t="s">
        <v>335</v>
      </c>
      <c r="I22" t="s">
        <v>208</v>
      </c>
      <c r="J22" t="s">
        <v>339</v>
      </c>
      <c r="K22" s="77">
        <v>5.96</v>
      </c>
      <c r="L22" t="s">
        <v>105</v>
      </c>
      <c r="M22" s="77">
        <v>3.2</v>
      </c>
      <c r="N22" s="77">
        <v>0.83</v>
      </c>
      <c r="O22" s="77">
        <v>87112</v>
      </c>
      <c r="P22" s="77">
        <v>115.87</v>
      </c>
      <c r="Q22" s="77">
        <v>0</v>
      </c>
      <c r="R22" s="77">
        <v>100.9366744</v>
      </c>
      <c r="S22" s="77">
        <v>0.01</v>
      </c>
      <c r="T22" s="77">
        <v>0.7</v>
      </c>
      <c r="U22" s="77">
        <v>0.13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342</v>
      </c>
      <c r="G23" t="s">
        <v>327</v>
      </c>
      <c r="H23" t="s">
        <v>335</v>
      </c>
      <c r="I23" t="s">
        <v>208</v>
      </c>
      <c r="J23" t="s">
        <v>309</v>
      </c>
      <c r="K23" s="77">
        <v>4.09</v>
      </c>
      <c r="L23" t="s">
        <v>105</v>
      </c>
      <c r="M23" s="77">
        <v>4.75</v>
      </c>
      <c r="N23" s="77">
        <v>0.95</v>
      </c>
      <c r="O23" s="77">
        <v>131496</v>
      </c>
      <c r="P23" s="77">
        <v>144.5</v>
      </c>
      <c r="Q23" s="77">
        <v>0</v>
      </c>
      <c r="R23" s="77">
        <v>190.01172</v>
      </c>
      <c r="S23" s="77">
        <v>0.01</v>
      </c>
      <c r="T23" s="77">
        <v>1.32</v>
      </c>
      <c r="U23" s="77">
        <v>0.24</v>
      </c>
    </row>
    <row r="24" spans="2:21">
      <c r="B24" t="s">
        <v>343</v>
      </c>
      <c r="C24" t="s">
        <v>344</v>
      </c>
      <c r="D24" t="s">
        <v>103</v>
      </c>
      <c r="E24" t="s">
        <v>126</v>
      </c>
      <c r="F24" t="s">
        <v>317</v>
      </c>
      <c r="G24" t="s">
        <v>308</v>
      </c>
      <c r="H24" t="s">
        <v>335</v>
      </c>
      <c r="I24" t="s">
        <v>208</v>
      </c>
      <c r="J24" t="s">
        <v>345</v>
      </c>
      <c r="K24" s="77">
        <v>1.32</v>
      </c>
      <c r="L24" t="s">
        <v>105</v>
      </c>
      <c r="M24" s="77">
        <v>5</v>
      </c>
      <c r="N24" s="77">
        <v>-0.66</v>
      </c>
      <c r="O24" s="77">
        <v>276101</v>
      </c>
      <c r="P24" s="77">
        <v>119.55</v>
      </c>
      <c r="Q24" s="77">
        <v>0</v>
      </c>
      <c r="R24" s="77">
        <v>330.07874550000003</v>
      </c>
      <c r="S24" s="77">
        <v>0.03</v>
      </c>
      <c r="T24" s="77">
        <v>2.2999999999999998</v>
      </c>
      <c r="U24" s="77">
        <v>0.42</v>
      </c>
    </row>
    <row r="25" spans="2:21">
      <c r="B25" t="s">
        <v>346</v>
      </c>
      <c r="C25" t="s">
        <v>347</v>
      </c>
      <c r="D25" t="s">
        <v>103</v>
      </c>
      <c r="E25" t="s">
        <v>126</v>
      </c>
      <c r="F25" t="s">
        <v>307</v>
      </c>
      <c r="G25" t="s">
        <v>308</v>
      </c>
      <c r="H25" t="s">
        <v>335</v>
      </c>
      <c r="I25" t="s">
        <v>208</v>
      </c>
      <c r="J25" t="s">
        <v>348</v>
      </c>
      <c r="K25" s="77">
        <v>1.2</v>
      </c>
      <c r="L25" t="s">
        <v>105</v>
      </c>
      <c r="M25" s="77">
        <v>6.5</v>
      </c>
      <c r="N25" s="77">
        <v>0.42</v>
      </c>
      <c r="O25" s="77">
        <v>302381</v>
      </c>
      <c r="P25" s="77">
        <v>121.44</v>
      </c>
      <c r="Q25" s="77">
        <v>5.4626099999999997</v>
      </c>
      <c r="R25" s="77">
        <v>372.6740964</v>
      </c>
      <c r="S25" s="77">
        <v>0.02</v>
      </c>
      <c r="T25" s="77">
        <v>2.59</v>
      </c>
      <c r="U25" s="77">
        <v>0.47</v>
      </c>
    </row>
    <row r="26" spans="2:21">
      <c r="B26" t="s">
        <v>349</v>
      </c>
      <c r="C26" t="s">
        <v>350</v>
      </c>
      <c r="D26" t="s">
        <v>103</v>
      </c>
      <c r="E26" t="s">
        <v>126</v>
      </c>
      <c r="F26" t="s">
        <v>351</v>
      </c>
      <c r="G26" t="s">
        <v>327</v>
      </c>
      <c r="H26" t="s">
        <v>335</v>
      </c>
      <c r="I26" t="s">
        <v>208</v>
      </c>
      <c r="J26" t="s">
        <v>352</v>
      </c>
      <c r="K26" s="77">
        <v>3.68</v>
      </c>
      <c r="L26" t="s">
        <v>105</v>
      </c>
      <c r="M26" s="77">
        <v>4</v>
      </c>
      <c r="N26" s="77">
        <v>0.14000000000000001</v>
      </c>
      <c r="O26" s="77">
        <v>55418.36</v>
      </c>
      <c r="P26" s="77">
        <v>114.8</v>
      </c>
      <c r="Q26" s="77">
        <v>0</v>
      </c>
      <c r="R26" s="77">
        <v>63.620277280000003</v>
      </c>
      <c r="S26" s="77">
        <v>0.01</v>
      </c>
      <c r="T26" s="77">
        <v>0.44</v>
      </c>
      <c r="U26" s="77">
        <v>0.08</v>
      </c>
    </row>
    <row r="27" spans="2:21">
      <c r="B27" t="s">
        <v>353</v>
      </c>
      <c r="C27" t="s">
        <v>354</v>
      </c>
      <c r="D27" t="s">
        <v>103</v>
      </c>
      <c r="E27" t="s">
        <v>126</v>
      </c>
      <c r="F27" t="s">
        <v>355</v>
      </c>
      <c r="G27" t="s">
        <v>356</v>
      </c>
      <c r="H27" t="s">
        <v>357</v>
      </c>
      <c r="I27" t="s">
        <v>208</v>
      </c>
      <c r="J27" t="s">
        <v>358</v>
      </c>
      <c r="K27" s="77">
        <v>7.92</v>
      </c>
      <c r="L27" t="s">
        <v>105</v>
      </c>
      <c r="M27" s="77">
        <v>5.15</v>
      </c>
      <c r="N27" s="77">
        <v>2.23</v>
      </c>
      <c r="O27" s="77">
        <v>90634</v>
      </c>
      <c r="P27" s="77">
        <v>152.5</v>
      </c>
      <c r="Q27" s="77">
        <v>0</v>
      </c>
      <c r="R27" s="77">
        <v>138.21684999999999</v>
      </c>
      <c r="S27" s="77">
        <v>0</v>
      </c>
      <c r="T27" s="77">
        <v>0.96</v>
      </c>
      <c r="U27" s="77">
        <v>0.18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361</v>
      </c>
      <c r="G28" t="s">
        <v>327</v>
      </c>
      <c r="H28" t="s">
        <v>357</v>
      </c>
      <c r="I28" t="s">
        <v>208</v>
      </c>
      <c r="J28" t="s">
        <v>362</v>
      </c>
      <c r="K28" s="77">
        <v>0.79</v>
      </c>
      <c r="L28" t="s">
        <v>105</v>
      </c>
      <c r="M28" s="77">
        <v>4.8</v>
      </c>
      <c r="N28" s="77">
        <v>-1.1299999999999999</v>
      </c>
      <c r="O28" s="77">
        <v>2623.84</v>
      </c>
      <c r="P28" s="77">
        <v>111.34</v>
      </c>
      <c r="Q28" s="77">
        <v>0</v>
      </c>
      <c r="R28" s="77">
        <v>2.921383456</v>
      </c>
      <c r="S28" s="77">
        <v>0</v>
      </c>
      <c r="T28" s="77">
        <v>0.02</v>
      </c>
      <c r="U28" s="77">
        <v>0</v>
      </c>
    </row>
    <row r="29" spans="2:21">
      <c r="B29" t="s">
        <v>363</v>
      </c>
      <c r="C29" t="s">
        <v>364</v>
      </c>
      <c r="D29" t="s">
        <v>103</v>
      </c>
      <c r="E29" t="s">
        <v>126</v>
      </c>
      <c r="F29" t="s">
        <v>365</v>
      </c>
      <c r="G29" t="s">
        <v>327</v>
      </c>
      <c r="H29" t="s">
        <v>357</v>
      </c>
      <c r="I29" t="s">
        <v>208</v>
      </c>
      <c r="J29" t="s">
        <v>366</v>
      </c>
      <c r="K29" s="77">
        <v>6.31</v>
      </c>
      <c r="L29" t="s">
        <v>105</v>
      </c>
      <c r="M29" s="77">
        <v>2.78</v>
      </c>
      <c r="N29" s="77">
        <v>2.23</v>
      </c>
      <c r="O29" s="77">
        <v>291427</v>
      </c>
      <c r="P29" s="77">
        <v>104.14</v>
      </c>
      <c r="Q29" s="77">
        <v>0</v>
      </c>
      <c r="R29" s="77">
        <v>303.4920778</v>
      </c>
      <c r="S29" s="77">
        <v>0.02</v>
      </c>
      <c r="T29" s="77">
        <v>2.11</v>
      </c>
      <c r="U29" s="77">
        <v>0.38</v>
      </c>
    </row>
    <row r="30" spans="2:21">
      <c r="B30" t="s">
        <v>367</v>
      </c>
      <c r="C30" t="s">
        <v>368</v>
      </c>
      <c r="D30" t="s">
        <v>103</v>
      </c>
      <c r="E30" t="s">
        <v>126</v>
      </c>
      <c r="F30" t="s">
        <v>365</v>
      </c>
      <c r="G30" t="s">
        <v>327</v>
      </c>
      <c r="H30" t="s">
        <v>357</v>
      </c>
      <c r="I30" t="s">
        <v>208</v>
      </c>
      <c r="J30" t="s">
        <v>369</v>
      </c>
      <c r="K30" s="77">
        <v>6.01</v>
      </c>
      <c r="L30" t="s">
        <v>105</v>
      </c>
      <c r="M30" s="77">
        <v>4</v>
      </c>
      <c r="N30" s="77">
        <v>2.2999999999999998</v>
      </c>
      <c r="O30" s="77">
        <v>208020</v>
      </c>
      <c r="P30" s="77">
        <v>111.44</v>
      </c>
      <c r="Q30" s="77">
        <v>0</v>
      </c>
      <c r="R30" s="77">
        <v>231.817488</v>
      </c>
      <c r="S30" s="77">
        <v>0.01</v>
      </c>
      <c r="T30" s="77">
        <v>1.61</v>
      </c>
      <c r="U30" s="77">
        <v>0.28999999999999998</v>
      </c>
    </row>
    <row r="31" spans="2:21">
      <c r="B31" t="s">
        <v>370</v>
      </c>
      <c r="C31" t="s">
        <v>371</v>
      </c>
      <c r="D31" t="s">
        <v>103</v>
      </c>
      <c r="E31" t="s">
        <v>126</v>
      </c>
      <c r="F31" t="s">
        <v>372</v>
      </c>
      <c r="G31" t="s">
        <v>308</v>
      </c>
      <c r="H31" t="s">
        <v>357</v>
      </c>
      <c r="I31" t="s">
        <v>208</v>
      </c>
      <c r="J31" t="s">
        <v>309</v>
      </c>
      <c r="K31" s="77">
        <v>1.02</v>
      </c>
      <c r="L31" t="s">
        <v>105</v>
      </c>
      <c r="M31" s="77">
        <v>6.4</v>
      </c>
      <c r="N31" s="77">
        <v>-0.89</v>
      </c>
      <c r="O31" s="77">
        <v>309207</v>
      </c>
      <c r="P31" s="77">
        <v>123.5</v>
      </c>
      <c r="Q31" s="77">
        <v>0</v>
      </c>
      <c r="R31" s="77">
        <v>381.87064500000002</v>
      </c>
      <c r="S31" s="77">
        <v>0.02</v>
      </c>
      <c r="T31" s="77">
        <v>2.66</v>
      </c>
      <c r="U31" s="77">
        <v>0.48</v>
      </c>
    </row>
    <row r="32" spans="2:21">
      <c r="B32" t="s">
        <v>373</v>
      </c>
      <c r="C32" t="s">
        <v>374</v>
      </c>
      <c r="D32" t="s">
        <v>103</v>
      </c>
      <c r="E32" t="s">
        <v>126</v>
      </c>
      <c r="F32" t="s">
        <v>307</v>
      </c>
      <c r="G32" t="s">
        <v>308</v>
      </c>
      <c r="H32" t="s">
        <v>375</v>
      </c>
      <c r="I32" t="s">
        <v>153</v>
      </c>
      <c r="J32" t="s">
        <v>376</v>
      </c>
      <c r="K32" s="77">
        <v>4.08</v>
      </c>
      <c r="L32" t="s">
        <v>105</v>
      </c>
      <c r="M32" s="77">
        <v>1.42</v>
      </c>
      <c r="N32" s="77">
        <v>2.4</v>
      </c>
      <c r="O32" s="77">
        <v>7</v>
      </c>
      <c r="P32" s="77">
        <v>5070000</v>
      </c>
      <c r="Q32" s="77">
        <v>0</v>
      </c>
      <c r="R32" s="77">
        <v>354.9</v>
      </c>
      <c r="S32" s="77">
        <v>0</v>
      </c>
      <c r="T32" s="77">
        <v>2.4700000000000002</v>
      </c>
      <c r="U32" s="77">
        <v>0.45</v>
      </c>
    </row>
    <row r="33" spans="2:21">
      <c r="B33" t="s">
        <v>377</v>
      </c>
      <c r="C33" t="s">
        <v>378</v>
      </c>
      <c r="D33" t="s">
        <v>103</v>
      </c>
      <c r="E33" t="s">
        <v>126</v>
      </c>
      <c r="F33" t="s">
        <v>379</v>
      </c>
      <c r="G33" t="s">
        <v>380</v>
      </c>
      <c r="H33" t="s">
        <v>357</v>
      </c>
      <c r="I33" t="s">
        <v>208</v>
      </c>
      <c r="J33" t="s">
        <v>381</v>
      </c>
      <c r="K33" s="77">
        <v>6.4</v>
      </c>
      <c r="L33" t="s">
        <v>105</v>
      </c>
      <c r="M33" s="77">
        <v>1.23</v>
      </c>
      <c r="N33" s="77">
        <v>1.1200000000000001</v>
      </c>
      <c r="O33" s="77">
        <v>99493</v>
      </c>
      <c r="P33" s="77">
        <v>101.66</v>
      </c>
      <c r="Q33" s="77">
        <v>0</v>
      </c>
      <c r="R33" s="77">
        <v>101.14458380000001</v>
      </c>
      <c r="S33" s="77">
        <v>0.01</v>
      </c>
      <c r="T33" s="77">
        <v>0.7</v>
      </c>
      <c r="U33" s="77">
        <v>0.13</v>
      </c>
    </row>
    <row r="34" spans="2:21">
      <c r="B34" t="s">
        <v>382</v>
      </c>
      <c r="C34" t="s">
        <v>383</v>
      </c>
      <c r="D34" t="s">
        <v>103</v>
      </c>
      <c r="E34" t="s">
        <v>126</v>
      </c>
      <c r="F34" t="s">
        <v>384</v>
      </c>
      <c r="G34" t="s">
        <v>308</v>
      </c>
      <c r="H34" t="s">
        <v>385</v>
      </c>
      <c r="I34" t="s">
        <v>208</v>
      </c>
      <c r="J34" t="s">
        <v>386</v>
      </c>
      <c r="K34" s="77">
        <v>2.62</v>
      </c>
      <c r="L34" t="s">
        <v>105</v>
      </c>
      <c r="M34" s="77">
        <v>4.5</v>
      </c>
      <c r="N34" s="77">
        <v>-0.03</v>
      </c>
      <c r="O34" s="77">
        <v>329941</v>
      </c>
      <c r="P34" s="77">
        <v>135.65</v>
      </c>
      <c r="Q34" s="77">
        <v>4.4755599999999998</v>
      </c>
      <c r="R34" s="77">
        <v>452.0405265</v>
      </c>
      <c r="S34" s="77">
        <v>0.02</v>
      </c>
      <c r="T34" s="77">
        <v>3.15</v>
      </c>
      <c r="U34" s="77">
        <v>0.56999999999999995</v>
      </c>
    </row>
    <row r="35" spans="2:21">
      <c r="B35" t="s">
        <v>387</v>
      </c>
      <c r="C35" t="s">
        <v>388</v>
      </c>
      <c r="D35" t="s">
        <v>103</v>
      </c>
      <c r="E35" t="s">
        <v>126</v>
      </c>
      <c r="F35" t="s">
        <v>389</v>
      </c>
      <c r="G35" t="s">
        <v>327</v>
      </c>
      <c r="H35" t="s">
        <v>385</v>
      </c>
      <c r="I35" t="s">
        <v>208</v>
      </c>
      <c r="J35" t="s">
        <v>390</v>
      </c>
      <c r="K35" s="77">
        <v>5.18</v>
      </c>
      <c r="L35" t="s">
        <v>105</v>
      </c>
      <c r="M35" s="77">
        <v>2.15</v>
      </c>
      <c r="N35" s="77">
        <v>1.77</v>
      </c>
      <c r="O35" s="77">
        <v>166085</v>
      </c>
      <c r="P35" s="77">
        <v>104.14</v>
      </c>
      <c r="Q35" s="77">
        <v>0</v>
      </c>
      <c r="R35" s="77">
        <v>172.96091899999999</v>
      </c>
      <c r="S35" s="77">
        <v>0.03</v>
      </c>
      <c r="T35" s="77">
        <v>1.2</v>
      </c>
      <c r="U35" s="77">
        <v>0.22</v>
      </c>
    </row>
    <row r="36" spans="2:21">
      <c r="B36" t="s">
        <v>391</v>
      </c>
      <c r="C36" t="s">
        <v>392</v>
      </c>
      <c r="D36" t="s">
        <v>103</v>
      </c>
      <c r="E36" t="s">
        <v>126</v>
      </c>
      <c r="F36" t="s">
        <v>393</v>
      </c>
      <c r="G36" t="s">
        <v>327</v>
      </c>
      <c r="H36" t="s">
        <v>394</v>
      </c>
      <c r="I36" t="s">
        <v>208</v>
      </c>
      <c r="J36" t="s">
        <v>381</v>
      </c>
      <c r="K36" s="77">
        <v>4.96</v>
      </c>
      <c r="L36" t="s">
        <v>105</v>
      </c>
      <c r="M36" s="77">
        <v>3.06</v>
      </c>
      <c r="N36" s="77">
        <v>1.61</v>
      </c>
      <c r="O36" s="77">
        <v>135964.9</v>
      </c>
      <c r="P36" s="77">
        <v>109.12</v>
      </c>
      <c r="Q36" s="77">
        <v>0</v>
      </c>
      <c r="R36" s="77">
        <v>148.36489888</v>
      </c>
      <c r="S36" s="77">
        <v>0.05</v>
      </c>
      <c r="T36" s="77">
        <v>1.03</v>
      </c>
      <c r="U36" s="77">
        <v>0.19</v>
      </c>
    </row>
    <row r="37" spans="2:21">
      <c r="B37" t="s">
        <v>395</v>
      </c>
      <c r="C37" t="s">
        <v>396</v>
      </c>
      <c r="D37" t="s">
        <v>103</v>
      </c>
      <c r="E37" t="s">
        <v>126</v>
      </c>
      <c r="F37" t="s">
        <v>393</v>
      </c>
      <c r="G37" t="s">
        <v>327</v>
      </c>
      <c r="H37" t="s">
        <v>394</v>
      </c>
      <c r="I37" t="s">
        <v>208</v>
      </c>
      <c r="J37" t="s">
        <v>397</v>
      </c>
      <c r="K37" s="77">
        <v>1.86</v>
      </c>
      <c r="L37" t="s">
        <v>105</v>
      </c>
      <c r="M37" s="77">
        <v>4.5999999999999996</v>
      </c>
      <c r="N37" s="77">
        <v>0.01</v>
      </c>
      <c r="O37" s="77">
        <v>16122.19</v>
      </c>
      <c r="P37" s="77">
        <v>111.78</v>
      </c>
      <c r="Q37" s="77">
        <v>0</v>
      </c>
      <c r="R37" s="77">
        <v>18.021383982</v>
      </c>
      <c r="S37" s="77">
        <v>0.01</v>
      </c>
      <c r="T37" s="77">
        <v>0.13</v>
      </c>
      <c r="U37" s="77">
        <v>0.02</v>
      </c>
    </row>
    <row r="38" spans="2:21">
      <c r="B38" t="s">
        <v>398</v>
      </c>
      <c r="C38" t="s">
        <v>399</v>
      </c>
      <c r="D38" t="s">
        <v>103</v>
      </c>
      <c r="E38" t="s">
        <v>126</v>
      </c>
      <c r="F38" t="s">
        <v>400</v>
      </c>
      <c r="G38" t="s">
        <v>327</v>
      </c>
      <c r="H38" t="s">
        <v>401</v>
      </c>
      <c r="I38" t="s">
        <v>402</v>
      </c>
      <c r="J38" t="s">
        <v>403</v>
      </c>
      <c r="K38" s="77">
        <v>6.7</v>
      </c>
      <c r="L38" t="s">
        <v>105</v>
      </c>
      <c r="M38" s="77">
        <v>2.81</v>
      </c>
      <c r="N38" s="77">
        <v>2.14</v>
      </c>
      <c r="O38" s="77">
        <v>7251</v>
      </c>
      <c r="P38" s="77">
        <v>107.41</v>
      </c>
      <c r="Q38" s="77">
        <v>0</v>
      </c>
      <c r="R38" s="77">
        <v>7.7882990999999997</v>
      </c>
      <c r="S38" s="77">
        <v>0</v>
      </c>
      <c r="T38" s="77">
        <v>0.05</v>
      </c>
      <c r="U38" s="77">
        <v>0.01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406</v>
      </c>
      <c r="G39" t="s">
        <v>308</v>
      </c>
      <c r="H39" t="s">
        <v>407</v>
      </c>
      <c r="I39" t="s">
        <v>153</v>
      </c>
      <c r="J39" t="s">
        <v>408</v>
      </c>
      <c r="K39" s="77">
        <v>3.45</v>
      </c>
      <c r="L39" t="s">
        <v>105</v>
      </c>
      <c r="M39" s="77">
        <v>1.69</v>
      </c>
      <c r="N39" s="77">
        <v>1.39</v>
      </c>
      <c r="O39" s="77">
        <v>4</v>
      </c>
      <c r="P39" s="77">
        <v>4940000</v>
      </c>
      <c r="Q39" s="77">
        <v>0</v>
      </c>
      <c r="R39" s="77">
        <v>197.6</v>
      </c>
      <c r="S39" s="77">
        <v>0</v>
      </c>
      <c r="T39" s="77">
        <v>1.38</v>
      </c>
      <c r="U39" s="77">
        <v>0.25</v>
      </c>
    </row>
    <row r="40" spans="2:21">
      <c r="B40" t="s">
        <v>409</v>
      </c>
      <c r="C40" t="s">
        <v>410</v>
      </c>
      <c r="D40" t="s">
        <v>103</v>
      </c>
      <c r="E40" t="s">
        <v>126</v>
      </c>
      <c r="F40" t="s">
        <v>411</v>
      </c>
      <c r="G40" t="s">
        <v>327</v>
      </c>
      <c r="H40" t="s">
        <v>407</v>
      </c>
      <c r="I40" t="s">
        <v>153</v>
      </c>
      <c r="J40" t="s">
        <v>412</v>
      </c>
      <c r="K40" s="77">
        <v>5.88</v>
      </c>
      <c r="L40" t="s">
        <v>105</v>
      </c>
      <c r="M40" s="77">
        <v>2.85</v>
      </c>
      <c r="N40" s="77">
        <v>2.93</v>
      </c>
      <c r="O40" s="77">
        <v>384789</v>
      </c>
      <c r="P40" s="77">
        <v>101.05</v>
      </c>
      <c r="Q40" s="77">
        <v>0</v>
      </c>
      <c r="R40" s="77">
        <v>388.82928450000003</v>
      </c>
      <c r="S40" s="77">
        <v>0.17</v>
      </c>
      <c r="T40" s="77">
        <v>2.71</v>
      </c>
      <c r="U40" s="77">
        <v>0.49</v>
      </c>
    </row>
    <row r="41" spans="2:21">
      <c r="B41" t="s">
        <v>413</v>
      </c>
      <c r="C41" t="s">
        <v>414</v>
      </c>
      <c r="D41" t="s">
        <v>103</v>
      </c>
      <c r="E41" t="s">
        <v>126</v>
      </c>
      <c r="F41" t="s">
        <v>415</v>
      </c>
      <c r="G41" t="s">
        <v>327</v>
      </c>
      <c r="H41" t="s">
        <v>407</v>
      </c>
      <c r="I41" t="s">
        <v>153</v>
      </c>
      <c r="J41" t="s">
        <v>416</v>
      </c>
      <c r="K41" s="77">
        <v>5.65</v>
      </c>
      <c r="L41" t="s">
        <v>105</v>
      </c>
      <c r="M41" s="77">
        <v>2.57</v>
      </c>
      <c r="N41" s="77">
        <v>2.72</v>
      </c>
      <c r="O41" s="77">
        <v>178464</v>
      </c>
      <c r="P41" s="77">
        <v>101.32</v>
      </c>
      <c r="Q41" s="77">
        <v>0</v>
      </c>
      <c r="R41" s="77">
        <v>180.81972479999999</v>
      </c>
      <c r="S41" s="77">
        <v>0.02</v>
      </c>
      <c r="T41" s="77">
        <v>1.26</v>
      </c>
      <c r="U41" s="77">
        <v>0.23</v>
      </c>
    </row>
    <row r="42" spans="2:21">
      <c r="B42" t="s">
        <v>417</v>
      </c>
      <c r="C42" t="s">
        <v>418</v>
      </c>
      <c r="D42" t="s">
        <v>103</v>
      </c>
      <c r="E42" t="s">
        <v>126</v>
      </c>
      <c r="F42" t="s">
        <v>419</v>
      </c>
      <c r="G42" t="s">
        <v>327</v>
      </c>
      <c r="H42" t="s">
        <v>420</v>
      </c>
      <c r="I42" t="s">
        <v>208</v>
      </c>
      <c r="J42" t="s">
        <v>241</v>
      </c>
      <c r="K42" s="77">
        <v>1.95</v>
      </c>
      <c r="L42" t="s">
        <v>105</v>
      </c>
      <c r="M42" s="77">
        <v>2.5</v>
      </c>
      <c r="N42" s="77">
        <v>5.37</v>
      </c>
      <c r="O42" s="77">
        <v>129729</v>
      </c>
      <c r="P42" s="77">
        <v>96</v>
      </c>
      <c r="Q42" s="77">
        <v>0</v>
      </c>
      <c r="R42" s="77">
        <v>124.53984</v>
      </c>
      <c r="S42" s="77">
        <v>0.03</v>
      </c>
      <c r="T42" s="77">
        <v>0.87</v>
      </c>
      <c r="U42" s="77">
        <v>0.16</v>
      </c>
    </row>
    <row r="43" spans="2:21">
      <c r="B43" t="s">
        <v>421</v>
      </c>
      <c r="C43" t="s">
        <v>422</v>
      </c>
      <c r="D43" t="s">
        <v>103</v>
      </c>
      <c r="E43" t="s">
        <v>126</v>
      </c>
      <c r="F43" t="s">
        <v>423</v>
      </c>
      <c r="G43" t="s">
        <v>424</v>
      </c>
      <c r="H43" t="s">
        <v>425</v>
      </c>
      <c r="I43" t="s">
        <v>208</v>
      </c>
      <c r="J43" t="s">
        <v>426</v>
      </c>
      <c r="K43" s="77">
        <v>3.36</v>
      </c>
      <c r="L43" t="s">
        <v>105</v>
      </c>
      <c r="M43" s="77">
        <v>4.95</v>
      </c>
      <c r="N43" s="77">
        <v>6.02</v>
      </c>
      <c r="O43" s="77">
        <v>125568.67</v>
      </c>
      <c r="P43" s="77">
        <v>118.16</v>
      </c>
      <c r="Q43" s="77">
        <v>0</v>
      </c>
      <c r="R43" s="77">
        <v>148.37194047200001</v>
      </c>
      <c r="S43" s="77">
        <v>0.01</v>
      </c>
      <c r="T43" s="77">
        <v>1.03</v>
      </c>
      <c r="U43" s="77">
        <v>0.19</v>
      </c>
    </row>
    <row r="44" spans="2:21">
      <c r="B44" s="78" t="s">
        <v>253</v>
      </c>
      <c r="C44" s="16"/>
      <c r="D44" s="16"/>
      <c r="E44" s="16"/>
      <c r="F44" s="16"/>
      <c r="K44" s="79">
        <v>3.65</v>
      </c>
      <c r="N44" s="79">
        <v>4.41</v>
      </c>
      <c r="O44" s="79">
        <v>4884330.5</v>
      </c>
      <c r="Q44" s="79">
        <v>0</v>
      </c>
      <c r="R44" s="79">
        <v>4851.8751010449996</v>
      </c>
      <c r="T44" s="79">
        <v>33.770000000000003</v>
      </c>
      <c r="U44" s="79">
        <v>6.15</v>
      </c>
    </row>
    <row r="45" spans="2:21">
      <c r="B45" t="s">
        <v>427</v>
      </c>
      <c r="C45" t="s">
        <v>428</v>
      </c>
      <c r="D45" t="s">
        <v>103</v>
      </c>
      <c r="E45" t="s">
        <v>126</v>
      </c>
      <c r="F45" t="s">
        <v>429</v>
      </c>
      <c r="G45" t="s">
        <v>356</v>
      </c>
      <c r="H45" t="s">
        <v>335</v>
      </c>
      <c r="I45" t="s">
        <v>208</v>
      </c>
      <c r="J45" t="s">
        <v>430</v>
      </c>
      <c r="K45" s="77">
        <v>3.38</v>
      </c>
      <c r="L45" t="s">
        <v>105</v>
      </c>
      <c r="M45" s="77">
        <v>2.4500000000000002</v>
      </c>
      <c r="N45" s="77">
        <v>1.52</v>
      </c>
      <c r="O45" s="77">
        <v>119796</v>
      </c>
      <c r="P45" s="77">
        <v>103.17</v>
      </c>
      <c r="Q45" s="77">
        <v>0</v>
      </c>
      <c r="R45" s="77">
        <v>123.5935332</v>
      </c>
      <c r="S45" s="77">
        <v>0.01</v>
      </c>
      <c r="T45" s="77">
        <v>0.86</v>
      </c>
      <c r="U45" s="77">
        <v>0.16</v>
      </c>
    </row>
    <row r="46" spans="2:21">
      <c r="B46" t="s">
        <v>431</v>
      </c>
      <c r="C46" t="s">
        <v>432</v>
      </c>
      <c r="D46" t="s">
        <v>103</v>
      </c>
      <c r="E46" t="s">
        <v>126</v>
      </c>
      <c r="F46" t="s">
        <v>433</v>
      </c>
      <c r="G46" t="s">
        <v>434</v>
      </c>
      <c r="H46" t="s">
        <v>435</v>
      </c>
      <c r="I46" t="s">
        <v>153</v>
      </c>
      <c r="J46" t="s">
        <v>436</v>
      </c>
      <c r="K46" s="77">
        <v>2.9</v>
      </c>
      <c r="L46" t="s">
        <v>105</v>
      </c>
      <c r="M46" s="77">
        <v>4.5</v>
      </c>
      <c r="N46" s="77">
        <v>-1.26</v>
      </c>
      <c r="O46" s="77">
        <v>5318.14</v>
      </c>
      <c r="P46" s="77">
        <v>109.9</v>
      </c>
      <c r="Q46" s="77">
        <v>0</v>
      </c>
      <c r="R46" s="77">
        <v>5.8446358600000003</v>
      </c>
      <c r="S46" s="77">
        <v>0</v>
      </c>
      <c r="T46" s="77">
        <v>0.04</v>
      </c>
      <c r="U46" s="77">
        <v>0.01</v>
      </c>
    </row>
    <row r="47" spans="2:21">
      <c r="B47" t="s">
        <v>437</v>
      </c>
      <c r="C47" t="s">
        <v>438</v>
      </c>
      <c r="D47" t="s">
        <v>103</v>
      </c>
      <c r="E47" t="s">
        <v>126</v>
      </c>
      <c r="F47" t="s">
        <v>439</v>
      </c>
      <c r="G47" t="s">
        <v>327</v>
      </c>
      <c r="H47" t="s">
        <v>375</v>
      </c>
      <c r="I47" t="s">
        <v>153</v>
      </c>
      <c r="J47" t="s">
        <v>440</v>
      </c>
      <c r="K47" s="77">
        <v>3.79</v>
      </c>
      <c r="L47" t="s">
        <v>105</v>
      </c>
      <c r="M47" s="77">
        <v>4.3499999999999996</v>
      </c>
      <c r="N47" s="77">
        <v>5.28</v>
      </c>
      <c r="O47" s="77">
        <v>387444</v>
      </c>
      <c r="P47" s="77">
        <v>98.39</v>
      </c>
      <c r="Q47" s="77">
        <v>0</v>
      </c>
      <c r="R47" s="77">
        <v>381.2061516</v>
      </c>
      <c r="S47" s="77">
        <v>0.02</v>
      </c>
      <c r="T47" s="77">
        <v>2.65</v>
      </c>
      <c r="U47" s="77">
        <v>0.48</v>
      </c>
    </row>
    <row r="48" spans="2:21">
      <c r="B48" t="s">
        <v>441</v>
      </c>
      <c r="C48" t="s">
        <v>442</v>
      </c>
      <c r="D48" t="s">
        <v>103</v>
      </c>
      <c r="E48" t="s">
        <v>126</v>
      </c>
      <c r="F48" t="s">
        <v>443</v>
      </c>
      <c r="G48" t="s">
        <v>444</v>
      </c>
      <c r="H48" t="s">
        <v>375</v>
      </c>
      <c r="I48" t="s">
        <v>153</v>
      </c>
      <c r="J48" t="s">
        <v>445</v>
      </c>
      <c r="K48" s="77">
        <v>6.24</v>
      </c>
      <c r="L48" t="s">
        <v>105</v>
      </c>
      <c r="M48" s="77">
        <v>2.63</v>
      </c>
      <c r="N48" s="77">
        <v>3</v>
      </c>
      <c r="O48" s="77">
        <v>96866</v>
      </c>
      <c r="P48" s="77">
        <v>98.38</v>
      </c>
      <c r="Q48" s="77">
        <v>0</v>
      </c>
      <c r="R48" s="77">
        <v>95.296770800000004</v>
      </c>
      <c r="S48" s="77">
        <v>0.01</v>
      </c>
      <c r="T48" s="77">
        <v>0.66</v>
      </c>
      <c r="U48" s="77">
        <v>0.12</v>
      </c>
    </row>
    <row r="49" spans="2:21">
      <c r="B49" t="s">
        <v>446</v>
      </c>
      <c r="C49" t="s">
        <v>447</v>
      </c>
      <c r="D49" t="s">
        <v>103</v>
      </c>
      <c r="E49" t="s">
        <v>126</v>
      </c>
      <c r="F49" t="s">
        <v>448</v>
      </c>
      <c r="G49" t="s">
        <v>327</v>
      </c>
      <c r="H49" t="s">
        <v>375</v>
      </c>
      <c r="I49" t="s">
        <v>153</v>
      </c>
      <c r="J49" t="s">
        <v>381</v>
      </c>
      <c r="K49" s="77">
        <v>7.23</v>
      </c>
      <c r="L49" t="s">
        <v>105</v>
      </c>
      <c r="M49" s="77">
        <v>3.69</v>
      </c>
      <c r="N49" s="77">
        <v>3.62</v>
      </c>
      <c r="O49" s="77">
        <v>114548.16</v>
      </c>
      <c r="P49" s="77">
        <v>101.32</v>
      </c>
      <c r="Q49" s="77">
        <v>0</v>
      </c>
      <c r="R49" s="77">
        <v>116.060195712</v>
      </c>
      <c r="S49" s="77">
        <v>0.03</v>
      </c>
      <c r="T49" s="77">
        <v>0.81</v>
      </c>
      <c r="U49" s="77">
        <v>0.15</v>
      </c>
    </row>
    <row r="50" spans="2:21">
      <c r="B50" t="s">
        <v>449</v>
      </c>
      <c r="C50" t="s">
        <v>450</v>
      </c>
      <c r="D50" t="s">
        <v>103</v>
      </c>
      <c r="E50" t="s">
        <v>126</v>
      </c>
      <c r="F50" t="s">
        <v>451</v>
      </c>
      <c r="G50" t="s">
        <v>452</v>
      </c>
      <c r="H50" t="s">
        <v>375</v>
      </c>
      <c r="I50" t="s">
        <v>153</v>
      </c>
      <c r="J50" t="s">
        <v>453</v>
      </c>
      <c r="K50" s="77">
        <v>3.72</v>
      </c>
      <c r="L50" t="s">
        <v>105</v>
      </c>
      <c r="M50" s="77">
        <v>2.75</v>
      </c>
      <c r="N50" s="77">
        <v>2.09</v>
      </c>
      <c r="O50" s="77">
        <v>10504.6</v>
      </c>
      <c r="P50" s="77">
        <v>102.69</v>
      </c>
      <c r="Q50" s="77">
        <v>0</v>
      </c>
      <c r="R50" s="77">
        <v>10.78717374</v>
      </c>
      <c r="S50" s="77">
        <v>0</v>
      </c>
      <c r="T50" s="77">
        <v>0.08</v>
      </c>
      <c r="U50" s="77">
        <v>0.01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456</v>
      </c>
      <c r="G51" t="s">
        <v>131</v>
      </c>
      <c r="H51" t="s">
        <v>385</v>
      </c>
      <c r="I51" t="s">
        <v>208</v>
      </c>
      <c r="J51" t="s">
        <v>457</v>
      </c>
      <c r="K51" s="77">
        <v>3.49</v>
      </c>
      <c r="L51" t="s">
        <v>105</v>
      </c>
      <c r="M51" s="77">
        <v>6</v>
      </c>
      <c r="N51" s="77">
        <v>6.41</v>
      </c>
      <c r="O51" s="77">
        <v>317943</v>
      </c>
      <c r="P51" s="77">
        <v>101.01</v>
      </c>
      <c r="Q51" s="77">
        <v>0</v>
      </c>
      <c r="R51" s="77">
        <v>321.15422430000001</v>
      </c>
      <c r="S51" s="77">
        <v>0.13</v>
      </c>
      <c r="T51" s="77">
        <v>2.2400000000000002</v>
      </c>
      <c r="U51" s="77">
        <v>0.41</v>
      </c>
    </row>
    <row r="52" spans="2:21">
      <c r="B52" t="s">
        <v>458</v>
      </c>
      <c r="C52" t="s">
        <v>459</v>
      </c>
      <c r="D52" t="s">
        <v>103</v>
      </c>
      <c r="E52" t="s">
        <v>126</v>
      </c>
      <c r="F52" t="s">
        <v>460</v>
      </c>
      <c r="G52" t="s">
        <v>327</v>
      </c>
      <c r="H52" t="s">
        <v>385</v>
      </c>
      <c r="I52" t="s">
        <v>208</v>
      </c>
      <c r="J52" t="s">
        <v>461</v>
      </c>
      <c r="K52" s="77">
        <v>2.4500000000000002</v>
      </c>
      <c r="L52" t="s">
        <v>105</v>
      </c>
      <c r="M52" s="77">
        <v>6.05</v>
      </c>
      <c r="N52" s="77">
        <v>3.62</v>
      </c>
      <c r="O52" s="77">
        <v>146757</v>
      </c>
      <c r="P52" s="77">
        <v>108.09</v>
      </c>
      <c r="Q52" s="77">
        <v>0</v>
      </c>
      <c r="R52" s="77">
        <v>158.6296413</v>
      </c>
      <c r="S52" s="77">
        <v>0.02</v>
      </c>
      <c r="T52" s="77">
        <v>1.1000000000000001</v>
      </c>
      <c r="U52" s="77">
        <v>0.2</v>
      </c>
    </row>
    <row r="53" spans="2:21">
      <c r="B53" t="s">
        <v>462</v>
      </c>
      <c r="C53" t="s">
        <v>463</v>
      </c>
      <c r="D53" t="s">
        <v>103</v>
      </c>
      <c r="E53" t="s">
        <v>126</v>
      </c>
      <c r="F53" t="s">
        <v>464</v>
      </c>
      <c r="G53" t="s">
        <v>327</v>
      </c>
      <c r="H53" t="s">
        <v>465</v>
      </c>
      <c r="I53" t="s">
        <v>153</v>
      </c>
      <c r="J53" t="s">
        <v>241</v>
      </c>
      <c r="K53" s="77">
        <v>1.82</v>
      </c>
      <c r="L53" t="s">
        <v>105</v>
      </c>
      <c r="M53" s="77">
        <v>4.45</v>
      </c>
      <c r="N53" s="77">
        <v>4.45</v>
      </c>
      <c r="O53" s="77">
        <v>341077.3</v>
      </c>
      <c r="P53" s="77">
        <v>101.19</v>
      </c>
      <c r="Q53" s="77">
        <v>0</v>
      </c>
      <c r="R53" s="77">
        <v>345.13611987000002</v>
      </c>
      <c r="S53" s="77">
        <v>0.03</v>
      </c>
      <c r="T53" s="77">
        <v>2.4</v>
      </c>
      <c r="U53" s="77">
        <v>0.44</v>
      </c>
    </row>
    <row r="54" spans="2:21">
      <c r="B54" t="s">
        <v>466</v>
      </c>
      <c r="C54" t="s">
        <v>467</v>
      </c>
      <c r="D54" t="s">
        <v>103</v>
      </c>
      <c r="E54" t="s">
        <v>126</v>
      </c>
      <c r="F54" t="s">
        <v>468</v>
      </c>
      <c r="G54" t="s">
        <v>135</v>
      </c>
      <c r="H54" t="s">
        <v>385</v>
      </c>
      <c r="I54" t="s">
        <v>208</v>
      </c>
      <c r="J54" t="s">
        <v>403</v>
      </c>
      <c r="K54" s="77">
        <v>5.89</v>
      </c>
      <c r="L54" t="s">
        <v>105</v>
      </c>
      <c r="M54" s="77">
        <v>2.5</v>
      </c>
      <c r="N54" s="77">
        <v>5.05</v>
      </c>
      <c r="O54" s="77">
        <v>429673</v>
      </c>
      <c r="P54" s="77">
        <v>86.93</v>
      </c>
      <c r="Q54" s="77">
        <v>0</v>
      </c>
      <c r="R54" s="77">
        <v>373.5147389</v>
      </c>
      <c r="S54" s="77">
        <v>7.0000000000000007E-2</v>
      </c>
      <c r="T54" s="77">
        <v>2.6</v>
      </c>
      <c r="U54" s="77">
        <v>0.47</v>
      </c>
    </row>
    <row r="55" spans="2:21">
      <c r="B55" t="s">
        <v>469</v>
      </c>
      <c r="C55" t="s">
        <v>470</v>
      </c>
      <c r="D55" t="s">
        <v>103</v>
      </c>
      <c r="E55" t="s">
        <v>126</v>
      </c>
      <c r="F55" t="s">
        <v>471</v>
      </c>
      <c r="G55" t="s">
        <v>135</v>
      </c>
      <c r="H55" t="s">
        <v>385</v>
      </c>
      <c r="I55" t="s">
        <v>208</v>
      </c>
      <c r="J55" t="s">
        <v>381</v>
      </c>
      <c r="K55" s="77">
        <v>3.1</v>
      </c>
      <c r="L55" t="s">
        <v>105</v>
      </c>
      <c r="M55" s="77">
        <v>2.16</v>
      </c>
      <c r="N55" s="77">
        <v>2.44</v>
      </c>
      <c r="O55" s="77">
        <v>39786</v>
      </c>
      <c r="P55" s="77">
        <v>99.75</v>
      </c>
      <c r="Q55" s="77">
        <v>0</v>
      </c>
      <c r="R55" s="77">
        <v>39.686534999999999</v>
      </c>
      <c r="S55" s="77">
        <v>0.01</v>
      </c>
      <c r="T55" s="77">
        <v>0.28000000000000003</v>
      </c>
      <c r="U55" s="77">
        <v>0.05</v>
      </c>
    </row>
    <row r="56" spans="2:21">
      <c r="B56" t="s">
        <v>472</v>
      </c>
      <c r="C56" t="s">
        <v>473</v>
      </c>
      <c r="D56" t="s">
        <v>103</v>
      </c>
      <c r="E56" t="s">
        <v>126</v>
      </c>
      <c r="F56" t="s">
        <v>471</v>
      </c>
      <c r="G56" t="s">
        <v>135</v>
      </c>
      <c r="H56" t="s">
        <v>385</v>
      </c>
      <c r="I56" t="s">
        <v>208</v>
      </c>
      <c r="J56" t="s">
        <v>474</v>
      </c>
      <c r="K56" s="77">
        <v>5.87</v>
      </c>
      <c r="L56" t="s">
        <v>105</v>
      </c>
      <c r="M56" s="77">
        <v>4</v>
      </c>
      <c r="N56" s="77">
        <v>3.71</v>
      </c>
      <c r="O56" s="77">
        <v>111537</v>
      </c>
      <c r="P56" s="77">
        <v>102.59</v>
      </c>
      <c r="Q56" s="77">
        <v>0</v>
      </c>
      <c r="R56" s="77">
        <v>114.4258083</v>
      </c>
      <c r="S56" s="77">
        <v>0.05</v>
      </c>
      <c r="T56" s="77">
        <v>0.8</v>
      </c>
      <c r="U56" s="77">
        <v>0.15</v>
      </c>
    </row>
    <row r="57" spans="2:21">
      <c r="B57" t="s">
        <v>475</v>
      </c>
      <c r="C57" t="s">
        <v>476</v>
      </c>
      <c r="D57" t="s">
        <v>103</v>
      </c>
      <c r="E57" t="s">
        <v>126</v>
      </c>
      <c r="F57" t="s">
        <v>477</v>
      </c>
      <c r="G57" t="s">
        <v>478</v>
      </c>
      <c r="H57" t="s">
        <v>465</v>
      </c>
      <c r="I57" t="s">
        <v>153</v>
      </c>
      <c r="J57" t="s">
        <v>479</v>
      </c>
      <c r="K57" s="77">
        <v>4.38</v>
      </c>
      <c r="L57" t="s">
        <v>105</v>
      </c>
      <c r="M57" s="77">
        <v>3.25</v>
      </c>
      <c r="N57" s="77">
        <v>2.69</v>
      </c>
      <c r="O57" s="77">
        <v>117867</v>
      </c>
      <c r="P57" s="77">
        <v>103.31</v>
      </c>
      <c r="Q57" s="77">
        <v>0</v>
      </c>
      <c r="R57" s="77">
        <v>121.76839769999999</v>
      </c>
      <c r="S57" s="77">
        <v>0.02</v>
      </c>
      <c r="T57" s="77">
        <v>0.85</v>
      </c>
      <c r="U57" s="77">
        <v>0.15</v>
      </c>
    </row>
    <row r="58" spans="2:21">
      <c r="B58" t="s">
        <v>480</v>
      </c>
      <c r="C58" t="s">
        <v>481</v>
      </c>
      <c r="D58" t="s">
        <v>103</v>
      </c>
      <c r="E58" t="s">
        <v>126</v>
      </c>
      <c r="F58" t="s">
        <v>482</v>
      </c>
      <c r="G58" t="s">
        <v>327</v>
      </c>
      <c r="H58" t="s">
        <v>385</v>
      </c>
      <c r="I58" t="s">
        <v>208</v>
      </c>
      <c r="J58" t="s">
        <v>483</v>
      </c>
      <c r="K58" s="77">
        <v>1.39</v>
      </c>
      <c r="L58" t="s">
        <v>105</v>
      </c>
      <c r="M58" s="77">
        <v>5.0999999999999996</v>
      </c>
      <c r="N58" s="77">
        <v>-1.4</v>
      </c>
      <c r="O58" s="77">
        <v>199724.21</v>
      </c>
      <c r="P58" s="77">
        <v>103.6</v>
      </c>
      <c r="Q58" s="77">
        <v>0</v>
      </c>
      <c r="R58" s="77">
        <v>206.91428156000001</v>
      </c>
      <c r="S58" s="77">
        <v>0.03</v>
      </c>
      <c r="T58" s="77">
        <v>1.44</v>
      </c>
      <c r="U58" s="77">
        <v>0.26</v>
      </c>
    </row>
    <row r="59" spans="2:21">
      <c r="B59" t="s">
        <v>484</v>
      </c>
      <c r="C59" t="s">
        <v>485</v>
      </c>
      <c r="D59" t="s">
        <v>103</v>
      </c>
      <c r="E59" t="s">
        <v>126</v>
      </c>
      <c r="F59" t="s">
        <v>393</v>
      </c>
      <c r="G59" t="s">
        <v>327</v>
      </c>
      <c r="H59" t="s">
        <v>394</v>
      </c>
      <c r="I59" t="s">
        <v>208</v>
      </c>
      <c r="J59" t="s">
        <v>479</v>
      </c>
      <c r="K59" s="77">
        <v>4.43</v>
      </c>
      <c r="L59" t="s">
        <v>105</v>
      </c>
      <c r="M59" s="77">
        <v>4.3</v>
      </c>
      <c r="N59" s="77">
        <v>4.09</v>
      </c>
      <c r="O59" s="77">
        <v>246000</v>
      </c>
      <c r="P59" s="77">
        <v>101.98</v>
      </c>
      <c r="Q59" s="77">
        <v>0</v>
      </c>
      <c r="R59" s="77">
        <v>250.8708</v>
      </c>
      <c r="S59" s="77">
        <v>0.02</v>
      </c>
      <c r="T59" s="77">
        <v>1.75</v>
      </c>
      <c r="U59" s="77">
        <v>0.32</v>
      </c>
    </row>
    <row r="60" spans="2:21">
      <c r="B60" t="s">
        <v>486</v>
      </c>
      <c r="C60" t="s">
        <v>487</v>
      </c>
      <c r="D60" t="s">
        <v>103</v>
      </c>
      <c r="E60" t="s">
        <v>126</v>
      </c>
      <c r="F60" t="s">
        <v>488</v>
      </c>
      <c r="G60" t="s">
        <v>424</v>
      </c>
      <c r="H60" t="s">
        <v>394</v>
      </c>
      <c r="I60" t="s">
        <v>208</v>
      </c>
      <c r="J60" t="s">
        <v>489</v>
      </c>
      <c r="K60" s="77">
        <v>5.7</v>
      </c>
      <c r="L60" t="s">
        <v>105</v>
      </c>
      <c r="M60" s="77">
        <v>4.4800000000000004</v>
      </c>
      <c r="N60" s="77">
        <v>4.5599999999999996</v>
      </c>
      <c r="O60" s="77">
        <v>160147</v>
      </c>
      <c r="P60" s="77">
        <v>100.74</v>
      </c>
      <c r="Q60" s="77">
        <v>0</v>
      </c>
      <c r="R60" s="77">
        <v>161.33208780000001</v>
      </c>
      <c r="S60" s="77">
        <v>0.03</v>
      </c>
      <c r="T60" s="77">
        <v>1.1200000000000001</v>
      </c>
      <c r="U60" s="77">
        <v>0.2</v>
      </c>
    </row>
    <row r="61" spans="2:21">
      <c r="B61" t="s">
        <v>490</v>
      </c>
      <c r="C61" t="s">
        <v>491</v>
      </c>
      <c r="D61" t="s">
        <v>103</v>
      </c>
      <c r="E61" t="s">
        <v>126</v>
      </c>
      <c r="F61" t="s">
        <v>488</v>
      </c>
      <c r="G61" t="s">
        <v>424</v>
      </c>
      <c r="H61" t="s">
        <v>394</v>
      </c>
      <c r="I61" t="s">
        <v>208</v>
      </c>
      <c r="J61" t="s">
        <v>403</v>
      </c>
      <c r="K61" s="77">
        <v>3.76</v>
      </c>
      <c r="L61" t="s">
        <v>105</v>
      </c>
      <c r="M61" s="77">
        <v>4.3</v>
      </c>
      <c r="N61" s="77">
        <v>3.68</v>
      </c>
      <c r="O61" s="77">
        <v>335743</v>
      </c>
      <c r="P61" s="77">
        <v>102.88</v>
      </c>
      <c r="Q61" s="77">
        <v>0</v>
      </c>
      <c r="R61" s="77">
        <v>345.41239839999997</v>
      </c>
      <c r="S61" s="77">
        <v>0.01</v>
      </c>
      <c r="T61" s="77">
        <v>2.4</v>
      </c>
      <c r="U61" s="77">
        <v>0.44</v>
      </c>
    </row>
    <row r="62" spans="2:21">
      <c r="B62" t="s">
        <v>492</v>
      </c>
      <c r="C62" t="s">
        <v>493</v>
      </c>
      <c r="D62" t="s">
        <v>103</v>
      </c>
      <c r="E62" t="s">
        <v>126</v>
      </c>
      <c r="F62" t="s">
        <v>494</v>
      </c>
      <c r="G62" t="s">
        <v>327</v>
      </c>
      <c r="H62" t="s">
        <v>394</v>
      </c>
      <c r="I62" t="s">
        <v>208</v>
      </c>
      <c r="J62" t="s">
        <v>495</v>
      </c>
      <c r="K62" s="77">
        <v>3.64</v>
      </c>
      <c r="L62" t="s">
        <v>105</v>
      </c>
      <c r="M62" s="77">
        <v>5.55</v>
      </c>
      <c r="N62" s="77">
        <v>10.039999999999999</v>
      </c>
      <c r="O62" s="77">
        <v>29150</v>
      </c>
      <c r="P62" s="77">
        <v>86.86</v>
      </c>
      <c r="Q62" s="77">
        <v>0</v>
      </c>
      <c r="R62" s="77">
        <v>25.319690000000001</v>
      </c>
      <c r="S62" s="77">
        <v>0.01</v>
      </c>
      <c r="T62" s="77">
        <v>0.18</v>
      </c>
      <c r="U62" s="77">
        <v>0.03</v>
      </c>
    </row>
    <row r="63" spans="2:21">
      <c r="B63" t="s">
        <v>496</v>
      </c>
      <c r="C63" t="s">
        <v>497</v>
      </c>
      <c r="D63" t="s">
        <v>103</v>
      </c>
      <c r="E63" t="s">
        <v>126</v>
      </c>
      <c r="F63" t="s">
        <v>498</v>
      </c>
      <c r="G63" t="s">
        <v>327</v>
      </c>
      <c r="H63" t="s">
        <v>407</v>
      </c>
      <c r="I63" t="s">
        <v>153</v>
      </c>
      <c r="J63" t="s">
        <v>499</v>
      </c>
      <c r="K63" s="77">
        <v>5.08</v>
      </c>
      <c r="L63" t="s">
        <v>105</v>
      </c>
      <c r="M63" s="77">
        <v>3.4</v>
      </c>
      <c r="N63" s="77">
        <v>4.45</v>
      </c>
      <c r="O63" s="77">
        <v>198871.2</v>
      </c>
      <c r="P63" s="77">
        <v>95.89</v>
      </c>
      <c r="Q63" s="77">
        <v>0</v>
      </c>
      <c r="R63" s="77">
        <v>190.69759368000001</v>
      </c>
      <c r="S63" s="77">
        <v>7.0000000000000007E-2</v>
      </c>
      <c r="T63" s="77">
        <v>1.33</v>
      </c>
      <c r="U63" s="77">
        <v>0.24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502</v>
      </c>
      <c r="G64" t="s">
        <v>503</v>
      </c>
      <c r="H64" t="s">
        <v>407</v>
      </c>
      <c r="I64" t="s">
        <v>153</v>
      </c>
      <c r="J64" t="s">
        <v>504</v>
      </c>
      <c r="K64" s="77">
        <v>3.6</v>
      </c>
      <c r="L64" t="s">
        <v>105</v>
      </c>
      <c r="M64" s="77">
        <v>2.4500000000000002</v>
      </c>
      <c r="N64" s="77">
        <v>2.3199999999999998</v>
      </c>
      <c r="O64" s="77">
        <v>244652</v>
      </c>
      <c r="P64" s="77">
        <v>101.2</v>
      </c>
      <c r="Q64" s="77">
        <v>0</v>
      </c>
      <c r="R64" s="77">
        <v>247.58782400000001</v>
      </c>
      <c r="S64" s="77">
        <v>0.2</v>
      </c>
      <c r="T64" s="77">
        <v>1.72</v>
      </c>
      <c r="U64" s="77">
        <v>0.31</v>
      </c>
    </row>
    <row r="65" spans="2:21">
      <c r="B65" t="s">
        <v>505</v>
      </c>
      <c r="C65" t="s">
        <v>506</v>
      </c>
      <c r="D65" t="s">
        <v>103</v>
      </c>
      <c r="E65" t="s">
        <v>126</v>
      </c>
      <c r="F65" t="s">
        <v>507</v>
      </c>
      <c r="G65" t="s">
        <v>130</v>
      </c>
      <c r="H65" t="s">
        <v>407</v>
      </c>
      <c r="I65" t="s">
        <v>153</v>
      </c>
      <c r="J65" t="s">
        <v>381</v>
      </c>
      <c r="K65" s="77">
        <v>2.16</v>
      </c>
      <c r="L65" t="s">
        <v>105</v>
      </c>
      <c r="M65" s="77">
        <v>4.55</v>
      </c>
      <c r="N65" s="77">
        <v>1.96</v>
      </c>
      <c r="O65" s="77">
        <v>69072.3</v>
      </c>
      <c r="P65" s="77">
        <v>106.77</v>
      </c>
      <c r="Q65" s="77">
        <v>0</v>
      </c>
      <c r="R65" s="77">
        <v>73.748494710000003</v>
      </c>
      <c r="S65" s="77">
        <v>0.02</v>
      </c>
      <c r="T65" s="77">
        <v>0.51</v>
      </c>
      <c r="U65" s="77">
        <v>0.09</v>
      </c>
    </row>
    <row r="66" spans="2:21">
      <c r="B66" t="s">
        <v>508</v>
      </c>
      <c r="C66" t="s">
        <v>509</v>
      </c>
      <c r="D66" t="s">
        <v>103</v>
      </c>
      <c r="E66" t="s">
        <v>126</v>
      </c>
      <c r="F66" t="s">
        <v>510</v>
      </c>
      <c r="G66" t="s">
        <v>424</v>
      </c>
      <c r="H66" t="s">
        <v>511</v>
      </c>
      <c r="I66" t="s">
        <v>153</v>
      </c>
      <c r="J66" t="s">
        <v>512</v>
      </c>
      <c r="K66" s="77">
        <v>3.26</v>
      </c>
      <c r="L66" t="s">
        <v>105</v>
      </c>
      <c r="M66" s="77">
        <v>4.5999999999999996</v>
      </c>
      <c r="N66" s="77">
        <v>6.13</v>
      </c>
      <c r="O66" s="77">
        <v>412880.32</v>
      </c>
      <c r="P66" s="77">
        <v>96.5</v>
      </c>
      <c r="Q66" s="77">
        <v>0</v>
      </c>
      <c r="R66" s="77">
        <v>398.42950880000001</v>
      </c>
      <c r="S66" s="77">
        <v>0.04</v>
      </c>
      <c r="T66" s="77">
        <v>2.77</v>
      </c>
      <c r="U66" s="77">
        <v>0.51</v>
      </c>
    </row>
    <row r="67" spans="2:21">
      <c r="B67" t="s">
        <v>513</v>
      </c>
      <c r="C67" t="s">
        <v>514</v>
      </c>
      <c r="D67" t="s">
        <v>103</v>
      </c>
      <c r="E67" t="s">
        <v>126</v>
      </c>
      <c r="F67" t="s">
        <v>510</v>
      </c>
      <c r="G67" t="s">
        <v>424</v>
      </c>
      <c r="H67" t="s">
        <v>511</v>
      </c>
      <c r="I67" t="s">
        <v>153</v>
      </c>
      <c r="J67" t="s">
        <v>515</v>
      </c>
      <c r="K67" s="77">
        <v>1.52</v>
      </c>
      <c r="L67" t="s">
        <v>105</v>
      </c>
      <c r="M67" s="77">
        <v>4.0199999999999996</v>
      </c>
      <c r="N67" s="77">
        <v>4.57</v>
      </c>
      <c r="O67" s="77">
        <v>169417</v>
      </c>
      <c r="P67" s="77">
        <v>100.7</v>
      </c>
      <c r="Q67" s="77">
        <v>0</v>
      </c>
      <c r="R67" s="77">
        <v>170.60291900000001</v>
      </c>
      <c r="S67" s="77">
        <v>0.06</v>
      </c>
      <c r="T67" s="77">
        <v>1.19</v>
      </c>
      <c r="U67" s="77">
        <v>0.22</v>
      </c>
    </row>
    <row r="68" spans="2:21">
      <c r="B68" t="s">
        <v>516</v>
      </c>
      <c r="C68" t="s">
        <v>517</v>
      </c>
      <c r="D68" t="s">
        <v>103</v>
      </c>
      <c r="E68" t="s">
        <v>126</v>
      </c>
      <c r="F68" t="s">
        <v>518</v>
      </c>
      <c r="G68" t="s">
        <v>327</v>
      </c>
      <c r="H68" t="s">
        <v>511</v>
      </c>
      <c r="I68" t="s">
        <v>153</v>
      </c>
      <c r="J68" t="s">
        <v>336</v>
      </c>
      <c r="K68" s="77">
        <v>1.96</v>
      </c>
      <c r="L68" t="s">
        <v>105</v>
      </c>
      <c r="M68" s="77">
        <v>3.75</v>
      </c>
      <c r="N68" s="77">
        <v>6.13</v>
      </c>
      <c r="O68" s="77">
        <v>133514.37</v>
      </c>
      <c r="P68" s="77">
        <v>97.19</v>
      </c>
      <c r="Q68" s="77">
        <v>0</v>
      </c>
      <c r="R68" s="77">
        <v>129.76261620299999</v>
      </c>
      <c r="S68" s="77">
        <v>0.05</v>
      </c>
      <c r="T68" s="77">
        <v>0.9</v>
      </c>
      <c r="U68" s="77">
        <v>0.16</v>
      </c>
    </row>
    <row r="69" spans="2:21">
      <c r="B69" t="s">
        <v>519</v>
      </c>
      <c r="C69" t="s">
        <v>520</v>
      </c>
      <c r="D69" t="s">
        <v>103</v>
      </c>
      <c r="E69" t="s">
        <v>126</v>
      </c>
      <c r="F69" t="s">
        <v>521</v>
      </c>
      <c r="G69" t="s">
        <v>327</v>
      </c>
      <c r="H69" t="s">
        <v>425</v>
      </c>
      <c r="I69" t="s">
        <v>208</v>
      </c>
      <c r="J69" t="s">
        <v>522</v>
      </c>
      <c r="K69" s="77">
        <v>2.1</v>
      </c>
      <c r="L69" t="s">
        <v>105</v>
      </c>
      <c r="M69" s="77">
        <v>7.3</v>
      </c>
      <c r="N69" s="77">
        <v>8.44</v>
      </c>
      <c r="O69" s="77">
        <v>238041.9</v>
      </c>
      <c r="P69" s="77">
        <v>99.19</v>
      </c>
      <c r="Q69" s="77">
        <v>0</v>
      </c>
      <c r="R69" s="77">
        <v>236.11376061000001</v>
      </c>
      <c r="S69" s="77">
        <v>7.0000000000000007E-2</v>
      </c>
      <c r="T69" s="77">
        <v>1.64</v>
      </c>
      <c r="U69" s="77">
        <v>0.3</v>
      </c>
    </row>
    <row r="70" spans="2:21">
      <c r="B70" t="s">
        <v>523</v>
      </c>
      <c r="C70" t="s">
        <v>524</v>
      </c>
      <c r="D70" t="s">
        <v>103</v>
      </c>
      <c r="E70" t="s">
        <v>126</v>
      </c>
      <c r="F70" t="s">
        <v>525</v>
      </c>
      <c r="G70" t="s">
        <v>327</v>
      </c>
      <c r="H70" t="s">
        <v>425</v>
      </c>
      <c r="I70" t="s">
        <v>208</v>
      </c>
      <c r="J70" t="s">
        <v>526</v>
      </c>
      <c r="K70" s="77">
        <v>3.18</v>
      </c>
      <c r="L70" t="s">
        <v>105</v>
      </c>
      <c r="M70" s="77">
        <v>4.4000000000000004</v>
      </c>
      <c r="N70" s="77">
        <v>4.8</v>
      </c>
      <c r="O70" s="77">
        <v>208000</v>
      </c>
      <c r="P70" s="77">
        <v>99.99</v>
      </c>
      <c r="Q70" s="77">
        <v>0</v>
      </c>
      <c r="R70" s="77">
        <v>207.97919999999999</v>
      </c>
      <c r="S70" s="77">
        <v>0.28000000000000003</v>
      </c>
      <c r="T70" s="77">
        <v>1.45</v>
      </c>
      <c r="U70" s="77">
        <v>0.26</v>
      </c>
    </row>
    <row r="71" spans="2:21">
      <c r="B71" s="78" t="s">
        <v>297</v>
      </c>
      <c r="C71" s="16"/>
      <c r="D71" s="16"/>
      <c r="E71" s="16"/>
      <c r="F71" s="16"/>
      <c r="K71" s="79">
        <v>3.93</v>
      </c>
      <c r="N71" s="79">
        <v>5.39</v>
      </c>
      <c r="O71" s="79">
        <v>1096268.08</v>
      </c>
      <c r="Q71" s="79">
        <v>0</v>
      </c>
      <c r="R71" s="79">
        <v>1086.1688086839999</v>
      </c>
      <c r="T71" s="79">
        <v>7.56</v>
      </c>
      <c r="U71" s="79">
        <v>1.38</v>
      </c>
    </row>
    <row r="72" spans="2:21">
      <c r="B72" t="s">
        <v>527</v>
      </c>
      <c r="C72" t="s">
        <v>528</v>
      </c>
      <c r="D72" t="s">
        <v>103</v>
      </c>
      <c r="E72" t="s">
        <v>126</v>
      </c>
      <c r="F72" t="s">
        <v>302</v>
      </c>
      <c r="G72" t="s">
        <v>303</v>
      </c>
      <c r="H72" t="s">
        <v>207</v>
      </c>
      <c r="I72" t="s">
        <v>208</v>
      </c>
      <c r="J72" t="s">
        <v>529</v>
      </c>
      <c r="K72" s="77">
        <v>4.12</v>
      </c>
      <c r="L72" t="s">
        <v>105</v>
      </c>
      <c r="M72" s="77">
        <v>2.9</v>
      </c>
      <c r="N72" s="77">
        <v>3.11</v>
      </c>
      <c r="O72" s="77">
        <v>236727</v>
      </c>
      <c r="P72" s="77">
        <v>101.16</v>
      </c>
      <c r="Q72" s="77">
        <v>0</v>
      </c>
      <c r="R72" s="77">
        <v>239.4730332</v>
      </c>
      <c r="S72" s="77">
        <v>0.03</v>
      </c>
      <c r="T72" s="77">
        <v>1.67</v>
      </c>
      <c r="U72" s="77">
        <v>0.3</v>
      </c>
    </row>
    <row r="73" spans="2:21">
      <c r="B73" t="s">
        <v>530</v>
      </c>
      <c r="C73" t="s">
        <v>531</v>
      </c>
      <c r="D73" t="s">
        <v>103</v>
      </c>
      <c r="E73" t="s">
        <v>126</v>
      </c>
      <c r="F73" t="s">
        <v>532</v>
      </c>
      <c r="G73" t="s">
        <v>132</v>
      </c>
      <c r="H73" t="s">
        <v>385</v>
      </c>
      <c r="I73" t="s">
        <v>208</v>
      </c>
      <c r="J73" t="s">
        <v>533</v>
      </c>
      <c r="K73" s="77">
        <v>3.45</v>
      </c>
      <c r="L73" t="s">
        <v>105</v>
      </c>
      <c r="M73" s="77">
        <v>3.37</v>
      </c>
      <c r="N73" s="77">
        <v>3.94</v>
      </c>
      <c r="O73" s="77">
        <v>210000</v>
      </c>
      <c r="P73" s="77">
        <v>102.08</v>
      </c>
      <c r="Q73" s="77">
        <v>0</v>
      </c>
      <c r="R73" s="77">
        <v>214.36799999999999</v>
      </c>
      <c r="S73" s="77">
        <v>0.09</v>
      </c>
      <c r="T73" s="77">
        <v>1.49</v>
      </c>
      <c r="U73" s="77">
        <v>0.27</v>
      </c>
    </row>
    <row r="74" spans="2:21">
      <c r="B74" t="s">
        <v>534</v>
      </c>
      <c r="C74" t="s">
        <v>535</v>
      </c>
      <c r="D74" t="s">
        <v>103</v>
      </c>
      <c r="E74" t="s">
        <v>126</v>
      </c>
      <c r="F74" t="s">
        <v>536</v>
      </c>
      <c r="G74" t="s">
        <v>380</v>
      </c>
      <c r="H74" t="s">
        <v>465</v>
      </c>
      <c r="I74" t="s">
        <v>153</v>
      </c>
      <c r="J74" t="s">
        <v>537</v>
      </c>
      <c r="K74" s="77">
        <v>5.55</v>
      </c>
      <c r="L74" t="s">
        <v>105</v>
      </c>
      <c r="M74" s="77">
        <v>4.6900000000000004</v>
      </c>
      <c r="N74" s="77">
        <v>5.78</v>
      </c>
      <c r="O74" s="77">
        <v>156072.07999999999</v>
      </c>
      <c r="P74" s="77">
        <v>99.48</v>
      </c>
      <c r="Q74" s="77">
        <v>0</v>
      </c>
      <c r="R74" s="77">
        <v>155.26050518400001</v>
      </c>
      <c r="S74" s="77">
        <v>0.01</v>
      </c>
      <c r="T74" s="77">
        <v>1.08</v>
      </c>
      <c r="U74" s="77">
        <v>0.2</v>
      </c>
    </row>
    <row r="75" spans="2:21">
      <c r="B75" t="s">
        <v>538</v>
      </c>
      <c r="C75" t="s">
        <v>539</v>
      </c>
      <c r="D75" t="s">
        <v>103</v>
      </c>
      <c r="E75" t="s">
        <v>126</v>
      </c>
      <c r="F75" t="s">
        <v>540</v>
      </c>
      <c r="G75" t="s">
        <v>130</v>
      </c>
      <c r="H75" t="s">
        <v>394</v>
      </c>
      <c r="I75" t="s">
        <v>208</v>
      </c>
      <c r="J75" t="s">
        <v>541</v>
      </c>
      <c r="K75" s="77">
        <v>3.24</v>
      </c>
      <c r="L75" t="s">
        <v>105</v>
      </c>
      <c r="M75" s="77">
        <v>5.25</v>
      </c>
      <c r="N75" s="77">
        <v>7.71</v>
      </c>
      <c r="O75" s="77">
        <v>374450</v>
      </c>
      <c r="P75" s="77">
        <v>94.46</v>
      </c>
      <c r="Q75" s="77">
        <v>0</v>
      </c>
      <c r="R75" s="77">
        <v>353.70546999999999</v>
      </c>
      <c r="S75" s="77">
        <v>0.17</v>
      </c>
      <c r="T75" s="77">
        <v>2.46</v>
      </c>
      <c r="U75" s="77">
        <v>0.45</v>
      </c>
    </row>
    <row r="76" spans="2:21">
      <c r="B76" t="s">
        <v>542</v>
      </c>
      <c r="C76" t="s">
        <v>543</v>
      </c>
      <c r="D76" t="s">
        <v>103</v>
      </c>
      <c r="E76" t="s">
        <v>126</v>
      </c>
      <c r="F76" t="s">
        <v>544</v>
      </c>
      <c r="G76" t="s">
        <v>424</v>
      </c>
      <c r="H76" t="s">
        <v>394</v>
      </c>
      <c r="I76" t="s">
        <v>208</v>
      </c>
      <c r="J76" t="s">
        <v>381</v>
      </c>
      <c r="K76" s="77">
        <v>4.59</v>
      </c>
      <c r="L76" t="s">
        <v>105</v>
      </c>
      <c r="M76" s="77">
        <v>5.6</v>
      </c>
      <c r="N76" s="77">
        <v>4.95</v>
      </c>
      <c r="O76" s="77">
        <v>67219</v>
      </c>
      <c r="P76" s="77">
        <v>107.37</v>
      </c>
      <c r="Q76" s="77">
        <v>0</v>
      </c>
      <c r="R76" s="77">
        <v>72.173040299999997</v>
      </c>
      <c r="S76" s="77">
        <v>0.02</v>
      </c>
      <c r="T76" s="77">
        <v>0.5</v>
      </c>
      <c r="U76" s="77">
        <v>0.09</v>
      </c>
    </row>
    <row r="77" spans="2:21">
      <c r="B77" t="s">
        <v>545</v>
      </c>
      <c r="C77" t="s">
        <v>546</v>
      </c>
      <c r="D77" t="s">
        <v>103</v>
      </c>
      <c r="E77" t="s">
        <v>126</v>
      </c>
      <c r="F77" t="s">
        <v>547</v>
      </c>
      <c r="G77" t="s">
        <v>356</v>
      </c>
      <c r="H77" t="s">
        <v>420</v>
      </c>
      <c r="I77" t="s">
        <v>208</v>
      </c>
      <c r="J77" t="s">
        <v>548</v>
      </c>
      <c r="K77" s="77">
        <v>3.89</v>
      </c>
      <c r="L77" t="s">
        <v>105</v>
      </c>
      <c r="M77" s="77">
        <v>4.7</v>
      </c>
      <c r="N77" s="77">
        <v>5.57</v>
      </c>
      <c r="O77" s="77">
        <v>51800</v>
      </c>
      <c r="P77" s="77">
        <v>98.82</v>
      </c>
      <c r="Q77" s="77">
        <v>0</v>
      </c>
      <c r="R77" s="77">
        <v>51.188760000000002</v>
      </c>
      <c r="S77" s="77">
        <v>0.01</v>
      </c>
      <c r="T77" s="77">
        <v>0.36</v>
      </c>
      <c r="U77" s="77">
        <v>0.06</v>
      </c>
    </row>
    <row r="78" spans="2:21">
      <c r="B78" s="78" t="s">
        <v>549</v>
      </c>
      <c r="C78" s="16"/>
      <c r="D78" s="16"/>
      <c r="E78" s="16"/>
      <c r="F78" s="16"/>
      <c r="K78" s="79">
        <v>0</v>
      </c>
      <c r="N78" s="79">
        <v>0</v>
      </c>
      <c r="O78" s="79">
        <v>0</v>
      </c>
      <c r="Q78" s="79">
        <v>0</v>
      </c>
      <c r="R78" s="79">
        <v>0</v>
      </c>
      <c r="T78" s="79">
        <v>0</v>
      </c>
      <c r="U78" s="79">
        <v>0</v>
      </c>
    </row>
    <row r="79" spans="2:21">
      <c r="B79" t="s">
        <v>225</v>
      </c>
      <c r="C79" t="s">
        <v>225</v>
      </c>
      <c r="D79" s="16"/>
      <c r="E79" s="16"/>
      <c r="F79" s="16"/>
      <c r="G79" t="s">
        <v>225</v>
      </c>
      <c r="H79" t="s">
        <v>225</v>
      </c>
      <c r="K79" s="77">
        <v>0</v>
      </c>
      <c r="L79" t="s">
        <v>225</v>
      </c>
      <c r="M79" s="77">
        <v>0</v>
      </c>
      <c r="N79" s="77">
        <v>0</v>
      </c>
      <c r="O79" s="77">
        <v>0</v>
      </c>
      <c r="P79" s="77">
        <v>0</v>
      </c>
      <c r="R79" s="77">
        <v>0</v>
      </c>
      <c r="S79" s="77">
        <v>0</v>
      </c>
      <c r="T79" s="77">
        <v>0</v>
      </c>
      <c r="U79" s="77">
        <v>0</v>
      </c>
    </row>
    <row r="80" spans="2:21">
      <c r="B80" s="78" t="s">
        <v>230</v>
      </c>
      <c r="C80" s="16"/>
      <c r="D80" s="16"/>
      <c r="E80" s="16"/>
      <c r="F80" s="16"/>
      <c r="K80" s="79">
        <v>4.99</v>
      </c>
      <c r="N80" s="79">
        <v>5.62</v>
      </c>
      <c r="O80" s="79">
        <v>570000</v>
      </c>
      <c r="Q80" s="79">
        <v>10.31034</v>
      </c>
      <c r="R80" s="79">
        <v>2158.1858407424002</v>
      </c>
      <c r="T80" s="79">
        <v>15.02</v>
      </c>
      <c r="U80" s="79">
        <v>2.74</v>
      </c>
    </row>
    <row r="81" spans="2:21">
      <c r="B81" s="78" t="s">
        <v>298</v>
      </c>
      <c r="C81" s="16"/>
      <c r="D81" s="16"/>
      <c r="E81" s="16"/>
      <c r="F81" s="16"/>
      <c r="K81" s="79">
        <v>6.82</v>
      </c>
      <c r="N81" s="79">
        <v>6.74</v>
      </c>
      <c r="O81" s="79">
        <v>84000</v>
      </c>
      <c r="Q81" s="79">
        <v>0</v>
      </c>
      <c r="R81" s="79">
        <v>309.10524623999999</v>
      </c>
      <c r="T81" s="79">
        <v>2.15</v>
      </c>
      <c r="U81" s="79">
        <v>0.39</v>
      </c>
    </row>
    <row r="82" spans="2:21">
      <c r="B82" t="s">
        <v>550</v>
      </c>
      <c r="C82" t="s">
        <v>551</v>
      </c>
      <c r="D82" t="s">
        <v>552</v>
      </c>
      <c r="E82" t="s">
        <v>553</v>
      </c>
      <c r="F82" t="s">
        <v>554</v>
      </c>
      <c r="G82" t="s">
        <v>126</v>
      </c>
      <c r="H82" t="s">
        <v>555</v>
      </c>
      <c r="I82" t="s">
        <v>402</v>
      </c>
      <c r="J82" t="s">
        <v>556</v>
      </c>
      <c r="K82" s="77">
        <v>6.82</v>
      </c>
      <c r="L82" t="s">
        <v>109</v>
      </c>
      <c r="M82" s="77">
        <v>6.75</v>
      </c>
      <c r="N82" s="77">
        <v>6.74</v>
      </c>
      <c r="O82" s="77">
        <v>84000</v>
      </c>
      <c r="P82" s="77">
        <v>101.31675</v>
      </c>
      <c r="Q82" s="77">
        <v>0</v>
      </c>
      <c r="R82" s="77">
        <v>309.10524623999999</v>
      </c>
      <c r="S82" s="77">
        <v>0</v>
      </c>
      <c r="T82" s="77">
        <v>2.15</v>
      </c>
      <c r="U82" s="77">
        <v>0.39</v>
      </c>
    </row>
    <row r="83" spans="2:21">
      <c r="B83" s="78" t="s">
        <v>299</v>
      </c>
      <c r="C83" s="16"/>
      <c r="D83" s="16"/>
      <c r="E83" s="16"/>
      <c r="F83" s="16"/>
      <c r="K83" s="79">
        <v>4.68</v>
      </c>
      <c r="N83" s="79">
        <v>5.43</v>
      </c>
      <c r="O83" s="79">
        <v>486000</v>
      </c>
      <c r="Q83" s="79">
        <v>10.31034</v>
      </c>
      <c r="R83" s="79">
        <v>1849.0805945023999</v>
      </c>
      <c r="T83" s="79">
        <v>12.87</v>
      </c>
      <c r="U83" s="79">
        <v>2.34</v>
      </c>
    </row>
    <row r="84" spans="2:21">
      <c r="B84" t="s">
        <v>557</v>
      </c>
      <c r="C84" t="s">
        <v>558</v>
      </c>
      <c r="D84" t="s">
        <v>552</v>
      </c>
      <c r="E84" t="s">
        <v>553</v>
      </c>
      <c r="F84" t="s">
        <v>559</v>
      </c>
      <c r="G84" t="s">
        <v>560</v>
      </c>
      <c r="H84" t="s">
        <v>561</v>
      </c>
      <c r="I84" t="s">
        <v>402</v>
      </c>
      <c r="J84" t="s">
        <v>537</v>
      </c>
      <c r="K84" s="77">
        <v>5.32</v>
      </c>
      <c r="L84" t="s">
        <v>109</v>
      </c>
      <c r="M84" s="77">
        <v>6.75</v>
      </c>
      <c r="N84" s="77">
        <v>5.0199999999999996</v>
      </c>
      <c r="O84" s="77">
        <v>35000</v>
      </c>
      <c r="P84" s="77">
        <v>112.88975000000001</v>
      </c>
      <c r="Q84" s="77">
        <v>0</v>
      </c>
      <c r="R84" s="77">
        <v>143.50545020000001</v>
      </c>
      <c r="S84" s="77">
        <v>0</v>
      </c>
      <c r="T84" s="77">
        <v>1</v>
      </c>
      <c r="U84" s="77">
        <v>0.18</v>
      </c>
    </row>
    <row r="85" spans="2:21">
      <c r="B85" t="s">
        <v>562</v>
      </c>
      <c r="C85" t="s">
        <v>563</v>
      </c>
      <c r="D85" t="s">
        <v>552</v>
      </c>
      <c r="E85" t="s">
        <v>553</v>
      </c>
      <c r="F85" t="s">
        <v>564</v>
      </c>
      <c r="G85" t="s">
        <v>565</v>
      </c>
      <c r="H85" t="s">
        <v>425</v>
      </c>
      <c r="I85" t="s">
        <v>208</v>
      </c>
      <c r="J85" t="s">
        <v>566</v>
      </c>
      <c r="K85" s="77">
        <v>5.65</v>
      </c>
      <c r="L85" t="s">
        <v>109</v>
      </c>
      <c r="M85" s="77">
        <v>4.63</v>
      </c>
      <c r="N85" s="77">
        <v>4.18</v>
      </c>
      <c r="O85" s="77">
        <v>55000</v>
      </c>
      <c r="P85" s="77">
        <v>103.29840272727273</v>
      </c>
      <c r="Q85" s="77">
        <v>0</v>
      </c>
      <c r="R85" s="77">
        <v>206.34888928800001</v>
      </c>
      <c r="S85" s="77">
        <v>0</v>
      </c>
      <c r="T85" s="77">
        <v>1.44</v>
      </c>
      <c r="U85" s="77">
        <v>0.26</v>
      </c>
    </row>
    <row r="86" spans="2:21">
      <c r="B86" t="s">
        <v>567</v>
      </c>
      <c r="C86" t="s">
        <v>568</v>
      </c>
      <c r="D86" t="s">
        <v>126</v>
      </c>
      <c r="E86" t="s">
        <v>553</v>
      </c>
      <c r="F86" t="s">
        <v>569</v>
      </c>
      <c r="G86" t="s">
        <v>570</v>
      </c>
      <c r="H86" t="s">
        <v>571</v>
      </c>
      <c r="I86" t="s">
        <v>208</v>
      </c>
      <c r="J86" t="s">
        <v>572</v>
      </c>
      <c r="K86" s="77">
        <v>6.18</v>
      </c>
      <c r="L86" t="s">
        <v>109</v>
      </c>
      <c r="M86" s="77">
        <v>6.88</v>
      </c>
      <c r="N86" s="77">
        <v>7.1</v>
      </c>
      <c r="O86" s="77">
        <v>43000</v>
      </c>
      <c r="P86" s="77">
        <v>101.64174511627907</v>
      </c>
      <c r="Q86" s="77">
        <v>0</v>
      </c>
      <c r="R86" s="77">
        <v>158.7400118528</v>
      </c>
      <c r="S86" s="77">
        <v>0</v>
      </c>
      <c r="T86" s="77">
        <v>1.1100000000000001</v>
      </c>
      <c r="U86" s="77">
        <v>0.2</v>
      </c>
    </row>
    <row r="87" spans="2:21">
      <c r="B87" t="s">
        <v>573</v>
      </c>
      <c r="C87" t="s">
        <v>574</v>
      </c>
      <c r="D87" t="s">
        <v>552</v>
      </c>
      <c r="E87" t="s">
        <v>553</v>
      </c>
      <c r="F87" t="s">
        <v>575</v>
      </c>
      <c r="G87" t="s">
        <v>126</v>
      </c>
      <c r="H87" t="s">
        <v>576</v>
      </c>
      <c r="I87" t="s">
        <v>402</v>
      </c>
      <c r="J87" t="s">
        <v>474</v>
      </c>
      <c r="K87" s="77">
        <v>3.93</v>
      </c>
      <c r="L87" t="s">
        <v>109</v>
      </c>
      <c r="M87" s="77">
        <v>5.63</v>
      </c>
      <c r="N87" s="77">
        <v>5.43</v>
      </c>
      <c r="O87" s="77">
        <v>54000</v>
      </c>
      <c r="P87" s="77">
        <v>103.812</v>
      </c>
      <c r="Q87" s="77">
        <v>5.5160999999999998</v>
      </c>
      <c r="R87" s="77">
        <v>209.12049936</v>
      </c>
      <c r="S87" s="77">
        <v>0</v>
      </c>
      <c r="T87" s="77">
        <v>1.46</v>
      </c>
      <c r="U87" s="77">
        <v>0.27</v>
      </c>
    </row>
    <row r="88" spans="2:21">
      <c r="B88" t="s">
        <v>577</v>
      </c>
      <c r="C88" t="s">
        <v>578</v>
      </c>
      <c r="D88" t="s">
        <v>552</v>
      </c>
      <c r="E88" t="s">
        <v>553</v>
      </c>
      <c r="F88" t="s">
        <v>579</v>
      </c>
      <c r="G88" t="s">
        <v>570</v>
      </c>
      <c r="H88" t="s">
        <v>576</v>
      </c>
      <c r="I88" t="s">
        <v>402</v>
      </c>
      <c r="J88" t="s">
        <v>580</v>
      </c>
      <c r="K88" s="77">
        <v>6.37</v>
      </c>
      <c r="L88" t="s">
        <v>109</v>
      </c>
      <c r="M88" s="77">
        <v>8.25</v>
      </c>
      <c r="N88" s="77">
        <v>7.6</v>
      </c>
      <c r="O88" s="77">
        <v>43000</v>
      </c>
      <c r="P88" s="77">
        <v>106.59520558139535</v>
      </c>
      <c r="Q88" s="77">
        <v>0</v>
      </c>
      <c r="R88" s="77">
        <v>166.47612826880001</v>
      </c>
      <c r="S88" s="77">
        <v>0</v>
      </c>
      <c r="T88" s="77">
        <v>1.1599999999999999</v>
      </c>
      <c r="U88" s="77">
        <v>0.21</v>
      </c>
    </row>
    <row r="89" spans="2:21">
      <c r="B89" t="s">
        <v>581</v>
      </c>
      <c r="C89" t="s">
        <v>582</v>
      </c>
      <c r="D89" t="s">
        <v>552</v>
      </c>
      <c r="E89" t="s">
        <v>553</v>
      </c>
      <c r="F89" t="s">
        <v>583</v>
      </c>
      <c r="G89" t="s">
        <v>126</v>
      </c>
      <c r="H89" t="s">
        <v>576</v>
      </c>
      <c r="I89" t="s">
        <v>402</v>
      </c>
      <c r="J89" t="s">
        <v>328</v>
      </c>
      <c r="K89" s="77">
        <v>5.04</v>
      </c>
      <c r="L89" t="s">
        <v>109</v>
      </c>
      <c r="M89" s="77">
        <v>5.25</v>
      </c>
      <c r="N89" s="77">
        <v>4.49</v>
      </c>
      <c r="O89" s="77">
        <v>54000</v>
      </c>
      <c r="P89" s="77">
        <v>105.14375</v>
      </c>
      <c r="Q89" s="77">
        <v>0</v>
      </c>
      <c r="R89" s="77">
        <v>206.21633399999999</v>
      </c>
      <c r="S89" s="77">
        <v>0</v>
      </c>
      <c r="T89" s="77">
        <v>1.44</v>
      </c>
      <c r="U89" s="77">
        <v>0.26</v>
      </c>
    </row>
    <row r="90" spans="2:21">
      <c r="B90" t="s">
        <v>584</v>
      </c>
      <c r="C90" t="s">
        <v>585</v>
      </c>
      <c r="D90" t="s">
        <v>552</v>
      </c>
      <c r="E90" t="s">
        <v>553</v>
      </c>
      <c r="F90" t="s">
        <v>586</v>
      </c>
      <c r="G90" t="s">
        <v>587</v>
      </c>
      <c r="H90" t="s">
        <v>588</v>
      </c>
      <c r="I90" t="s">
        <v>402</v>
      </c>
      <c r="J90" t="s">
        <v>390</v>
      </c>
      <c r="K90" s="77">
        <v>4.5199999999999996</v>
      </c>
      <c r="L90" t="s">
        <v>109</v>
      </c>
      <c r="M90" s="77">
        <v>5.38</v>
      </c>
      <c r="N90" s="77">
        <v>4.57</v>
      </c>
      <c r="O90" s="77">
        <v>48000</v>
      </c>
      <c r="P90" s="77">
        <v>105.63673604166667</v>
      </c>
      <c r="Q90" s="77">
        <v>0</v>
      </c>
      <c r="R90" s="77">
        <v>184.16286014560001</v>
      </c>
      <c r="S90" s="77">
        <v>0</v>
      </c>
      <c r="T90" s="77">
        <v>1.28</v>
      </c>
      <c r="U90" s="77">
        <v>0.23</v>
      </c>
    </row>
    <row r="91" spans="2:21">
      <c r="B91" t="s">
        <v>589</v>
      </c>
      <c r="C91" t="s">
        <v>590</v>
      </c>
      <c r="D91" t="s">
        <v>552</v>
      </c>
      <c r="E91" t="s">
        <v>553</v>
      </c>
      <c r="F91" t="s">
        <v>591</v>
      </c>
      <c r="G91" t="s">
        <v>592</v>
      </c>
      <c r="H91" t="s">
        <v>593</v>
      </c>
      <c r="I91" t="s">
        <v>594</v>
      </c>
      <c r="J91" t="s">
        <v>595</v>
      </c>
      <c r="K91" s="77">
        <v>6.64</v>
      </c>
      <c r="L91" t="s">
        <v>109</v>
      </c>
      <c r="M91" s="77">
        <v>5.5</v>
      </c>
      <c r="N91" s="77">
        <v>6.56</v>
      </c>
      <c r="O91" s="77">
        <v>18000</v>
      </c>
      <c r="P91" s="77">
        <v>95.033833333333334</v>
      </c>
      <c r="Q91" s="77">
        <v>0</v>
      </c>
      <c r="R91" s="77">
        <v>62.12931888</v>
      </c>
      <c r="S91" s="77">
        <v>0</v>
      </c>
      <c r="T91" s="77">
        <v>0.43</v>
      </c>
      <c r="U91" s="77">
        <v>0.08</v>
      </c>
    </row>
    <row r="92" spans="2:21">
      <c r="B92" t="s">
        <v>596</v>
      </c>
      <c r="C92" t="s">
        <v>597</v>
      </c>
      <c r="D92" t="s">
        <v>126</v>
      </c>
      <c r="E92" t="s">
        <v>553</v>
      </c>
      <c r="F92" t="s">
        <v>598</v>
      </c>
      <c r="G92" t="s">
        <v>126</v>
      </c>
      <c r="H92" t="s">
        <v>588</v>
      </c>
      <c r="I92" t="s">
        <v>402</v>
      </c>
      <c r="J92" t="s">
        <v>599</v>
      </c>
      <c r="K92" s="77">
        <v>3.15</v>
      </c>
      <c r="L92" t="s">
        <v>109</v>
      </c>
      <c r="M92" s="77">
        <v>5.5</v>
      </c>
      <c r="N92" s="77">
        <v>5.49</v>
      </c>
      <c r="O92" s="77">
        <v>48000</v>
      </c>
      <c r="P92" s="77">
        <v>102.965</v>
      </c>
      <c r="Q92" s="77">
        <v>4.7942400000000003</v>
      </c>
      <c r="R92" s="77">
        <v>184.29930239999999</v>
      </c>
      <c r="S92" s="77">
        <v>0</v>
      </c>
      <c r="T92" s="77">
        <v>1.28</v>
      </c>
      <c r="U92" s="77">
        <v>0.23</v>
      </c>
    </row>
    <row r="93" spans="2:21">
      <c r="B93" t="s">
        <v>600</v>
      </c>
      <c r="C93" t="s">
        <v>601</v>
      </c>
      <c r="D93" t="s">
        <v>552</v>
      </c>
      <c r="E93" t="s">
        <v>553</v>
      </c>
      <c r="F93" t="s">
        <v>602</v>
      </c>
      <c r="G93" t="s">
        <v>565</v>
      </c>
      <c r="H93" t="s">
        <v>555</v>
      </c>
      <c r="I93" t="s">
        <v>402</v>
      </c>
      <c r="J93" t="s">
        <v>603</v>
      </c>
      <c r="K93" s="77">
        <v>3.5</v>
      </c>
      <c r="L93" t="s">
        <v>109</v>
      </c>
      <c r="M93" s="77">
        <v>5.25</v>
      </c>
      <c r="N93" s="77">
        <v>5.19</v>
      </c>
      <c r="O93" s="77">
        <v>49000</v>
      </c>
      <c r="P93" s="77">
        <v>101.29358326530613</v>
      </c>
      <c r="Q93" s="77">
        <v>0</v>
      </c>
      <c r="R93" s="77">
        <v>180.27016426559999</v>
      </c>
      <c r="S93" s="77">
        <v>0</v>
      </c>
      <c r="T93" s="77">
        <v>1.25</v>
      </c>
      <c r="U93" s="77">
        <v>0.23</v>
      </c>
    </row>
    <row r="94" spans="2:21">
      <c r="B94" t="s">
        <v>604</v>
      </c>
      <c r="C94" t="s">
        <v>605</v>
      </c>
      <c r="D94" t="s">
        <v>552</v>
      </c>
      <c r="E94" t="s">
        <v>553</v>
      </c>
      <c r="F94" t="s">
        <v>606</v>
      </c>
      <c r="G94" t="s">
        <v>607</v>
      </c>
      <c r="H94" t="s">
        <v>608</v>
      </c>
      <c r="I94" t="s">
        <v>594</v>
      </c>
      <c r="J94" t="s">
        <v>566</v>
      </c>
      <c r="K94" s="77">
        <v>2.4900000000000002</v>
      </c>
      <c r="L94" t="s">
        <v>109</v>
      </c>
      <c r="M94" s="77">
        <v>6.38</v>
      </c>
      <c r="N94" s="77">
        <v>5.43</v>
      </c>
      <c r="O94" s="77">
        <v>39000</v>
      </c>
      <c r="P94" s="77">
        <v>104.35137512820513</v>
      </c>
      <c r="Q94" s="77">
        <v>0</v>
      </c>
      <c r="R94" s="77">
        <v>147.81163584160001</v>
      </c>
      <c r="S94" s="77">
        <v>0</v>
      </c>
      <c r="T94" s="77">
        <v>1.03</v>
      </c>
      <c r="U94" s="77">
        <v>0.19</v>
      </c>
    </row>
    <row r="95" spans="2:21">
      <c r="B95" t="s">
        <v>232</v>
      </c>
      <c r="C95" s="16"/>
      <c r="D95" s="16"/>
      <c r="E95" s="16"/>
      <c r="F95" s="16"/>
    </row>
    <row r="96" spans="2:21">
      <c r="B96" t="s">
        <v>292</v>
      </c>
      <c r="C96" s="16"/>
      <c r="D96" s="16"/>
      <c r="E96" s="16"/>
      <c r="F96" s="16"/>
    </row>
    <row r="97" spans="2:6">
      <c r="B97" t="s">
        <v>293</v>
      </c>
      <c r="C97" s="16"/>
      <c r="D97" s="16"/>
      <c r="E97" s="16"/>
      <c r="F97" s="16"/>
    </row>
    <row r="98" spans="2:6">
      <c r="B98" t="s">
        <v>294</v>
      </c>
      <c r="C98" s="16"/>
      <c r="D98" s="16"/>
      <c r="E98" s="16"/>
      <c r="F98" s="16"/>
    </row>
    <row r="99" spans="2:6">
      <c r="B99" t="s">
        <v>295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1627439.9</v>
      </c>
      <c r="J11" s="7"/>
      <c r="K11" s="76">
        <v>21.408919999999998</v>
      </c>
      <c r="L11" s="76">
        <v>11769.88841609</v>
      </c>
      <c r="M11" s="7"/>
      <c r="N11" s="76">
        <v>100</v>
      </c>
      <c r="O11" s="76">
        <v>14.92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1605312.9</v>
      </c>
      <c r="K12" s="79">
        <v>21.408919999999998</v>
      </c>
      <c r="L12" s="79">
        <v>9699.8806289599997</v>
      </c>
      <c r="N12" s="79">
        <v>82.41</v>
      </c>
      <c r="O12" s="79">
        <v>12.3</v>
      </c>
    </row>
    <row r="13" spans="2:62">
      <c r="B13" s="78" t="s">
        <v>609</v>
      </c>
      <c r="E13" s="16"/>
      <c r="F13" s="16"/>
      <c r="G13" s="16"/>
      <c r="I13" s="79">
        <v>1022772</v>
      </c>
      <c r="K13" s="79">
        <v>14.60242</v>
      </c>
      <c r="L13" s="79">
        <v>6356.6071250000005</v>
      </c>
      <c r="N13" s="79">
        <v>54.01</v>
      </c>
      <c r="O13" s="79">
        <v>8.06</v>
      </c>
    </row>
    <row r="14" spans="2:62">
      <c r="B14" t="s">
        <v>610</v>
      </c>
      <c r="C14" t="s">
        <v>611</v>
      </c>
      <c r="D14" t="s">
        <v>103</v>
      </c>
      <c r="E14" t="s">
        <v>126</v>
      </c>
      <c r="F14" t="s">
        <v>612</v>
      </c>
      <c r="G14" t="s">
        <v>444</v>
      </c>
      <c r="H14" t="s">
        <v>105</v>
      </c>
      <c r="I14" s="77">
        <v>11395</v>
      </c>
      <c r="J14" s="77">
        <v>1955</v>
      </c>
      <c r="K14" s="77">
        <v>0</v>
      </c>
      <c r="L14" s="77">
        <v>222.77225000000001</v>
      </c>
      <c r="M14" s="77">
        <v>0</v>
      </c>
      <c r="N14" s="77">
        <v>1.89</v>
      </c>
      <c r="O14" s="77">
        <v>0.28000000000000003</v>
      </c>
    </row>
    <row r="15" spans="2:62">
      <c r="B15" t="s">
        <v>613</v>
      </c>
      <c r="C15" t="s">
        <v>614</v>
      </c>
      <c r="D15" t="s">
        <v>103</v>
      </c>
      <c r="E15" t="s">
        <v>126</v>
      </c>
      <c r="F15" t="s">
        <v>615</v>
      </c>
      <c r="G15" t="s">
        <v>444</v>
      </c>
      <c r="H15" t="s">
        <v>105</v>
      </c>
      <c r="I15" s="77">
        <v>12748</v>
      </c>
      <c r="J15" s="77">
        <v>2484</v>
      </c>
      <c r="K15" s="77">
        <v>0</v>
      </c>
      <c r="L15" s="77">
        <v>316.66032000000001</v>
      </c>
      <c r="M15" s="77">
        <v>0.01</v>
      </c>
      <c r="N15" s="77">
        <v>2.69</v>
      </c>
      <c r="O15" s="77">
        <v>0.4</v>
      </c>
    </row>
    <row r="16" spans="2:62">
      <c r="B16" t="s">
        <v>616</v>
      </c>
      <c r="C16" t="s">
        <v>617</v>
      </c>
      <c r="D16" t="s">
        <v>103</v>
      </c>
      <c r="E16" t="s">
        <v>126</v>
      </c>
      <c r="F16" t="s">
        <v>618</v>
      </c>
      <c r="G16" t="s">
        <v>308</v>
      </c>
      <c r="H16" t="s">
        <v>105</v>
      </c>
      <c r="I16" s="77">
        <v>43151</v>
      </c>
      <c r="J16" s="77">
        <v>1277</v>
      </c>
      <c r="K16" s="77">
        <v>0</v>
      </c>
      <c r="L16" s="77">
        <v>551.03827000000001</v>
      </c>
      <c r="M16" s="77">
        <v>0</v>
      </c>
      <c r="N16" s="77">
        <v>4.68</v>
      </c>
      <c r="O16" s="77">
        <v>0.7</v>
      </c>
    </row>
    <row r="17" spans="2:15">
      <c r="B17" t="s">
        <v>619</v>
      </c>
      <c r="C17" t="s">
        <v>620</v>
      </c>
      <c r="D17" t="s">
        <v>103</v>
      </c>
      <c r="E17" t="s">
        <v>126</v>
      </c>
      <c r="F17" t="s">
        <v>317</v>
      </c>
      <c r="G17" t="s">
        <v>308</v>
      </c>
      <c r="H17" t="s">
        <v>105</v>
      </c>
      <c r="I17" s="77">
        <v>32528</v>
      </c>
      <c r="J17" s="77">
        <v>2382</v>
      </c>
      <c r="K17" s="77">
        <v>5.9835700000000003</v>
      </c>
      <c r="L17" s="77">
        <v>780.80052999999998</v>
      </c>
      <c r="M17" s="77">
        <v>0</v>
      </c>
      <c r="N17" s="77">
        <v>6.63</v>
      </c>
      <c r="O17" s="77">
        <v>0.99</v>
      </c>
    </row>
    <row r="18" spans="2:15">
      <c r="B18" t="s">
        <v>621</v>
      </c>
      <c r="C18" t="s">
        <v>622</v>
      </c>
      <c r="D18" t="s">
        <v>103</v>
      </c>
      <c r="E18" t="s">
        <v>126</v>
      </c>
      <c r="F18" t="s">
        <v>384</v>
      </c>
      <c r="G18" t="s">
        <v>308</v>
      </c>
      <c r="H18" t="s">
        <v>105</v>
      </c>
      <c r="I18" s="77">
        <v>1036</v>
      </c>
      <c r="J18" s="77">
        <v>7460</v>
      </c>
      <c r="K18" s="77">
        <v>0</v>
      </c>
      <c r="L18" s="77">
        <v>77.285600000000002</v>
      </c>
      <c r="M18" s="77">
        <v>0</v>
      </c>
      <c r="N18" s="77">
        <v>0.66</v>
      </c>
      <c r="O18" s="77">
        <v>0.1</v>
      </c>
    </row>
    <row r="19" spans="2:15">
      <c r="B19" t="s">
        <v>623</v>
      </c>
      <c r="C19" t="s">
        <v>624</v>
      </c>
      <c r="D19" t="s">
        <v>103</v>
      </c>
      <c r="E19" t="s">
        <v>126</v>
      </c>
      <c r="F19" t="s">
        <v>625</v>
      </c>
      <c r="G19" t="s">
        <v>308</v>
      </c>
      <c r="H19" t="s">
        <v>105</v>
      </c>
      <c r="I19" s="77">
        <v>51472</v>
      </c>
      <c r="J19" s="77">
        <v>2415</v>
      </c>
      <c r="K19" s="77">
        <v>0</v>
      </c>
      <c r="L19" s="77">
        <v>1243.0488</v>
      </c>
      <c r="M19" s="77">
        <v>0</v>
      </c>
      <c r="N19" s="77">
        <v>10.56</v>
      </c>
      <c r="O19" s="77">
        <v>1.58</v>
      </c>
    </row>
    <row r="20" spans="2:15">
      <c r="B20" t="s">
        <v>626</v>
      </c>
      <c r="C20" t="s">
        <v>627</v>
      </c>
      <c r="D20" t="s">
        <v>103</v>
      </c>
      <c r="E20" t="s">
        <v>126</v>
      </c>
      <c r="F20" t="s">
        <v>544</v>
      </c>
      <c r="G20" t="s">
        <v>424</v>
      </c>
      <c r="H20" t="s">
        <v>105</v>
      </c>
      <c r="I20" s="77">
        <v>226</v>
      </c>
      <c r="J20" s="77">
        <v>84650</v>
      </c>
      <c r="K20" s="77">
        <v>0</v>
      </c>
      <c r="L20" s="77">
        <v>191.309</v>
      </c>
      <c r="M20" s="77">
        <v>0</v>
      </c>
      <c r="N20" s="77">
        <v>1.63</v>
      </c>
      <c r="O20" s="77">
        <v>0.24</v>
      </c>
    </row>
    <row r="21" spans="2:15">
      <c r="B21" t="s">
        <v>628</v>
      </c>
      <c r="C21" t="s">
        <v>629</v>
      </c>
      <c r="D21" t="s">
        <v>103</v>
      </c>
      <c r="E21" t="s">
        <v>126</v>
      </c>
      <c r="F21" t="s">
        <v>547</v>
      </c>
      <c r="G21" t="s">
        <v>380</v>
      </c>
      <c r="H21" t="s">
        <v>105</v>
      </c>
      <c r="I21" s="77">
        <v>88698</v>
      </c>
      <c r="J21" s="77">
        <v>179.3</v>
      </c>
      <c r="K21" s="77">
        <v>0</v>
      </c>
      <c r="L21" s="77">
        <v>159.03551400000001</v>
      </c>
      <c r="M21" s="77">
        <v>0</v>
      </c>
      <c r="N21" s="77">
        <v>1.35</v>
      </c>
      <c r="O21" s="77">
        <v>0.2</v>
      </c>
    </row>
    <row r="22" spans="2:15">
      <c r="B22" t="s">
        <v>630</v>
      </c>
      <c r="C22" t="s">
        <v>631</v>
      </c>
      <c r="D22" t="s">
        <v>103</v>
      </c>
      <c r="E22" t="s">
        <v>126</v>
      </c>
      <c r="F22" t="s">
        <v>632</v>
      </c>
      <c r="G22" t="s">
        <v>380</v>
      </c>
      <c r="H22" t="s">
        <v>105</v>
      </c>
      <c r="I22" s="77">
        <v>744693</v>
      </c>
      <c r="J22" s="77">
        <v>38.700000000000003</v>
      </c>
      <c r="K22" s="77">
        <v>0</v>
      </c>
      <c r="L22" s="77">
        <v>288.196191</v>
      </c>
      <c r="M22" s="77">
        <v>0.01</v>
      </c>
      <c r="N22" s="77">
        <v>2.4500000000000002</v>
      </c>
      <c r="O22" s="77">
        <v>0.37</v>
      </c>
    </row>
    <row r="23" spans="2:15">
      <c r="B23" t="s">
        <v>633</v>
      </c>
      <c r="C23" t="s">
        <v>634</v>
      </c>
      <c r="D23" t="s">
        <v>103</v>
      </c>
      <c r="E23" t="s">
        <v>126</v>
      </c>
      <c r="F23" t="s">
        <v>379</v>
      </c>
      <c r="G23" t="s">
        <v>380</v>
      </c>
      <c r="H23" t="s">
        <v>105</v>
      </c>
      <c r="I23" s="77">
        <v>638</v>
      </c>
      <c r="J23" s="77">
        <v>54120</v>
      </c>
      <c r="K23" s="77">
        <v>0</v>
      </c>
      <c r="L23" s="77">
        <v>345.28559999999999</v>
      </c>
      <c r="M23" s="77">
        <v>0.01</v>
      </c>
      <c r="N23" s="77">
        <v>2.93</v>
      </c>
      <c r="O23" s="77">
        <v>0.44</v>
      </c>
    </row>
    <row r="24" spans="2:15">
      <c r="B24" t="s">
        <v>635</v>
      </c>
      <c r="C24" t="s">
        <v>636</v>
      </c>
      <c r="D24" t="s">
        <v>103</v>
      </c>
      <c r="E24" t="s">
        <v>126</v>
      </c>
      <c r="F24" t="s">
        <v>637</v>
      </c>
      <c r="G24" t="s">
        <v>356</v>
      </c>
      <c r="H24" t="s">
        <v>105</v>
      </c>
      <c r="I24" s="77">
        <v>458</v>
      </c>
      <c r="J24" s="77">
        <v>5692</v>
      </c>
      <c r="K24" s="77">
        <v>0</v>
      </c>
      <c r="L24" s="77">
        <v>26.06936</v>
      </c>
      <c r="M24" s="77">
        <v>0</v>
      </c>
      <c r="N24" s="77">
        <v>0.22</v>
      </c>
      <c r="O24" s="77">
        <v>0.03</v>
      </c>
    </row>
    <row r="25" spans="2:15">
      <c r="B25" t="s">
        <v>638</v>
      </c>
      <c r="C25" t="s">
        <v>639</v>
      </c>
      <c r="D25" t="s">
        <v>103</v>
      </c>
      <c r="E25" t="s">
        <v>126</v>
      </c>
      <c r="F25" t="s">
        <v>640</v>
      </c>
      <c r="G25" t="s">
        <v>356</v>
      </c>
      <c r="H25" t="s">
        <v>105</v>
      </c>
      <c r="I25" s="77">
        <v>453</v>
      </c>
      <c r="J25" s="77">
        <v>17330</v>
      </c>
      <c r="K25" s="77">
        <v>0</v>
      </c>
      <c r="L25" s="77">
        <v>78.504900000000006</v>
      </c>
      <c r="M25" s="77">
        <v>0</v>
      </c>
      <c r="N25" s="77">
        <v>0.67</v>
      </c>
      <c r="O25" s="77">
        <v>0.1</v>
      </c>
    </row>
    <row r="26" spans="2:15">
      <c r="B26" t="s">
        <v>641</v>
      </c>
      <c r="C26" t="s">
        <v>642</v>
      </c>
      <c r="D26" t="s">
        <v>103</v>
      </c>
      <c r="E26" t="s">
        <v>126</v>
      </c>
      <c r="F26" t="s">
        <v>643</v>
      </c>
      <c r="G26" t="s">
        <v>434</v>
      </c>
      <c r="H26" t="s">
        <v>105</v>
      </c>
      <c r="I26" s="77">
        <v>423</v>
      </c>
      <c r="J26" s="77">
        <v>46950</v>
      </c>
      <c r="K26" s="77">
        <v>1.10762</v>
      </c>
      <c r="L26" s="77">
        <v>199.70612</v>
      </c>
      <c r="M26" s="77">
        <v>0</v>
      </c>
      <c r="N26" s="77">
        <v>1.7</v>
      </c>
      <c r="O26" s="77">
        <v>0.25</v>
      </c>
    </row>
    <row r="27" spans="2:15">
      <c r="B27" t="s">
        <v>644</v>
      </c>
      <c r="C27" t="s">
        <v>645</v>
      </c>
      <c r="D27" t="s">
        <v>103</v>
      </c>
      <c r="E27" t="s">
        <v>126</v>
      </c>
      <c r="F27" t="s">
        <v>477</v>
      </c>
      <c r="G27" t="s">
        <v>478</v>
      </c>
      <c r="H27" t="s">
        <v>105</v>
      </c>
      <c r="I27" s="77">
        <v>860</v>
      </c>
      <c r="J27" s="77">
        <v>41370</v>
      </c>
      <c r="K27" s="77">
        <v>0</v>
      </c>
      <c r="L27" s="77">
        <v>355.78199999999998</v>
      </c>
      <c r="M27" s="77">
        <v>0.01</v>
      </c>
      <c r="N27" s="77">
        <v>3.02</v>
      </c>
      <c r="O27" s="77">
        <v>0.45</v>
      </c>
    </row>
    <row r="28" spans="2:15">
      <c r="B28" t="s">
        <v>646</v>
      </c>
      <c r="C28" t="s">
        <v>647</v>
      </c>
      <c r="D28" t="s">
        <v>103</v>
      </c>
      <c r="E28" t="s">
        <v>126</v>
      </c>
      <c r="F28" t="s">
        <v>429</v>
      </c>
      <c r="G28" t="s">
        <v>452</v>
      </c>
      <c r="H28" t="s">
        <v>105</v>
      </c>
      <c r="I28" s="77">
        <v>14066</v>
      </c>
      <c r="J28" s="77">
        <v>1919</v>
      </c>
      <c r="K28" s="77">
        <v>0</v>
      </c>
      <c r="L28" s="77">
        <v>269.92653999999999</v>
      </c>
      <c r="M28" s="77">
        <v>0</v>
      </c>
      <c r="N28" s="77">
        <v>2.29</v>
      </c>
      <c r="O28" s="77">
        <v>0.34</v>
      </c>
    </row>
    <row r="29" spans="2:15">
      <c r="B29" t="s">
        <v>648</v>
      </c>
      <c r="C29" t="s">
        <v>649</v>
      </c>
      <c r="D29" t="s">
        <v>103</v>
      </c>
      <c r="E29" t="s">
        <v>126</v>
      </c>
      <c r="F29" t="s">
        <v>650</v>
      </c>
      <c r="G29" t="s">
        <v>452</v>
      </c>
      <c r="H29" t="s">
        <v>105</v>
      </c>
      <c r="I29" s="77">
        <v>7943</v>
      </c>
      <c r="J29" s="77">
        <v>2398</v>
      </c>
      <c r="K29" s="77">
        <v>5.3363300000000002</v>
      </c>
      <c r="L29" s="77">
        <v>195.80947</v>
      </c>
      <c r="M29" s="77">
        <v>0</v>
      </c>
      <c r="N29" s="77">
        <v>1.66</v>
      </c>
      <c r="O29" s="77">
        <v>0.25</v>
      </c>
    </row>
    <row r="30" spans="2:15">
      <c r="B30" t="s">
        <v>651</v>
      </c>
      <c r="C30" t="s">
        <v>652</v>
      </c>
      <c r="D30" t="s">
        <v>103</v>
      </c>
      <c r="E30" t="s">
        <v>126</v>
      </c>
      <c r="F30" t="s">
        <v>653</v>
      </c>
      <c r="G30" t="s">
        <v>327</v>
      </c>
      <c r="H30" t="s">
        <v>105</v>
      </c>
      <c r="I30" s="77">
        <v>2905</v>
      </c>
      <c r="J30" s="77">
        <v>5416</v>
      </c>
      <c r="K30" s="77">
        <v>0</v>
      </c>
      <c r="L30" s="77">
        <v>157.3348</v>
      </c>
      <c r="M30" s="77">
        <v>0</v>
      </c>
      <c r="N30" s="77">
        <v>1.34</v>
      </c>
      <c r="O30" s="77">
        <v>0.2</v>
      </c>
    </row>
    <row r="31" spans="2:15">
      <c r="B31" t="s">
        <v>654</v>
      </c>
      <c r="C31" t="s">
        <v>655</v>
      </c>
      <c r="D31" t="s">
        <v>103</v>
      </c>
      <c r="E31" t="s">
        <v>126</v>
      </c>
      <c r="F31" t="s">
        <v>656</v>
      </c>
      <c r="G31" t="s">
        <v>327</v>
      </c>
      <c r="H31" t="s">
        <v>105</v>
      </c>
      <c r="I31" s="77">
        <v>3107</v>
      </c>
      <c r="J31" s="77">
        <v>4133</v>
      </c>
      <c r="K31" s="77">
        <v>2.1749000000000001</v>
      </c>
      <c r="L31" s="77">
        <v>130.58721</v>
      </c>
      <c r="M31" s="77">
        <v>0</v>
      </c>
      <c r="N31" s="77">
        <v>1.1100000000000001</v>
      </c>
      <c r="O31" s="77">
        <v>0.17</v>
      </c>
    </row>
    <row r="32" spans="2:15">
      <c r="B32" t="s">
        <v>657</v>
      </c>
      <c r="C32" t="s">
        <v>658</v>
      </c>
      <c r="D32" t="s">
        <v>103</v>
      </c>
      <c r="E32" t="s">
        <v>126</v>
      </c>
      <c r="F32" t="s">
        <v>365</v>
      </c>
      <c r="G32" t="s">
        <v>327</v>
      </c>
      <c r="H32" t="s">
        <v>105</v>
      </c>
      <c r="I32" s="77">
        <v>4139</v>
      </c>
      <c r="J32" s="77">
        <v>2905</v>
      </c>
      <c r="K32" s="77">
        <v>0</v>
      </c>
      <c r="L32" s="77">
        <v>120.23795</v>
      </c>
      <c r="M32" s="77">
        <v>0</v>
      </c>
      <c r="N32" s="77">
        <v>1.02</v>
      </c>
      <c r="O32" s="77">
        <v>0.15</v>
      </c>
    </row>
    <row r="33" spans="2:15">
      <c r="B33" t="s">
        <v>659</v>
      </c>
      <c r="C33" t="s">
        <v>660</v>
      </c>
      <c r="D33" t="s">
        <v>103</v>
      </c>
      <c r="E33" t="s">
        <v>126</v>
      </c>
      <c r="F33" t="s">
        <v>326</v>
      </c>
      <c r="G33" t="s">
        <v>327</v>
      </c>
      <c r="H33" t="s">
        <v>105</v>
      </c>
      <c r="I33" s="77">
        <v>727</v>
      </c>
      <c r="J33" s="77">
        <v>21190</v>
      </c>
      <c r="K33" s="77">
        <v>0</v>
      </c>
      <c r="L33" s="77">
        <v>154.0513</v>
      </c>
      <c r="M33" s="77">
        <v>0</v>
      </c>
      <c r="N33" s="77">
        <v>1.31</v>
      </c>
      <c r="O33" s="77">
        <v>0.2</v>
      </c>
    </row>
    <row r="34" spans="2:15">
      <c r="B34" t="s">
        <v>661</v>
      </c>
      <c r="C34" t="s">
        <v>662</v>
      </c>
      <c r="D34" t="s">
        <v>103</v>
      </c>
      <c r="E34" t="s">
        <v>126</v>
      </c>
      <c r="F34" t="s">
        <v>663</v>
      </c>
      <c r="G34" t="s">
        <v>132</v>
      </c>
      <c r="H34" t="s">
        <v>105</v>
      </c>
      <c r="I34" s="77">
        <v>1106</v>
      </c>
      <c r="J34" s="77">
        <v>44590</v>
      </c>
      <c r="K34" s="77">
        <v>0</v>
      </c>
      <c r="L34" s="77">
        <v>493.16539999999998</v>
      </c>
      <c r="M34" s="77">
        <v>0</v>
      </c>
      <c r="N34" s="77">
        <v>4.1900000000000004</v>
      </c>
      <c r="O34" s="77">
        <v>0.63</v>
      </c>
    </row>
    <row r="35" spans="2:15">
      <c r="B35" s="78" t="s">
        <v>664</v>
      </c>
      <c r="E35" s="16"/>
      <c r="F35" s="16"/>
      <c r="G35" s="16"/>
      <c r="I35" s="79">
        <v>322945.90000000002</v>
      </c>
      <c r="K35" s="79">
        <v>5.8758400000000002</v>
      </c>
      <c r="L35" s="79">
        <v>2350.9854959600002</v>
      </c>
      <c r="N35" s="79">
        <v>19.97</v>
      </c>
      <c r="O35" s="79">
        <v>2.98</v>
      </c>
    </row>
    <row r="36" spans="2:15">
      <c r="B36" t="s">
        <v>665</v>
      </c>
      <c r="C36" t="s">
        <v>666</v>
      </c>
      <c r="D36" t="s">
        <v>103</v>
      </c>
      <c r="E36" t="s">
        <v>126</v>
      </c>
      <c r="F36" t="s">
        <v>667</v>
      </c>
      <c r="G36" t="s">
        <v>444</v>
      </c>
      <c r="H36" t="s">
        <v>105</v>
      </c>
      <c r="I36" s="77">
        <v>76</v>
      </c>
      <c r="J36" s="77">
        <v>17190</v>
      </c>
      <c r="K36" s="77">
        <v>0.12947</v>
      </c>
      <c r="L36" s="77">
        <v>13.19387</v>
      </c>
      <c r="M36" s="77">
        <v>0</v>
      </c>
      <c r="N36" s="77">
        <v>0.11</v>
      </c>
      <c r="O36" s="77">
        <v>0.02</v>
      </c>
    </row>
    <row r="37" spans="2:15">
      <c r="B37" t="s">
        <v>668</v>
      </c>
      <c r="C37" t="s">
        <v>669</v>
      </c>
      <c r="D37" t="s">
        <v>103</v>
      </c>
      <c r="E37" t="s">
        <v>126</v>
      </c>
      <c r="F37" t="s">
        <v>670</v>
      </c>
      <c r="G37" t="s">
        <v>444</v>
      </c>
      <c r="H37" t="s">
        <v>105</v>
      </c>
      <c r="I37" s="77">
        <v>967</v>
      </c>
      <c r="J37" s="77">
        <v>4960</v>
      </c>
      <c r="K37" s="77">
        <v>0</v>
      </c>
      <c r="L37" s="77">
        <v>47.963200000000001</v>
      </c>
      <c r="M37" s="77">
        <v>0</v>
      </c>
      <c r="N37" s="77">
        <v>0.41</v>
      </c>
      <c r="O37" s="77">
        <v>0.06</v>
      </c>
    </row>
    <row r="38" spans="2:15">
      <c r="B38" t="s">
        <v>671</v>
      </c>
      <c r="C38" t="s">
        <v>672</v>
      </c>
      <c r="D38" t="s">
        <v>103</v>
      </c>
      <c r="E38" t="s">
        <v>126</v>
      </c>
      <c r="F38" t="s">
        <v>443</v>
      </c>
      <c r="G38" t="s">
        <v>444</v>
      </c>
      <c r="H38" t="s">
        <v>105</v>
      </c>
      <c r="I38" s="77">
        <v>159</v>
      </c>
      <c r="J38" s="77">
        <v>351.2</v>
      </c>
      <c r="K38" s="77">
        <v>0</v>
      </c>
      <c r="L38" s="77">
        <v>0.55840800000000002</v>
      </c>
      <c r="M38" s="77">
        <v>0</v>
      </c>
      <c r="N38" s="77">
        <v>0</v>
      </c>
      <c r="O38" s="77">
        <v>0</v>
      </c>
    </row>
    <row r="39" spans="2:15">
      <c r="B39" t="s">
        <v>673</v>
      </c>
      <c r="C39" t="s">
        <v>674</v>
      </c>
      <c r="D39" t="s">
        <v>103</v>
      </c>
      <c r="E39" t="s">
        <v>126</v>
      </c>
      <c r="F39" t="s">
        <v>675</v>
      </c>
      <c r="G39" t="s">
        <v>424</v>
      </c>
      <c r="H39" t="s">
        <v>105</v>
      </c>
      <c r="I39" s="77">
        <v>8</v>
      </c>
      <c r="J39" s="77">
        <v>93000</v>
      </c>
      <c r="K39" s="77">
        <v>0</v>
      </c>
      <c r="L39" s="77">
        <v>7.44</v>
      </c>
      <c r="M39" s="77">
        <v>0</v>
      </c>
      <c r="N39" s="77">
        <v>0.06</v>
      </c>
      <c r="O39" s="77">
        <v>0.01</v>
      </c>
    </row>
    <row r="40" spans="2:15">
      <c r="B40" t="s">
        <v>676</v>
      </c>
      <c r="C40" t="s">
        <v>677</v>
      </c>
      <c r="D40" t="s">
        <v>103</v>
      </c>
      <c r="E40" t="s">
        <v>126</v>
      </c>
      <c r="F40" t="s">
        <v>678</v>
      </c>
      <c r="G40" t="s">
        <v>424</v>
      </c>
      <c r="H40" t="s">
        <v>105</v>
      </c>
      <c r="I40" s="77">
        <v>667</v>
      </c>
      <c r="J40" s="77">
        <v>6981</v>
      </c>
      <c r="K40" s="77">
        <v>0</v>
      </c>
      <c r="L40" s="77">
        <v>46.563270000000003</v>
      </c>
      <c r="M40" s="77">
        <v>0</v>
      </c>
      <c r="N40" s="77">
        <v>0.4</v>
      </c>
      <c r="O40" s="77">
        <v>0.06</v>
      </c>
    </row>
    <row r="41" spans="2:15">
      <c r="B41" t="s">
        <v>679</v>
      </c>
      <c r="C41" t="s">
        <v>680</v>
      </c>
      <c r="D41" t="s">
        <v>103</v>
      </c>
      <c r="E41" t="s">
        <v>126</v>
      </c>
      <c r="F41" t="s">
        <v>681</v>
      </c>
      <c r="G41" t="s">
        <v>380</v>
      </c>
      <c r="H41" t="s">
        <v>105</v>
      </c>
      <c r="I41" s="77">
        <v>192030</v>
      </c>
      <c r="J41" s="77">
        <v>150.6</v>
      </c>
      <c r="K41" s="77">
        <v>0</v>
      </c>
      <c r="L41" s="77">
        <v>289.19718</v>
      </c>
      <c r="M41" s="77">
        <v>0.03</v>
      </c>
      <c r="N41" s="77">
        <v>2.46</v>
      </c>
      <c r="O41" s="77">
        <v>0.37</v>
      </c>
    </row>
    <row r="42" spans="2:15">
      <c r="B42" t="s">
        <v>682</v>
      </c>
      <c r="C42" t="s">
        <v>683</v>
      </c>
      <c r="D42" t="s">
        <v>103</v>
      </c>
      <c r="E42" t="s">
        <v>126</v>
      </c>
      <c r="F42" t="s">
        <v>684</v>
      </c>
      <c r="G42" t="s">
        <v>380</v>
      </c>
      <c r="H42" t="s">
        <v>105</v>
      </c>
      <c r="I42" s="77">
        <v>63608.37</v>
      </c>
      <c r="J42" s="77">
        <v>270.8</v>
      </c>
      <c r="K42" s="77">
        <v>0</v>
      </c>
      <c r="L42" s="77">
        <v>172.25146595999999</v>
      </c>
      <c r="M42" s="77">
        <v>0.01</v>
      </c>
      <c r="N42" s="77">
        <v>1.46</v>
      </c>
      <c r="O42" s="77">
        <v>0.22</v>
      </c>
    </row>
    <row r="43" spans="2:15">
      <c r="B43" t="s">
        <v>685</v>
      </c>
      <c r="C43" t="s">
        <v>686</v>
      </c>
      <c r="D43" t="s">
        <v>103</v>
      </c>
      <c r="E43" t="s">
        <v>126</v>
      </c>
      <c r="F43" t="s">
        <v>687</v>
      </c>
      <c r="G43" t="s">
        <v>688</v>
      </c>
      <c r="H43" t="s">
        <v>105</v>
      </c>
      <c r="I43" s="77">
        <v>5692</v>
      </c>
      <c r="J43" s="77">
        <v>1260</v>
      </c>
      <c r="K43" s="77">
        <v>0</v>
      </c>
      <c r="L43" s="77">
        <v>71.719200000000001</v>
      </c>
      <c r="M43" s="77">
        <v>0.01</v>
      </c>
      <c r="N43" s="77">
        <v>0.61</v>
      </c>
      <c r="O43" s="77">
        <v>0.09</v>
      </c>
    </row>
    <row r="44" spans="2:15">
      <c r="B44" t="s">
        <v>689</v>
      </c>
      <c r="C44" t="s">
        <v>690</v>
      </c>
      <c r="D44" t="s">
        <v>103</v>
      </c>
      <c r="E44" t="s">
        <v>126</v>
      </c>
      <c r="F44" t="s">
        <v>415</v>
      </c>
      <c r="G44" t="s">
        <v>327</v>
      </c>
      <c r="H44" t="s">
        <v>105</v>
      </c>
      <c r="I44" s="77">
        <v>1319</v>
      </c>
      <c r="J44" s="77">
        <v>10170</v>
      </c>
      <c r="K44" s="77">
        <v>0</v>
      </c>
      <c r="L44" s="77">
        <v>134.14230000000001</v>
      </c>
      <c r="M44" s="77">
        <v>0</v>
      </c>
      <c r="N44" s="77">
        <v>1.1399999999999999</v>
      </c>
      <c r="O44" s="77">
        <v>0.17</v>
      </c>
    </row>
    <row r="45" spans="2:15">
      <c r="B45" t="s">
        <v>691</v>
      </c>
      <c r="C45" t="s">
        <v>692</v>
      </c>
      <c r="D45" t="s">
        <v>103</v>
      </c>
      <c r="E45" t="s">
        <v>126</v>
      </c>
      <c r="F45" t="s">
        <v>693</v>
      </c>
      <c r="G45" t="s">
        <v>327</v>
      </c>
      <c r="H45" t="s">
        <v>105</v>
      </c>
      <c r="I45" s="77">
        <v>1026</v>
      </c>
      <c r="J45" s="77">
        <v>24870</v>
      </c>
      <c r="K45" s="77">
        <v>0</v>
      </c>
      <c r="L45" s="77">
        <v>255.1662</v>
      </c>
      <c r="M45" s="77">
        <v>0.01</v>
      </c>
      <c r="N45" s="77">
        <v>2.17</v>
      </c>
      <c r="O45" s="77">
        <v>0.32</v>
      </c>
    </row>
    <row r="46" spans="2:15">
      <c r="B46" t="s">
        <v>694</v>
      </c>
      <c r="C46" t="s">
        <v>695</v>
      </c>
      <c r="D46" t="s">
        <v>103</v>
      </c>
      <c r="E46" t="s">
        <v>126</v>
      </c>
      <c r="F46" t="s">
        <v>361</v>
      </c>
      <c r="G46" t="s">
        <v>327</v>
      </c>
      <c r="H46" t="s">
        <v>105</v>
      </c>
      <c r="I46" s="77">
        <v>218.53</v>
      </c>
      <c r="J46" s="77">
        <v>39850</v>
      </c>
      <c r="K46" s="77">
        <v>0</v>
      </c>
      <c r="L46" s="77">
        <v>87.084204999999997</v>
      </c>
      <c r="M46" s="77">
        <v>0</v>
      </c>
      <c r="N46" s="77">
        <v>0.74</v>
      </c>
      <c r="O46" s="77">
        <v>0.11</v>
      </c>
    </row>
    <row r="47" spans="2:15">
      <c r="B47" t="s">
        <v>696</v>
      </c>
      <c r="C47" t="s">
        <v>697</v>
      </c>
      <c r="D47" t="s">
        <v>103</v>
      </c>
      <c r="E47" t="s">
        <v>126</v>
      </c>
      <c r="F47" t="s">
        <v>698</v>
      </c>
      <c r="G47" t="s">
        <v>327</v>
      </c>
      <c r="H47" t="s">
        <v>105</v>
      </c>
      <c r="I47" s="77">
        <v>472</v>
      </c>
      <c r="J47" s="77">
        <v>5933</v>
      </c>
      <c r="K47" s="77">
        <v>0</v>
      </c>
      <c r="L47" s="77">
        <v>28.00376</v>
      </c>
      <c r="M47" s="77">
        <v>0</v>
      </c>
      <c r="N47" s="77">
        <v>0.24</v>
      </c>
      <c r="O47" s="77">
        <v>0.04</v>
      </c>
    </row>
    <row r="48" spans="2:15">
      <c r="B48" t="s">
        <v>699</v>
      </c>
      <c r="C48" t="s">
        <v>700</v>
      </c>
      <c r="D48" t="s">
        <v>103</v>
      </c>
      <c r="E48" t="s">
        <v>126</v>
      </c>
      <c r="F48" t="s">
        <v>701</v>
      </c>
      <c r="G48" t="s">
        <v>327</v>
      </c>
      <c r="H48" t="s">
        <v>105</v>
      </c>
      <c r="I48" s="77">
        <v>10440</v>
      </c>
      <c r="J48" s="77">
        <v>1146</v>
      </c>
      <c r="K48" s="77">
        <v>0</v>
      </c>
      <c r="L48" s="77">
        <v>119.64239999999999</v>
      </c>
      <c r="M48" s="77">
        <v>0</v>
      </c>
      <c r="N48" s="77">
        <v>1.02</v>
      </c>
      <c r="O48" s="77">
        <v>0.15</v>
      </c>
    </row>
    <row r="49" spans="2:15">
      <c r="B49" t="s">
        <v>702</v>
      </c>
      <c r="C49" t="s">
        <v>703</v>
      </c>
      <c r="D49" t="s">
        <v>103</v>
      </c>
      <c r="E49" t="s">
        <v>126</v>
      </c>
      <c r="F49" t="s">
        <v>704</v>
      </c>
      <c r="G49" t="s">
        <v>327</v>
      </c>
      <c r="H49" t="s">
        <v>105</v>
      </c>
      <c r="I49" s="77">
        <v>4336</v>
      </c>
      <c r="J49" s="77">
        <v>4619</v>
      </c>
      <c r="K49" s="77">
        <v>0</v>
      </c>
      <c r="L49" s="77">
        <v>200.27984000000001</v>
      </c>
      <c r="M49" s="77">
        <v>0.01</v>
      </c>
      <c r="N49" s="77">
        <v>1.7</v>
      </c>
      <c r="O49" s="77">
        <v>0.25</v>
      </c>
    </row>
    <row r="50" spans="2:15">
      <c r="B50" t="s">
        <v>705</v>
      </c>
      <c r="C50" t="s">
        <v>706</v>
      </c>
      <c r="D50" t="s">
        <v>103</v>
      </c>
      <c r="E50" t="s">
        <v>126</v>
      </c>
      <c r="F50" t="s">
        <v>389</v>
      </c>
      <c r="G50" t="s">
        <v>327</v>
      </c>
      <c r="H50" t="s">
        <v>105</v>
      </c>
      <c r="I50" s="77">
        <v>259</v>
      </c>
      <c r="J50" s="77">
        <v>14290</v>
      </c>
      <c r="K50" s="77">
        <v>0</v>
      </c>
      <c r="L50" s="77">
        <v>37.011099999999999</v>
      </c>
      <c r="M50" s="77">
        <v>0</v>
      </c>
      <c r="N50" s="77">
        <v>0.31</v>
      </c>
      <c r="O50" s="77">
        <v>0.05</v>
      </c>
    </row>
    <row r="51" spans="2:15">
      <c r="B51" t="s">
        <v>707</v>
      </c>
      <c r="C51" t="s">
        <v>708</v>
      </c>
      <c r="D51" t="s">
        <v>103</v>
      </c>
      <c r="E51" t="s">
        <v>126</v>
      </c>
      <c r="F51" t="s">
        <v>351</v>
      </c>
      <c r="G51" t="s">
        <v>327</v>
      </c>
      <c r="H51" t="s">
        <v>105</v>
      </c>
      <c r="I51" s="77">
        <v>5708</v>
      </c>
      <c r="J51" s="77">
        <v>1598</v>
      </c>
      <c r="K51" s="77">
        <v>0</v>
      </c>
      <c r="L51" s="77">
        <v>91.213840000000005</v>
      </c>
      <c r="M51" s="77">
        <v>0</v>
      </c>
      <c r="N51" s="77">
        <v>0.77</v>
      </c>
      <c r="O51" s="77">
        <v>0.12</v>
      </c>
    </row>
    <row r="52" spans="2:15">
      <c r="B52" t="s">
        <v>709</v>
      </c>
      <c r="C52" t="s">
        <v>710</v>
      </c>
      <c r="D52" t="s">
        <v>103</v>
      </c>
      <c r="E52" t="s">
        <v>126</v>
      </c>
      <c r="F52" t="s">
        <v>711</v>
      </c>
      <c r="G52" t="s">
        <v>712</v>
      </c>
      <c r="H52" t="s">
        <v>105</v>
      </c>
      <c r="I52" s="77">
        <v>3560</v>
      </c>
      <c r="J52" s="77">
        <v>2978</v>
      </c>
      <c r="K52" s="77">
        <v>5.7463699999999998</v>
      </c>
      <c r="L52" s="77">
        <v>111.76317</v>
      </c>
      <c r="M52" s="77">
        <v>0.01</v>
      </c>
      <c r="N52" s="77">
        <v>0.95</v>
      </c>
      <c r="O52" s="77">
        <v>0.14000000000000001</v>
      </c>
    </row>
    <row r="53" spans="2:15">
      <c r="B53" t="s">
        <v>713</v>
      </c>
      <c r="C53" t="s">
        <v>714</v>
      </c>
      <c r="D53" t="s">
        <v>103</v>
      </c>
      <c r="E53" t="s">
        <v>126</v>
      </c>
      <c r="F53" t="s">
        <v>715</v>
      </c>
      <c r="G53" t="s">
        <v>128</v>
      </c>
      <c r="H53" t="s">
        <v>105</v>
      </c>
      <c r="I53" s="77">
        <v>2430</v>
      </c>
      <c r="J53" s="77">
        <v>581</v>
      </c>
      <c r="K53" s="77">
        <v>0</v>
      </c>
      <c r="L53" s="77">
        <v>14.1183</v>
      </c>
      <c r="M53" s="77">
        <v>0</v>
      </c>
      <c r="N53" s="77">
        <v>0.12</v>
      </c>
      <c r="O53" s="77">
        <v>0.02</v>
      </c>
    </row>
    <row r="54" spans="2:15">
      <c r="B54" t="s">
        <v>716</v>
      </c>
      <c r="C54" t="s">
        <v>717</v>
      </c>
      <c r="D54" t="s">
        <v>103</v>
      </c>
      <c r="E54" t="s">
        <v>126</v>
      </c>
      <c r="F54" t="s">
        <v>718</v>
      </c>
      <c r="G54" t="s">
        <v>719</v>
      </c>
      <c r="H54" t="s">
        <v>105</v>
      </c>
      <c r="I54" s="77">
        <v>1274</v>
      </c>
      <c r="J54" s="77">
        <v>10110</v>
      </c>
      <c r="K54" s="77">
        <v>0</v>
      </c>
      <c r="L54" s="77">
        <v>128.8014</v>
      </c>
      <c r="M54" s="77">
        <v>0.01</v>
      </c>
      <c r="N54" s="77">
        <v>1.0900000000000001</v>
      </c>
      <c r="O54" s="77">
        <v>0.16</v>
      </c>
    </row>
    <row r="55" spans="2:15">
      <c r="B55" t="s">
        <v>720</v>
      </c>
      <c r="C55" t="s">
        <v>721</v>
      </c>
      <c r="D55" t="s">
        <v>103</v>
      </c>
      <c r="E55" t="s">
        <v>126</v>
      </c>
      <c r="F55" t="s">
        <v>722</v>
      </c>
      <c r="G55" t="s">
        <v>719</v>
      </c>
      <c r="H55" t="s">
        <v>105</v>
      </c>
      <c r="I55" s="77">
        <v>3480</v>
      </c>
      <c r="J55" s="77">
        <v>4616</v>
      </c>
      <c r="K55" s="77">
        <v>0</v>
      </c>
      <c r="L55" s="77">
        <v>160.63679999999999</v>
      </c>
      <c r="M55" s="77">
        <v>0.01</v>
      </c>
      <c r="N55" s="77">
        <v>1.36</v>
      </c>
      <c r="O55" s="77">
        <v>0.2</v>
      </c>
    </row>
    <row r="56" spans="2:15">
      <c r="B56" t="s">
        <v>723</v>
      </c>
      <c r="C56" t="s">
        <v>724</v>
      </c>
      <c r="D56" t="s">
        <v>103</v>
      </c>
      <c r="E56" t="s">
        <v>126</v>
      </c>
      <c r="F56" t="s">
        <v>725</v>
      </c>
      <c r="G56" t="s">
        <v>131</v>
      </c>
      <c r="H56" t="s">
        <v>105</v>
      </c>
      <c r="I56" s="77">
        <v>3846</v>
      </c>
      <c r="J56" s="77">
        <v>1958</v>
      </c>
      <c r="K56" s="77">
        <v>0</v>
      </c>
      <c r="L56" s="77">
        <v>75.304680000000005</v>
      </c>
      <c r="M56" s="77">
        <v>0.01</v>
      </c>
      <c r="N56" s="77">
        <v>0.64</v>
      </c>
      <c r="O56" s="77">
        <v>0.1</v>
      </c>
    </row>
    <row r="57" spans="2:15">
      <c r="B57" t="s">
        <v>726</v>
      </c>
      <c r="C57" t="s">
        <v>727</v>
      </c>
      <c r="D57" t="s">
        <v>103</v>
      </c>
      <c r="E57" t="s">
        <v>126</v>
      </c>
      <c r="F57" t="s">
        <v>728</v>
      </c>
      <c r="G57" t="s">
        <v>135</v>
      </c>
      <c r="H57" t="s">
        <v>105</v>
      </c>
      <c r="I57" s="77">
        <v>5997</v>
      </c>
      <c r="J57" s="77">
        <v>739.1</v>
      </c>
      <c r="K57" s="77">
        <v>0</v>
      </c>
      <c r="L57" s="77">
        <v>44.323827000000001</v>
      </c>
      <c r="M57" s="77">
        <v>0.02</v>
      </c>
      <c r="N57" s="77">
        <v>0.38</v>
      </c>
      <c r="O57" s="77">
        <v>0.06</v>
      </c>
    </row>
    <row r="58" spans="2:15">
      <c r="B58" t="s">
        <v>729</v>
      </c>
      <c r="C58" t="s">
        <v>730</v>
      </c>
      <c r="D58" t="s">
        <v>103</v>
      </c>
      <c r="E58" t="s">
        <v>126</v>
      </c>
      <c r="F58" t="s">
        <v>471</v>
      </c>
      <c r="G58" t="s">
        <v>135</v>
      </c>
      <c r="H58" t="s">
        <v>105</v>
      </c>
      <c r="I58" s="77">
        <v>15373</v>
      </c>
      <c r="J58" s="77">
        <v>1396</v>
      </c>
      <c r="K58" s="77">
        <v>0</v>
      </c>
      <c r="L58" s="77">
        <v>214.60708</v>
      </c>
      <c r="M58" s="77">
        <v>0.01</v>
      </c>
      <c r="N58" s="77">
        <v>1.82</v>
      </c>
      <c r="O58" s="77">
        <v>0.27</v>
      </c>
    </row>
    <row r="59" spans="2:15">
      <c r="B59" s="78" t="s">
        <v>731</v>
      </c>
      <c r="E59" s="16"/>
      <c r="F59" s="16"/>
      <c r="G59" s="16"/>
      <c r="I59" s="79">
        <v>259595</v>
      </c>
      <c r="K59" s="79">
        <v>0.93066000000000004</v>
      </c>
      <c r="L59" s="79">
        <v>992.28800799999999</v>
      </c>
      <c r="N59" s="79">
        <v>8.43</v>
      </c>
      <c r="O59" s="79">
        <v>1.26</v>
      </c>
    </row>
    <row r="60" spans="2:15">
      <c r="B60" t="s">
        <v>732</v>
      </c>
      <c r="C60" t="s">
        <v>733</v>
      </c>
      <c r="D60" t="s">
        <v>103</v>
      </c>
      <c r="E60" t="s">
        <v>126</v>
      </c>
      <c r="F60" t="s">
        <v>734</v>
      </c>
      <c r="G60" t="s">
        <v>444</v>
      </c>
      <c r="H60" t="s">
        <v>105</v>
      </c>
      <c r="I60" s="77">
        <v>4900</v>
      </c>
      <c r="J60" s="77">
        <v>2251</v>
      </c>
      <c r="K60" s="77">
        <v>0</v>
      </c>
      <c r="L60" s="77">
        <v>110.29900000000001</v>
      </c>
      <c r="M60" s="77">
        <v>0.03</v>
      </c>
      <c r="N60" s="77">
        <v>0.94</v>
      </c>
      <c r="O60" s="77">
        <v>0.14000000000000001</v>
      </c>
    </row>
    <row r="61" spans="2:15">
      <c r="B61" t="s">
        <v>735</v>
      </c>
      <c r="C61" t="s">
        <v>736</v>
      </c>
      <c r="D61" t="s">
        <v>103</v>
      </c>
      <c r="E61" t="s">
        <v>126</v>
      </c>
      <c r="F61" t="s">
        <v>737</v>
      </c>
      <c r="G61" t="s">
        <v>424</v>
      </c>
      <c r="H61" t="s">
        <v>105</v>
      </c>
      <c r="I61" s="77">
        <v>2556</v>
      </c>
      <c r="J61" s="77">
        <v>4081</v>
      </c>
      <c r="K61" s="77">
        <v>0</v>
      </c>
      <c r="L61" s="77">
        <v>104.31036</v>
      </c>
      <c r="M61" s="77">
        <v>0</v>
      </c>
      <c r="N61" s="77">
        <v>0.89</v>
      </c>
      <c r="O61" s="77">
        <v>0.13</v>
      </c>
    </row>
    <row r="62" spans="2:15">
      <c r="B62" t="s">
        <v>738</v>
      </c>
      <c r="C62" t="s">
        <v>739</v>
      </c>
      <c r="D62" t="s">
        <v>103</v>
      </c>
      <c r="E62" t="s">
        <v>126</v>
      </c>
      <c r="F62" t="s">
        <v>423</v>
      </c>
      <c r="G62" t="s">
        <v>424</v>
      </c>
      <c r="H62" t="s">
        <v>105</v>
      </c>
      <c r="I62" s="77">
        <v>32487</v>
      </c>
      <c r="J62" s="77">
        <v>836.4</v>
      </c>
      <c r="K62" s="77">
        <v>0</v>
      </c>
      <c r="L62" s="77">
        <v>271.72126800000001</v>
      </c>
      <c r="M62" s="77">
        <v>0.02</v>
      </c>
      <c r="N62" s="77">
        <v>2.31</v>
      </c>
      <c r="O62" s="77">
        <v>0.34</v>
      </c>
    </row>
    <row r="63" spans="2:15">
      <c r="B63" t="s">
        <v>740</v>
      </c>
      <c r="C63" t="s">
        <v>741</v>
      </c>
      <c r="D63" t="s">
        <v>103</v>
      </c>
      <c r="E63" t="s">
        <v>126</v>
      </c>
      <c r="F63" t="s">
        <v>742</v>
      </c>
      <c r="G63" t="s">
        <v>380</v>
      </c>
      <c r="H63" t="s">
        <v>105</v>
      </c>
      <c r="I63" s="77">
        <v>91373</v>
      </c>
      <c r="J63" s="77">
        <v>39.6</v>
      </c>
      <c r="K63" s="77">
        <v>0</v>
      </c>
      <c r="L63" s="77">
        <v>36.183708000000003</v>
      </c>
      <c r="M63" s="77">
        <v>0.15</v>
      </c>
      <c r="N63" s="77">
        <v>0.31</v>
      </c>
      <c r="O63" s="77">
        <v>0.05</v>
      </c>
    </row>
    <row r="64" spans="2:15">
      <c r="B64" t="s">
        <v>743</v>
      </c>
      <c r="C64" t="s">
        <v>744</v>
      </c>
      <c r="D64" t="s">
        <v>103</v>
      </c>
      <c r="E64" t="s">
        <v>126</v>
      </c>
      <c r="F64" t="s">
        <v>745</v>
      </c>
      <c r="G64" t="s">
        <v>746</v>
      </c>
      <c r="H64" t="s">
        <v>105</v>
      </c>
      <c r="I64" s="77">
        <v>79346</v>
      </c>
      <c r="J64" s="77">
        <v>66.900000000000006</v>
      </c>
      <c r="K64" s="77">
        <v>0</v>
      </c>
      <c r="L64" s="77">
        <v>53.082473999999998</v>
      </c>
      <c r="M64" s="77">
        <v>0.1</v>
      </c>
      <c r="N64" s="77">
        <v>0.45</v>
      </c>
      <c r="O64" s="77">
        <v>7.0000000000000007E-2</v>
      </c>
    </row>
    <row r="65" spans="2:15">
      <c r="B65" t="s">
        <v>747</v>
      </c>
      <c r="C65" t="s">
        <v>748</v>
      </c>
      <c r="D65" t="s">
        <v>103</v>
      </c>
      <c r="E65" t="s">
        <v>126</v>
      </c>
      <c r="F65" t="s">
        <v>749</v>
      </c>
      <c r="G65" t="s">
        <v>327</v>
      </c>
      <c r="H65" t="s">
        <v>105</v>
      </c>
      <c r="I65" s="77">
        <v>948</v>
      </c>
      <c r="J65" s="77">
        <v>7923</v>
      </c>
      <c r="K65" s="77">
        <v>0</v>
      </c>
      <c r="L65" s="77">
        <v>75.110039999999998</v>
      </c>
      <c r="M65" s="77">
        <v>0</v>
      </c>
      <c r="N65" s="77">
        <v>0.64</v>
      </c>
      <c r="O65" s="77">
        <v>0.1</v>
      </c>
    </row>
    <row r="66" spans="2:15">
      <c r="B66" t="s">
        <v>750</v>
      </c>
      <c r="C66" t="s">
        <v>751</v>
      </c>
      <c r="D66" t="s">
        <v>103</v>
      </c>
      <c r="E66" t="s">
        <v>126</v>
      </c>
      <c r="F66" t="s">
        <v>752</v>
      </c>
      <c r="G66" t="s">
        <v>327</v>
      </c>
      <c r="H66" t="s">
        <v>105</v>
      </c>
      <c r="I66" s="77">
        <v>5794</v>
      </c>
      <c r="J66" s="77">
        <v>1084</v>
      </c>
      <c r="K66" s="77">
        <v>0</v>
      </c>
      <c r="L66" s="77">
        <v>62.806959999999997</v>
      </c>
      <c r="M66" s="77">
        <v>0.01</v>
      </c>
      <c r="N66" s="77">
        <v>0.53</v>
      </c>
      <c r="O66" s="77">
        <v>0.08</v>
      </c>
    </row>
    <row r="67" spans="2:15">
      <c r="B67" t="s">
        <v>753</v>
      </c>
      <c r="C67" t="s">
        <v>754</v>
      </c>
      <c r="D67" t="s">
        <v>103</v>
      </c>
      <c r="E67" t="s">
        <v>126</v>
      </c>
      <c r="F67" t="s">
        <v>755</v>
      </c>
      <c r="G67" t="s">
        <v>327</v>
      </c>
      <c r="H67" t="s">
        <v>105</v>
      </c>
      <c r="I67" s="77">
        <v>1355</v>
      </c>
      <c r="J67" s="77">
        <v>6998</v>
      </c>
      <c r="K67" s="77">
        <v>0</v>
      </c>
      <c r="L67" s="77">
        <v>94.822900000000004</v>
      </c>
      <c r="M67" s="77">
        <v>0.01</v>
      </c>
      <c r="N67" s="77">
        <v>0.81</v>
      </c>
      <c r="O67" s="77">
        <v>0.12</v>
      </c>
    </row>
    <row r="68" spans="2:15">
      <c r="B68" t="s">
        <v>756</v>
      </c>
      <c r="C68" t="s">
        <v>757</v>
      </c>
      <c r="D68" t="s">
        <v>103</v>
      </c>
      <c r="E68" t="s">
        <v>126</v>
      </c>
      <c r="F68" t="s">
        <v>758</v>
      </c>
      <c r="G68" t="s">
        <v>327</v>
      </c>
      <c r="H68" t="s">
        <v>105</v>
      </c>
      <c r="I68" s="77">
        <v>9713</v>
      </c>
      <c r="J68" s="77">
        <v>860.6</v>
      </c>
      <c r="K68" s="77">
        <v>0</v>
      </c>
      <c r="L68" s="77">
        <v>83.590078000000005</v>
      </c>
      <c r="M68" s="77">
        <v>0.02</v>
      </c>
      <c r="N68" s="77">
        <v>0.71</v>
      </c>
      <c r="O68" s="77">
        <v>0.11</v>
      </c>
    </row>
    <row r="69" spans="2:15">
      <c r="B69" t="s">
        <v>759</v>
      </c>
      <c r="C69" t="s">
        <v>760</v>
      </c>
      <c r="D69" t="s">
        <v>103</v>
      </c>
      <c r="E69" t="s">
        <v>126</v>
      </c>
      <c r="F69" t="s">
        <v>761</v>
      </c>
      <c r="G69" t="s">
        <v>327</v>
      </c>
      <c r="H69" t="s">
        <v>105</v>
      </c>
      <c r="I69" s="77">
        <v>70</v>
      </c>
      <c r="J69" s="77">
        <v>18990</v>
      </c>
      <c r="K69" s="77">
        <v>0</v>
      </c>
      <c r="L69" s="77">
        <v>13.292999999999999</v>
      </c>
      <c r="M69" s="77">
        <v>0</v>
      </c>
      <c r="N69" s="77">
        <v>0.11</v>
      </c>
      <c r="O69" s="77">
        <v>0.02</v>
      </c>
    </row>
    <row r="70" spans="2:15">
      <c r="B70" t="s">
        <v>762</v>
      </c>
      <c r="C70" t="s">
        <v>763</v>
      </c>
      <c r="D70" t="s">
        <v>103</v>
      </c>
      <c r="E70" t="s">
        <v>126</v>
      </c>
      <c r="F70" t="s">
        <v>764</v>
      </c>
      <c r="G70" t="s">
        <v>327</v>
      </c>
      <c r="H70" t="s">
        <v>105</v>
      </c>
      <c r="I70" s="77">
        <v>60</v>
      </c>
      <c r="J70" s="77">
        <v>45600</v>
      </c>
      <c r="K70" s="77">
        <v>0</v>
      </c>
      <c r="L70" s="77">
        <v>27.36</v>
      </c>
      <c r="M70" s="77">
        <v>0.01</v>
      </c>
      <c r="N70" s="77">
        <v>0.23</v>
      </c>
      <c r="O70" s="77">
        <v>0.03</v>
      </c>
    </row>
    <row r="71" spans="2:15">
      <c r="B71" t="s">
        <v>765</v>
      </c>
      <c r="C71" t="s">
        <v>766</v>
      </c>
      <c r="D71" t="s">
        <v>103</v>
      </c>
      <c r="E71" t="s">
        <v>126</v>
      </c>
      <c r="F71" t="s">
        <v>767</v>
      </c>
      <c r="G71" t="s">
        <v>327</v>
      </c>
      <c r="H71" t="s">
        <v>105</v>
      </c>
      <c r="I71" s="77">
        <v>8596</v>
      </c>
      <c r="J71" s="77">
        <v>420.1</v>
      </c>
      <c r="K71" s="77">
        <v>0.93066000000000004</v>
      </c>
      <c r="L71" s="77">
        <v>37.042456000000001</v>
      </c>
      <c r="M71" s="77">
        <v>0.01</v>
      </c>
      <c r="N71" s="77">
        <v>0.31</v>
      </c>
      <c r="O71" s="77">
        <v>0.05</v>
      </c>
    </row>
    <row r="72" spans="2:15">
      <c r="B72" t="s">
        <v>768</v>
      </c>
      <c r="C72" t="s">
        <v>769</v>
      </c>
      <c r="D72" t="s">
        <v>103</v>
      </c>
      <c r="E72" t="s">
        <v>126</v>
      </c>
      <c r="F72" t="s">
        <v>770</v>
      </c>
      <c r="G72" t="s">
        <v>132</v>
      </c>
      <c r="H72" t="s">
        <v>105</v>
      </c>
      <c r="I72" s="77">
        <v>22397</v>
      </c>
      <c r="J72" s="77">
        <v>101.2</v>
      </c>
      <c r="K72" s="77">
        <v>0</v>
      </c>
      <c r="L72" s="77">
        <v>22.665763999999999</v>
      </c>
      <c r="M72" s="77">
        <v>0.01</v>
      </c>
      <c r="N72" s="77">
        <v>0.19</v>
      </c>
      <c r="O72" s="77">
        <v>0.03</v>
      </c>
    </row>
    <row r="73" spans="2:15">
      <c r="B73" s="78" t="s">
        <v>771</v>
      </c>
      <c r="E73" s="16"/>
      <c r="F73" s="16"/>
      <c r="G73" s="16"/>
      <c r="I73" s="79">
        <v>0</v>
      </c>
      <c r="K73" s="79">
        <v>0</v>
      </c>
      <c r="L73" s="79">
        <v>0</v>
      </c>
      <c r="N73" s="79">
        <v>0</v>
      </c>
      <c r="O73" s="79">
        <v>0</v>
      </c>
    </row>
    <row r="74" spans="2:15">
      <c r="B74" t="s">
        <v>225</v>
      </c>
      <c r="C74" t="s">
        <v>225</v>
      </c>
      <c r="E74" s="16"/>
      <c r="F74" s="16"/>
      <c r="G74" t="s">
        <v>225</v>
      </c>
      <c r="H74" t="s">
        <v>225</v>
      </c>
      <c r="I74" s="77">
        <v>0</v>
      </c>
      <c r="J74" s="77">
        <v>0</v>
      </c>
      <c r="L74" s="77">
        <v>0</v>
      </c>
      <c r="M74" s="77">
        <v>0</v>
      </c>
      <c r="N74" s="77">
        <v>0</v>
      </c>
      <c r="O74" s="77">
        <v>0</v>
      </c>
    </row>
    <row r="75" spans="2:15">
      <c r="B75" s="78" t="s">
        <v>230</v>
      </c>
      <c r="E75" s="16"/>
      <c r="F75" s="16"/>
      <c r="G75" s="16"/>
      <c r="I75" s="79">
        <v>22127</v>
      </c>
      <c r="K75" s="79">
        <v>0</v>
      </c>
      <c r="L75" s="79">
        <v>2070.00778713</v>
      </c>
      <c r="N75" s="79">
        <v>17.59</v>
      </c>
      <c r="O75" s="79">
        <v>2.62</v>
      </c>
    </row>
    <row r="76" spans="2:15">
      <c r="B76" s="78" t="s">
        <v>298</v>
      </c>
      <c r="E76" s="16"/>
      <c r="F76" s="16"/>
      <c r="G76" s="16"/>
      <c r="I76" s="79">
        <v>1455</v>
      </c>
      <c r="K76" s="79">
        <v>0</v>
      </c>
      <c r="L76" s="79">
        <v>125.77252799999999</v>
      </c>
      <c r="N76" s="79">
        <v>1.07</v>
      </c>
      <c r="O76" s="79">
        <v>0.16</v>
      </c>
    </row>
    <row r="77" spans="2:15">
      <c r="B77" t="s">
        <v>772</v>
      </c>
      <c r="C77" t="s">
        <v>773</v>
      </c>
      <c r="D77" t="s">
        <v>552</v>
      </c>
      <c r="E77" t="s">
        <v>553</v>
      </c>
      <c r="F77" t="s">
        <v>774</v>
      </c>
      <c r="G77" t="s">
        <v>775</v>
      </c>
      <c r="H77" t="s">
        <v>109</v>
      </c>
      <c r="I77" s="77">
        <v>1455</v>
      </c>
      <c r="J77" s="77">
        <v>2380</v>
      </c>
      <c r="K77" s="77">
        <v>0</v>
      </c>
      <c r="L77" s="77">
        <v>125.77252799999999</v>
      </c>
      <c r="M77" s="77">
        <v>0</v>
      </c>
      <c r="N77" s="77">
        <v>1.07</v>
      </c>
      <c r="O77" s="77">
        <v>0.16</v>
      </c>
    </row>
    <row r="78" spans="2:15">
      <c r="B78" s="78" t="s">
        <v>299</v>
      </c>
      <c r="E78" s="16"/>
      <c r="F78" s="16"/>
      <c r="G78" s="16"/>
      <c r="I78" s="79">
        <v>20672</v>
      </c>
      <c r="K78" s="79">
        <v>0</v>
      </c>
      <c r="L78" s="79">
        <v>1944.23525913</v>
      </c>
      <c r="N78" s="79">
        <v>16.52</v>
      </c>
      <c r="O78" s="79">
        <v>2.4700000000000002</v>
      </c>
    </row>
    <row r="79" spans="2:15">
      <c r="B79" t="s">
        <v>776</v>
      </c>
      <c r="C79" t="s">
        <v>777</v>
      </c>
      <c r="D79" t="s">
        <v>552</v>
      </c>
      <c r="E79" t="s">
        <v>553</v>
      </c>
      <c r="F79" t="s">
        <v>778</v>
      </c>
      <c r="G79" t="s">
        <v>779</v>
      </c>
      <c r="H79" t="s">
        <v>109</v>
      </c>
      <c r="I79" s="77">
        <v>772</v>
      </c>
      <c r="J79" s="77">
        <v>5738</v>
      </c>
      <c r="K79" s="77">
        <v>0</v>
      </c>
      <c r="L79" s="77">
        <v>160.88801151999999</v>
      </c>
      <c r="M79" s="77">
        <v>0</v>
      </c>
      <c r="N79" s="77">
        <v>1.37</v>
      </c>
      <c r="O79" s="77">
        <v>0.2</v>
      </c>
    </row>
    <row r="80" spans="2:15">
      <c r="B80" t="s">
        <v>780</v>
      </c>
      <c r="C80" t="s">
        <v>781</v>
      </c>
      <c r="D80" t="s">
        <v>552</v>
      </c>
      <c r="E80" t="s">
        <v>553</v>
      </c>
      <c r="F80" t="s">
        <v>782</v>
      </c>
      <c r="G80" t="s">
        <v>783</v>
      </c>
      <c r="H80" t="s">
        <v>109</v>
      </c>
      <c r="I80" s="77">
        <v>1503</v>
      </c>
      <c r="J80" s="77">
        <v>2731</v>
      </c>
      <c r="K80" s="77">
        <v>0</v>
      </c>
      <c r="L80" s="77">
        <v>149.08244976</v>
      </c>
      <c r="M80" s="77">
        <v>0</v>
      </c>
      <c r="N80" s="77">
        <v>1.27</v>
      </c>
      <c r="O80" s="77">
        <v>0.19</v>
      </c>
    </row>
    <row r="81" spans="2:15">
      <c r="B81" t="s">
        <v>784</v>
      </c>
      <c r="C81" t="s">
        <v>785</v>
      </c>
      <c r="D81" t="s">
        <v>552</v>
      </c>
      <c r="E81" t="s">
        <v>553</v>
      </c>
      <c r="F81" t="s">
        <v>786</v>
      </c>
      <c r="G81" t="s">
        <v>787</v>
      </c>
      <c r="H81" t="s">
        <v>109</v>
      </c>
      <c r="I81" s="77">
        <v>26</v>
      </c>
      <c r="J81" s="77">
        <v>98100</v>
      </c>
      <c r="K81" s="77">
        <v>0</v>
      </c>
      <c r="L81" s="77">
        <v>92.637792000000005</v>
      </c>
      <c r="M81" s="77">
        <v>0</v>
      </c>
      <c r="N81" s="77">
        <v>0.79</v>
      </c>
      <c r="O81" s="77">
        <v>0.12</v>
      </c>
    </row>
    <row r="82" spans="2:15">
      <c r="B82" t="s">
        <v>788</v>
      </c>
      <c r="C82" t="s">
        <v>789</v>
      </c>
      <c r="D82" t="s">
        <v>552</v>
      </c>
      <c r="E82" t="s">
        <v>553</v>
      </c>
      <c r="F82" t="s">
        <v>790</v>
      </c>
      <c r="G82" t="s">
        <v>775</v>
      </c>
      <c r="H82" t="s">
        <v>109</v>
      </c>
      <c r="I82" s="77">
        <v>601</v>
      </c>
      <c r="J82" s="77">
        <v>13549</v>
      </c>
      <c r="K82" s="77">
        <v>0</v>
      </c>
      <c r="L82" s="77">
        <v>295.75190767999999</v>
      </c>
      <c r="M82" s="77">
        <v>0</v>
      </c>
      <c r="N82" s="77">
        <v>2.5099999999999998</v>
      </c>
      <c r="O82" s="77">
        <v>0.38</v>
      </c>
    </row>
    <row r="83" spans="2:15">
      <c r="B83" t="s">
        <v>791</v>
      </c>
      <c r="C83" t="s">
        <v>792</v>
      </c>
      <c r="D83" t="s">
        <v>793</v>
      </c>
      <c r="E83" t="s">
        <v>553</v>
      </c>
      <c r="F83" t="s">
        <v>794</v>
      </c>
      <c r="G83" t="s">
        <v>795</v>
      </c>
      <c r="H83" t="s">
        <v>109</v>
      </c>
      <c r="I83" s="77">
        <v>1367</v>
      </c>
      <c r="J83" s="77">
        <v>2834</v>
      </c>
      <c r="K83" s="77">
        <v>0</v>
      </c>
      <c r="L83" s="77">
        <v>140.70651296</v>
      </c>
      <c r="M83" s="77">
        <v>0</v>
      </c>
      <c r="N83" s="77">
        <v>1.2</v>
      </c>
      <c r="O83" s="77">
        <v>0.18</v>
      </c>
    </row>
    <row r="84" spans="2:15">
      <c r="B84" t="s">
        <v>796</v>
      </c>
      <c r="C84" t="s">
        <v>797</v>
      </c>
      <c r="D84" t="s">
        <v>798</v>
      </c>
      <c r="E84" t="s">
        <v>553</v>
      </c>
      <c r="F84" t="s">
        <v>799</v>
      </c>
      <c r="G84" t="s">
        <v>795</v>
      </c>
      <c r="H84" t="s">
        <v>201</v>
      </c>
      <c r="I84" s="77">
        <v>145</v>
      </c>
      <c r="J84" s="77">
        <v>27435</v>
      </c>
      <c r="K84" s="77">
        <v>0</v>
      </c>
      <c r="L84" s="77">
        <v>145.17586904999999</v>
      </c>
      <c r="M84" s="77">
        <v>0</v>
      </c>
      <c r="N84" s="77">
        <v>1.23</v>
      </c>
      <c r="O84" s="77">
        <v>0.18</v>
      </c>
    </row>
    <row r="85" spans="2:15">
      <c r="B85" t="s">
        <v>800</v>
      </c>
      <c r="C85" t="s">
        <v>801</v>
      </c>
      <c r="D85" t="s">
        <v>793</v>
      </c>
      <c r="E85" t="s">
        <v>553</v>
      </c>
      <c r="F85" t="s">
        <v>802</v>
      </c>
      <c r="G85" t="s">
        <v>795</v>
      </c>
      <c r="H85" t="s">
        <v>109</v>
      </c>
      <c r="I85" s="77">
        <v>1677</v>
      </c>
      <c r="J85" s="77">
        <v>3694</v>
      </c>
      <c r="K85" s="77">
        <v>0</v>
      </c>
      <c r="L85" s="77">
        <v>224.99651616</v>
      </c>
      <c r="M85" s="77">
        <v>0</v>
      </c>
      <c r="N85" s="77">
        <v>1.91</v>
      </c>
      <c r="O85" s="77">
        <v>0.28999999999999998</v>
      </c>
    </row>
    <row r="86" spans="2:15">
      <c r="B86" t="s">
        <v>803</v>
      </c>
      <c r="C86" t="s">
        <v>804</v>
      </c>
      <c r="D86" t="s">
        <v>552</v>
      </c>
      <c r="E86" t="s">
        <v>553</v>
      </c>
      <c r="F86" t="s">
        <v>805</v>
      </c>
      <c r="G86" t="s">
        <v>806</v>
      </c>
      <c r="H86" t="s">
        <v>113</v>
      </c>
      <c r="I86" s="77">
        <v>1853</v>
      </c>
      <c r="J86" s="77">
        <v>885</v>
      </c>
      <c r="K86" s="77">
        <v>0</v>
      </c>
      <c r="L86" s="77">
        <v>66.878605710000002</v>
      </c>
      <c r="M86" s="77">
        <v>0</v>
      </c>
      <c r="N86" s="77">
        <v>0.56999999999999995</v>
      </c>
      <c r="O86" s="77">
        <v>0.08</v>
      </c>
    </row>
    <row r="87" spans="2:15">
      <c r="B87" t="s">
        <v>807</v>
      </c>
      <c r="C87" t="s">
        <v>808</v>
      </c>
      <c r="D87" t="s">
        <v>809</v>
      </c>
      <c r="E87" t="s">
        <v>553</v>
      </c>
      <c r="F87" t="s">
        <v>810</v>
      </c>
      <c r="G87" t="s">
        <v>806</v>
      </c>
      <c r="H87" t="s">
        <v>116</v>
      </c>
      <c r="I87" s="77">
        <v>2307</v>
      </c>
      <c r="J87" s="77">
        <v>1645</v>
      </c>
      <c r="K87" s="77">
        <v>0</v>
      </c>
      <c r="L87" s="77">
        <v>179.60287989</v>
      </c>
      <c r="M87" s="77">
        <v>0</v>
      </c>
      <c r="N87" s="77">
        <v>1.53</v>
      </c>
      <c r="O87" s="77">
        <v>0.23</v>
      </c>
    </row>
    <row r="88" spans="2:15">
      <c r="B88" t="s">
        <v>811</v>
      </c>
      <c r="C88" t="s">
        <v>812</v>
      </c>
      <c r="D88" t="s">
        <v>552</v>
      </c>
      <c r="E88" t="s">
        <v>553</v>
      </c>
      <c r="F88" t="s">
        <v>813</v>
      </c>
      <c r="G88" t="s">
        <v>607</v>
      </c>
      <c r="H88" t="s">
        <v>109</v>
      </c>
      <c r="I88" s="77">
        <v>263</v>
      </c>
      <c r="J88" s="77">
        <v>8397</v>
      </c>
      <c r="K88" s="77">
        <v>0</v>
      </c>
      <c r="L88" s="77">
        <v>80.209487519999996</v>
      </c>
      <c r="M88" s="77">
        <v>0</v>
      </c>
      <c r="N88" s="77">
        <v>0.68</v>
      </c>
      <c r="O88" s="77">
        <v>0.1</v>
      </c>
    </row>
    <row r="89" spans="2:15">
      <c r="B89" t="s">
        <v>814</v>
      </c>
      <c r="C89" t="s">
        <v>815</v>
      </c>
      <c r="D89" t="s">
        <v>552</v>
      </c>
      <c r="E89" t="s">
        <v>553</v>
      </c>
      <c r="F89" t="s">
        <v>816</v>
      </c>
      <c r="G89" t="s">
        <v>607</v>
      </c>
      <c r="H89" t="s">
        <v>109</v>
      </c>
      <c r="I89" s="77">
        <v>1055</v>
      </c>
      <c r="J89" s="77">
        <v>3768</v>
      </c>
      <c r="K89" s="77">
        <v>0</v>
      </c>
      <c r="L89" s="77">
        <v>144.38071679999999</v>
      </c>
      <c r="M89" s="77">
        <v>0</v>
      </c>
      <c r="N89" s="77">
        <v>1.23</v>
      </c>
      <c r="O89" s="77">
        <v>0.18</v>
      </c>
    </row>
    <row r="90" spans="2:15">
      <c r="B90" t="s">
        <v>817</v>
      </c>
      <c r="C90" t="s">
        <v>818</v>
      </c>
      <c r="D90" t="s">
        <v>552</v>
      </c>
      <c r="E90" t="s">
        <v>553</v>
      </c>
      <c r="F90" t="s">
        <v>819</v>
      </c>
      <c r="G90" t="s">
        <v>607</v>
      </c>
      <c r="H90" t="s">
        <v>109</v>
      </c>
      <c r="I90" s="77">
        <v>564</v>
      </c>
      <c r="J90" s="77">
        <v>4224</v>
      </c>
      <c r="K90" s="77">
        <v>0</v>
      </c>
      <c r="L90" s="77">
        <v>86.526443520000001</v>
      </c>
      <c r="M90" s="77">
        <v>0</v>
      </c>
      <c r="N90" s="77">
        <v>0.74</v>
      </c>
      <c r="O90" s="77">
        <v>0.11</v>
      </c>
    </row>
    <row r="91" spans="2:15">
      <c r="B91" t="s">
        <v>820</v>
      </c>
      <c r="C91" t="s">
        <v>821</v>
      </c>
      <c r="D91" t="s">
        <v>552</v>
      </c>
      <c r="E91" t="s">
        <v>553</v>
      </c>
      <c r="F91" t="s">
        <v>822</v>
      </c>
      <c r="G91" t="s">
        <v>823</v>
      </c>
      <c r="H91" t="s">
        <v>109</v>
      </c>
      <c r="I91" s="77">
        <v>8539</v>
      </c>
      <c r="J91" s="77">
        <v>572</v>
      </c>
      <c r="K91" s="77">
        <v>0</v>
      </c>
      <c r="L91" s="77">
        <v>177.39806655999999</v>
      </c>
      <c r="M91" s="77">
        <v>0</v>
      </c>
      <c r="N91" s="77">
        <v>1.51</v>
      </c>
      <c r="O91" s="77">
        <v>0.22</v>
      </c>
    </row>
    <row r="92" spans="2:15">
      <c r="B92" t="s">
        <v>232</v>
      </c>
      <c r="E92" s="16"/>
      <c r="F92" s="16"/>
      <c r="G92" s="16"/>
    </row>
    <row r="93" spans="2:15">
      <c r="B93" t="s">
        <v>292</v>
      </c>
      <c r="E93" s="16"/>
      <c r="F93" s="16"/>
      <c r="G93" s="16"/>
    </row>
    <row r="94" spans="2:15">
      <c r="B94" t="s">
        <v>293</v>
      </c>
      <c r="E94" s="16"/>
      <c r="F94" s="16"/>
      <c r="G94" s="16"/>
    </row>
    <row r="95" spans="2:15">
      <c r="B95" t="s">
        <v>294</v>
      </c>
      <c r="E95" s="16"/>
      <c r="F95" s="16"/>
      <c r="G95" s="16"/>
    </row>
    <row r="96" spans="2:15">
      <c r="B96" t="s">
        <v>295</v>
      </c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1108689.02</v>
      </c>
      <c r="I11" s="7"/>
      <c r="J11" s="76">
        <v>1.0508999999999999</v>
      </c>
      <c r="K11" s="76">
        <v>20233.824939001999</v>
      </c>
      <c r="L11" s="7"/>
      <c r="M11" s="76">
        <v>100</v>
      </c>
      <c r="N11" s="76">
        <v>25.66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1060457.02</v>
      </c>
      <c r="J12" s="79">
        <v>0</v>
      </c>
      <c r="K12" s="79">
        <v>8805.5006932739998</v>
      </c>
      <c r="M12" s="79">
        <v>43.52</v>
      </c>
      <c r="N12" s="79">
        <v>11.17</v>
      </c>
    </row>
    <row r="13" spans="2:63">
      <c r="B13" s="78" t="s">
        <v>824</v>
      </c>
      <c r="D13" s="16"/>
      <c r="E13" s="16"/>
      <c r="F13" s="16"/>
      <c r="G13" s="16"/>
      <c r="H13" s="79">
        <v>21088</v>
      </c>
      <c r="J13" s="79">
        <v>0</v>
      </c>
      <c r="K13" s="79">
        <v>745.27395000000001</v>
      </c>
      <c r="M13" s="79">
        <v>3.68</v>
      </c>
      <c r="N13" s="79">
        <v>0.94</v>
      </c>
    </row>
    <row r="14" spans="2:63">
      <c r="B14" t="s">
        <v>825</v>
      </c>
      <c r="C14" t="s">
        <v>826</v>
      </c>
      <c r="D14" t="s">
        <v>103</v>
      </c>
      <c r="E14" t="s">
        <v>827</v>
      </c>
      <c r="F14" t="s">
        <v>828</v>
      </c>
      <c r="G14" t="s">
        <v>105</v>
      </c>
      <c r="H14" s="77">
        <v>18425</v>
      </c>
      <c r="I14" s="77">
        <v>2097</v>
      </c>
      <c r="J14" s="77">
        <v>0</v>
      </c>
      <c r="K14" s="77">
        <v>386.37225000000001</v>
      </c>
      <c r="L14" s="77">
        <v>0.02</v>
      </c>
      <c r="M14" s="77">
        <v>1.91</v>
      </c>
      <c r="N14" s="77">
        <v>0.49</v>
      </c>
    </row>
    <row r="15" spans="2:63">
      <c r="B15" t="s">
        <v>829</v>
      </c>
      <c r="C15" t="s">
        <v>830</v>
      </c>
      <c r="D15" t="s">
        <v>103</v>
      </c>
      <c r="E15" t="s">
        <v>831</v>
      </c>
      <c r="F15" t="s">
        <v>828</v>
      </c>
      <c r="G15" t="s">
        <v>105</v>
      </c>
      <c r="H15" s="77">
        <v>735</v>
      </c>
      <c r="I15" s="77">
        <v>17510</v>
      </c>
      <c r="J15" s="77">
        <v>0</v>
      </c>
      <c r="K15" s="77">
        <v>128.6985</v>
      </c>
      <c r="L15" s="77">
        <v>0.01</v>
      </c>
      <c r="M15" s="77">
        <v>0.64</v>
      </c>
      <c r="N15" s="77">
        <v>0.16</v>
      </c>
    </row>
    <row r="16" spans="2:63">
      <c r="B16" t="s">
        <v>832</v>
      </c>
      <c r="C16" t="s">
        <v>833</v>
      </c>
      <c r="D16" t="s">
        <v>103</v>
      </c>
      <c r="E16" t="s">
        <v>834</v>
      </c>
      <c r="F16" t="s">
        <v>828</v>
      </c>
      <c r="G16" t="s">
        <v>105</v>
      </c>
      <c r="H16" s="77">
        <v>1928</v>
      </c>
      <c r="I16" s="77">
        <v>11940</v>
      </c>
      <c r="J16" s="77">
        <v>0</v>
      </c>
      <c r="K16" s="77">
        <v>230.20320000000001</v>
      </c>
      <c r="L16" s="77">
        <v>0.05</v>
      </c>
      <c r="M16" s="77">
        <v>1.1399999999999999</v>
      </c>
      <c r="N16" s="77">
        <v>0.28999999999999998</v>
      </c>
    </row>
    <row r="17" spans="2:14">
      <c r="B17" s="78" t="s">
        <v>835</v>
      </c>
      <c r="D17" s="16"/>
      <c r="E17" s="16"/>
      <c r="F17" s="16"/>
      <c r="G17" s="16"/>
      <c r="H17" s="79">
        <v>46838</v>
      </c>
      <c r="J17" s="79">
        <v>0</v>
      </c>
      <c r="K17" s="79">
        <v>1908.93974</v>
      </c>
      <c r="M17" s="79">
        <v>9.43</v>
      </c>
      <c r="N17" s="79">
        <v>2.42</v>
      </c>
    </row>
    <row r="18" spans="2:14">
      <c r="B18" t="s">
        <v>836</v>
      </c>
      <c r="C18" t="s">
        <v>837</v>
      </c>
      <c r="D18" t="s">
        <v>103</v>
      </c>
      <c r="E18" t="s">
        <v>827</v>
      </c>
      <c r="F18" t="s">
        <v>828</v>
      </c>
      <c r="G18" t="s">
        <v>109</v>
      </c>
      <c r="H18" s="77">
        <v>28243</v>
      </c>
      <c r="I18" s="77">
        <v>1522</v>
      </c>
      <c r="J18" s="77">
        <v>0</v>
      </c>
      <c r="K18" s="77">
        <v>429.85845999999998</v>
      </c>
      <c r="L18" s="77">
        <v>0.1</v>
      </c>
      <c r="M18" s="77">
        <v>2.12</v>
      </c>
      <c r="N18" s="77">
        <v>0.55000000000000004</v>
      </c>
    </row>
    <row r="19" spans="2:14">
      <c r="B19" t="s">
        <v>838</v>
      </c>
      <c r="C19" t="s">
        <v>839</v>
      </c>
      <c r="D19" t="s">
        <v>103</v>
      </c>
      <c r="E19" t="s">
        <v>840</v>
      </c>
      <c r="F19" t="s">
        <v>828</v>
      </c>
      <c r="G19" t="s">
        <v>105</v>
      </c>
      <c r="H19" s="77">
        <v>12042</v>
      </c>
      <c r="I19" s="77">
        <v>10870</v>
      </c>
      <c r="J19" s="77">
        <v>0</v>
      </c>
      <c r="K19" s="77">
        <v>1308.9654</v>
      </c>
      <c r="L19" s="77">
        <v>0.05</v>
      </c>
      <c r="M19" s="77">
        <v>6.47</v>
      </c>
      <c r="N19" s="77">
        <v>1.66</v>
      </c>
    </row>
    <row r="20" spans="2:14">
      <c r="B20" t="s">
        <v>841</v>
      </c>
      <c r="C20" t="s">
        <v>842</v>
      </c>
      <c r="D20" t="s">
        <v>103</v>
      </c>
      <c r="E20" t="s">
        <v>840</v>
      </c>
      <c r="F20" t="s">
        <v>828</v>
      </c>
      <c r="G20" t="s">
        <v>109</v>
      </c>
      <c r="H20" s="77">
        <v>6553</v>
      </c>
      <c r="I20" s="77">
        <v>2596</v>
      </c>
      <c r="J20" s="77">
        <v>0</v>
      </c>
      <c r="K20" s="77">
        <v>170.11588</v>
      </c>
      <c r="L20" s="77">
        <v>0.02</v>
      </c>
      <c r="M20" s="77">
        <v>0.84</v>
      </c>
      <c r="N20" s="77">
        <v>0.22</v>
      </c>
    </row>
    <row r="21" spans="2:14">
      <c r="B21" s="78" t="s">
        <v>843</v>
      </c>
      <c r="D21" s="16"/>
      <c r="E21" s="16"/>
      <c r="F21" s="16"/>
      <c r="G21" s="16"/>
      <c r="H21" s="79">
        <v>992531.02</v>
      </c>
      <c r="J21" s="79">
        <v>0</v>
      </c>
      <c r="K21" s="79">
        <v>6151.2870032740002</v>
      </c>
      <c r="M21" s="79">
        <v>30.4</v>
      </c>
      <c r="N21" s="79">
        <v>7.8</v>
      </c>
    </row>
    <row r="22" spans="2:14">
      <c r="B22" t="s">
        <v>844</v>
      </c>
      <c r="C22" t="s">
        <v>845</v>
      </c>
      <c r="D22" t="s">
        <v>103</v>
      </c>
      <c r="E22" t="s">
        <v>827</v>
      </c>
      <c r="F22" t="s">
        <v>828</v>
      </c>
      <c r="G22" t="s">
        <v>105</v>
      </c>
      <c r="H22" s="77">
        <v>335599</v>
      </c>
      <c r="I22" s="77">
        <v>334.35</v>
      </c>
      <c r="J22" s="77">
        <v>0</v>
      </c>
      <c r="K22" s="77">
        <v>1122.0752565</v>
      </c>
      <c r="L22" s="77">
        <v>0.11</v>
      </c>
      <c r="M22" s="77">
        <v>5.55</v>
      </c>
      <c r="N22" s="77">
        <v>1.42</v>
      </c>
    </row>
    <row r="23" spans="2:14">
      <c r="B23" t="s">
        <v>846</v>
      </c>
      <c r="C23" t="s">
        <v>847</v>
      </c>
      <c r="D23" t="s">
        <v>103</v>
      </c>
      <c r="E23" t="s">
        <v>840</v>
      </c>
      <c r="F23" t="s">
        <v>828</v>
      </c>
      <c r="G23" t="s">
        <v>105</v>
      </c>
      <c r="H23" s="77">
        <v>372024.02</v>
      </c>
      <c r="I23" s="77">
        <v>334.87</v>
      </c>
      <c r="J23" s="77">
        <v>0</v>
      </c>
      <c r="K23" s="77">
        <v>1245.7968357740001</v>
      </c>
      <c r="L23" s="77">
        <v>0.03</v>
      </c>
      <c r="M23" s="77">
        <v>6.16</v>
      </c>
      <c r="N23" s="77">
        <v>1.58</v>
      </c>
    </row>
    <row r="24" spans="2:14">
      <c r="B24" t="s">
        <v>848</v>
      </c>
      <c r="C24" t="s">
        <v>849</v>
      </c>
      <c r="D24" t="s">
        <v>103</v>
      </c>
      <c r="E24" t="s">
        <v>840</v>
      </c>
      <c r="F24" t="s">
        <v>828</v>
      </c>
      <c r="G24" t="s">
        <v>105</v>
      </c>
      <c r="H24" s="77">
        <v>19230</v>
      </c>
      <c r="I24" s="77">
        <v>3469.9</v>
      </c>
      <c r="J24" s="77">
        <v>0</v>
      </c>
      <c r="K24" s="77">
        <v>667.26176999999996</v>
      </c>
      <c r="L24" s="77">
        <v>0.1</v>
      </c>
      <c r="M24" s="77">
        <v>3.3</v>
      </c>
      <c r="N24" s="77">
        <v>0.85</v>
      </c>
    </row>
    <row r="25" spans="2:14">
      <c r="B25" t="s">
        <v>850</v>
      </c>
      <c r="C25" t="s">
        <v>851</v>
      </c>
      <c r="D25" t="s">
        <v>103</v>
      </c>
      <c r="E25" t="s">
        <v>831</v>
      </c>
      <c r="F25" t="s">
        <v>828</v>
      </c>
      <c r="G25" t="s">
        <v>105</v>
      </c>
      <c r="H25" s="77">
        <v>22691</v>
      </c>
      <c r="I25" s="77">
        <v>3227.5</v>
      </c>
      <c r="J25" s="77">
        <v>0</v>
      </c>
      <c r="K25" s="77">
        <v>732.35202500000003</v>
      </c>
      <c r="L25" s="77">
        <v>0.13</v>
      </c>
      <c r="M25" s="77">
        <v>3.62</v>
      </c>
      <c r="N25" s="77">
        <v>0.93</v>
      </c>
    </row>
    <row r="26" spans="2:14">
      <c r="B26" t="s">
        <v>852</v>
      </c>
      <c r="C26" t="s">
        <v>853</v>
      </c>
      <c r="D26" t="s">
        <v>103</v>
      </c>
      <c r="E26" t="s">
        <v>831</v>
      </c>
      <c r="F26" t="s">
        <v>828</v>
      </c>
      <c r="G26" t="s">
        <v>105</v>
      </c>
      <c r="H26" s="77">
        <v>18217</v>
      </c>
      <c r="I26" s="77">
        <v>3333.4</v>
      </c>
      <c r="J26" s="77">
        <v>0</v>
      </c>
      <c r="K26" s="77">
        <v>607.24547800000005</v>
      </c>
      <c r="L26" s="77">
        <v>0.01</v>
      </c>
      <c r="M26" s="77">
        <v>3</v>
      </c>
      <c r="N26" s="77">
        <v>0.77</v>
      </c>
    </row>
    <row r="27" spans="2:14">
      <c r="B27" t="s">
        <v>854</v>
      </c>
      <c r="C27" t="s">
        <v>855</v>
      </c>
      <c r="D27" t="s">
        <v>103</v>
      </c>
      <c r="E27" t="s">
        <v>831</v>
      </c>
      <c r="F27" t="s">
        <v>828</v>
      </c>
      <c r="G27" t="s">
        <v>105</v>
      </c>
      <c r="H27" s="77">
        <v>1770</v>
      </c>
      <c r="I27" s="77">
        <v>3461.7</v>
      </c>
      <c r="J27" s="77">
        <v>0</v>
      </c>
      <c r="K27" s="77">
        <v>61.272089999999999</v>
      </c>
      <c r="L27" s="77">
        <v>0.01</v>
      </c>
      <c r="M27" s="77">
        <v>0.3</v>
      </c>
      <c r="N27" s="77">
        <v>0.08</v>
      </c>
    </row>
    <row r="28" spans="2:14">
      <c r="B28" t="s">
        <v>856</v>
      </c>
      <c r="C28" t="s">
        <v>857</v>
      </c>
      <c r="D28" t="s">
        <v>103</v>
      </c>
      <c r="E28" t="s">
        <v>831</v>
      </c>
      <c r="F28" t="s">
        <v>828</v>
      </c>
      <c r="G28" t="s">
        <v>105</v>
      </c>
      <c r="H28" s="77">
        <v>14080</v>
      </c>
      <c r="I28" s="77">
        <v>3649.4</v>
      </c>
      <c r="J28" s="77">
        <v>0</v>
      </c>
      <c r="K28" s="77">
        <v>513.83551999999997</v>
      </c>
      <c r="L28" s="77">
        <v>0.06</v>
      </c>
      <c r="M28" s="77">
        <v>2.54</v>
      </c>
      <c r="N28" s="77">
        <v>0.65</v>
      </c>
    </row>
    <row r="29" spans="2:14">
      <c r="B29" t="s">
        <v>858</v>
      </c>
      <c r="C29" t="s">
        <v>859</v>
      </c>
      <c r="D29" t="s">
        <v>103</v>
      </c>
      <c r="E29" t="s">
        <v>834</v>
      </c>
      <c r="F29" t="s">
        <v>828</v>
      </c>
      <c r="G29" t="s">
        <v>105</v>
      </c>
      <c r="H29" s="77">
        <v>14050</v>
      </c>
      <c r="I29" s="77">
        <v>3468.8</v>
      </c>
      <c r="J29" s="77">
        <v>0</v>
      </c>
      <c r="K29" s="77">
        <v>487.3664</v>
      </c>
      <c r="L29" s="77">
        <v>7.0000000000000007E-2</v>
      </c>
      <c r="M29" s="77">
        <v>2.41</v>
      </c>
      <c r="N29" s="77">
        <v>0.62</v>
      </c>
    </row>
    <row r="30" spans="2:14">
      <c r="B30" t="s">
        <v>860</v>
      </c>
      <c r="C30" t="s">
        <v>861</v>
      </c>
      <c r="D30" t="s">
        <v>103</v>
      </c>
      <c r="E30" t="s">
        <v>834</v>
      </c>
      <c r="F30" t="s">
        <v>828</v>
      </c>
      <c r="G30" t="s">
        <v>105</v>
      </c>
      <c r="H30" s="77">
        <v>194870</v>
      </c>
      <c r="I30" s="77">
        <v>366.44</v>
      </c>
      <c r="J30" s="77">
        <v>0</v>
      </c>
      <c r="K30" s="77">
        <v>714.08162800000002</v>
      </c>
      <c r="L30" s="77">
        <v>0.02</v>
      </c>
      <c r="M30" s="77">
        <v>3.53</v>
      </c>
      <c r="N30" s="77">
        <v>0.91</v>
      </c>
    </row>
    <row r="31" spans="2:14">
      <c r="B31" s="78" t="s">
        <v>862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225</v>
      </c>
      <c r="C32" t="s">
        <v>225</v>
      </c>
      <c r="D32" s="16"/>
      <c r="E32" s="16"/>
      <c r="F32" t="s">
        <v>225</v>
      </c>
      <c r="G32" t="s">
        <v>225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549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225</v>
      </c>
      <c r="C34" t="s">
        <v>225</v>
      </c>
      <c r="D34" s="16"/>
      <c r="E34" s="16"/>
      <c r="F34" t="s">
        <v>225</v>
      </c>
      <c r="G34" t="s">
        <v>225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863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225</v>
      </c>
      <c r="C36" t="s">
        <v>225</v>
      </c>
      <c r="D36" s="16"/>
      <c r="E36" s="16"/>
      <c r="F36" t="s">
        <v>225</v>
      </c>
      <c r="G36" t="s">
        <v>225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230</v>
      </c>
      <c r="D37" s="16"/>
      <c r="E37" s="16"/>
      <c r="F37" s="16"/>
      <c r="G37" s="16"/>
      <c r="H37" s="79">
        <v>48232</v>
      </c>
      <c r="J37" s="79">
        <v>1.0508999999999999</v>
      </c>
      <c r="K37" s="79">
        <v>11428.324245727999</v>
      </c>
      <c r="M37" s="79">
        <v>56.48</v>
      </c>
      <c r="N37" s="79">
        <v>14.49</v>
      </c>
    </row>
    <row r="38" spans="2:14">
      <c r="B38" s="78" t="s">
        <v>864</v>
      </c>
      <c r="D38" s="16"/>
      <c r="E38" s="16"/>
      <c r="F38" s="16"/>
      <c r="G38" s="16"/>
      <c r="H38" s="79">
        <v>46505</v>
      </c>
      <c r="J38" s="79">
        <v>1.0508999999999999</v>
      </c>
      <c r="K38" s="79">
        <v>11037.236115328</v>
      </c>
      <c r="M38" s="79">
        <v>54.55</v>
      </c>
      <c r="N38" s="79">
        <v>13.99</v>
      </c>
    </row>
    <row r="39" spans="2:14">
      <c r="B39" t="s">
        <v>865</v>
      </c>
      <c r="C39" t="s">
        <v>866</v>
      </c>
      <c r="D39" t="s">
        <v>552</v>
      </c>
      <c r="E39" t="s">
        <v>867</v>
      </c>
      <c r="F39" t="s">
        <v>592</v>
      </c>
      <c r="G39" t="s">
        <v>109</v>
      </c>
      <c r="H39" s="77">
        <v>1463</v>
      </c>
      <c r="I39" s="77">
        <v>6612</v>
      </c>
      <c r="J39" s="77">
        <v>0</v>
      </c>
      <c r="K39" s="77">
        <v>351.33628992000001</v>
      </c>
      <c r="L39" s="77">
        <v>0</v>
      </c>
      <c r="M39" s="77">
        <v>1.74</v>
      </c>
      <c r="N39" s="77">
        <v>0.45</v>
      </c>
    </row>
    <row r="40" spans="2:14">
      <c r="B40" t="s">
        <v>868</v>
      </c>
      <c r="C40" t="s">
        <v>869</v>
      </c>
      <c r="D40" t="s">
        <v>552</v>
      </c>
      <c r="E40" t="s">
        <v>870</v>
      </c>
      <c r="F40" t="s">
        <v>775</v>
      </c>
      <c r="G40" t="s">
        <v>109</v>
      </c>
      <c r="H40" s="77">
        <v>6451</v>
      </c>
      <c r="I40" s="77">
        <v>3792</v>
      </c>
      <c r="J40" s="77">
        <v>0</v>
      </c>
      <c r="K40" s="77">
        <v>888.46681344000001</v>
      </c>
      <c r="L40" s="77">
        <v>0</v>
      </c>
      <c r="M40" s="77">
        <v>4.3899999999999997</v>
      </c>
      <c r="N40" s="77">
        <v>1.1299999999999999</v>
      </c>
    </row>
    <row r="41" spans="2:14">
      <c r="B41" t="s">
        <v>871</v>
      </c>
      <c r="C41" t="s">
        <v>872</v>
      </c>
      <c r="D41" t="s">
        <v>552</v>
      </c>
      <c r="E41" t="s">
        <v>870</v>
      </c>
      <c r="F41" t="s">
        <v>775</v>
      </c>
      <c r="G41" t="s">
        <v>109</v>
      </c>
      <c r="H41" s="77">
        <v>2938</v>
      </c>
      <c r="I41" s="77">
        <v>3524</v>
      </c>
      <c r="J41" s="77">
        <v>0</v>
      </c>
      <c r="K41" s="77">
        <v>376.03955583999999</v>
      </c>
      <c r="L41" s="77">
        <v>0</v>
      </c>
      <c r="M41" s="77">
        <v>1.86</v>
      </c>
      <c r="N41" s="77">
        <v>0.48</v>
      </c>
    </row>
    <row r="42" spans="2:14">
      <c r="B42" t="s">
        <v>873</v>
      </c>
      <c r="C42" t="s">
        <v>874</v>
      </c>
      <c r="D42" t="s">
        <v>793</v>
      </c>
      <c r="E42" t="s">
        <v>875</v>
      </c>
      <c r="F42" t="s">
        <v>775</v>
      </c>
      <c r="G42" t="s">
        <v>109</v>
      </c>
      <c r="H42" s="77">
        <v>1205</v>
      </c>
      <c r="I42" s="77">
        <v>17966</v>
      </c>
      <c r="J42" s="77">
        <v>1.0508999999999999</v>
      </c>
      <c r="K42" s="77">
        <v>787.3436696</v>
      </c>
      <c r="L42" s="77">
        <v>0</v>
      </c>
      <c r="M42" s="77">
        <v>3.89</v>
      </c>
      <c r="N42" s="77">
        <v>1</v>
      </c>
    </row>
    <row r="43" spans="2:14">
      <c r="B43" t="s">
        <v>876</v>
      </c>
      <c r="C43" t="s">
        <v>877</v>
      </c>
      <c r="D43" t="s">
        <v>878</v>
      </c>
      <c r="E43" t="s">
        <v>879</v>
      </c>
      <c r="F43" t="s">
        <v>775</v>
      </c>
      <c r="G43" t="s">
        <v>113</v>
      </c>
      <c r="H43" s="77">
        <v>1584</v>
      </c>
      <c r="I43" s="77">
        <v>9936</v>
      </c>
      <c r="J43" s="77">
        <v>0</v>
      </c>
      <c r="K43" s="77">
        <v>641.85256396800003</v>
      </c>
      <c r="L43" s="77">
        <v>0</v>
      </c>
      <c r="M43" s="77">
        <v>3.17</v>
      </c>
      <c r="N43" s="77">
        <v>0.81</v>
      </c>
    </row>
    <row r="44" spans="2:14">
      <c r="B44" t="s">
        <v>880</v>
      </c>
      <c r="C44" t="s">
        <v>881</v>
      </c>
      <c r="D44" t="s">
        <v>126</v>
      </c>
      <c r="E44" t="s">
        <v>879</v>
      </c>
      <c r="F44" t="s">
        <v>775</v>
      </c>
      <c r="G44" t="s">
        <v>109</v>
      </c>
      <c r="H44" s="77">
        <v>6447</v>
      </c>
      <c r="I44" s="77">
        <v>4427</v>
      </c>
      <c r="J44" s="77">
        <v>0</v>
      </c>
      <c r="K44" s="77">
        <v>1036.6043620800001</v>
      </c>
      <c r="L44" s="77">
        <v>0</v>
      </c>
      <c r="M44" s="77">
        <v>5.12</v>
      </c>
      <c r="N44" s="77">
        <v>1.31</v>
      </c>
    </row>
    <row r="45" spans="2:14">
      <c r="B45" t="s">
        <v>882</v>
      </c>
      <c r="C45" t="s">
        <v>883</v>
      </c>
      <c r="D45" t="s">
        <v>552</v>
      </c>
      <c r="E45" t="s">
        <v>879</v>
      </c>
      <c r="F45" t="s">
        <v>775</v>
      </c>
      <c r="G45" t="s">
        <v>109</v>
      </c>
      <c r="H45" s="77">
        <v>2994</v>
      </c>
      <c r="I45" s="77">
        <v>5472</v>
      </c>
      <c r="J45" s="77">
        <v>0</v>
      </c>
      <c r="K45" s="77">
        <v>595.03666176000002</v>
      </c>
      <c r="L45" s="77">
        <v>0</v>
      </c>
      <c r="M45" s="77">
        <v>2.94</v>
      </c>
      <c r="N45" s="77">
        <v>0.75</v>
      </c>
    </row>
    <row r="46" spans="2:14">
      <c r="B46" t="s">
        <v>884</v>
      </c>
      <c r="C46" t="s">
        <v>885</v>
      </c>
      <c r="D46" t="s">
        <v>552</v>
      </c>
      <c r="E46" t="s">
        <v>886</v>
      </c>
      <c r="F46" t="s">
        <v>775</v>
      </c>
      <c r="G46" t="s">
        <v>109</v>
      </c>
      <c r="H46" s="77">
        <v>1887</v>
      </c>
      <c r="I46" s="77">
        <v>4710</v>
      </c>
      <c r="J46" s="77">
        <v>0</v>
      </c>
      <c r="K46" s="77">
        <v>322.80380639999998</v>
      </c>
      <c r="L46" s="77">
        <v>0</v>
      </c>
      <c r="M46" s="77">
        <v>1.6</v>
      </c>
      <c r="N46" s="77">
        <v>0.41</v>
      </c>
    </row>
    <row r="47" spans="2:14">
      <c r="B47" t="s">
        <v>887</v>
      </c>
      <c r="C47" t="s">
        <v>888</v>
      </c>
      <c r="D47" t="s">
        <v>552</v>
      </c>
      <c r="E47" t="s">
        <v>867</v>
      </c>
      <c r="F47" t="s">
        <v>775</v>
      </c>
      <c r="G47" t="s">
        <v>109</v>
      </c>
      <c r="H47" s="77">
        <v>1761</v>
      </c>
      <c r="I47" s="77">
        <v>9175</v>
      </c>
      <c r="J47" s="77">
        <v>0</v>
      </c>
      <c r="K47" s="77">
        <v>586.82859599999995</v>
      </c>
      <c r="L47" s="77">
        <v>0</v>
      </c>
      <c r="M47" s="77">
        <v>2.9</v>
      </c>
      <c r="N47" s="77">
        <v>0.74</v>
      </c>
    </row>
    <row r="48" spans="2:14">
      <c r="B48" t="s">
        <v>889</v>
      </c>
      <c r="C48" t="s">
        <v>890</v>
      </c>
      <c r="D48" t="s">
        <v>552</v>
      </c>
      <c r="E48" t="s">
        <v>867</v>
      </c>
      <c r="F48" t="s">
        <v>775</v>
      </c>
      <c r="G48" t="s">
        <v>109</v>
      </c>
      <c r="H48" s="77">
        <v>3203</v>
      </c>
      <c r="I48" s="77">
        <v>3622</v>
      </c>
      <c r="J48" s="77">
        <v>0</v>
      </c>
      <c r="K48" s="77">
        <v>421.35798111999998</v>
      </c>
      <c r="L48" s="77">
        <v>0</v>
      </c>
      <c r="M48" s="77">
        <v>2.08</v>
      </c>
      <c r="N48" s="77">
        <v>0.53</v>
      </c>
    </row>
    <row r="49" spans="2:14">
      <c r="B49" t="s">
        <v>891</v>
      </c>
      <c r="C49" t="s">
        <v>892</v>
      </c>
      <c r="D49" t="s">
        <v>552</v>
      </c>
      <c r="E49" t="s">
        <v>867</v>
      </c>
      <c r="F49" t="s">
        <v>775</v>
      </c>
      <c r="G49" t="s">
        <v>109</v>
      </c>
      <c r="H49" s="77">
        <v>1225</v>
      </c>
      <c r="I49" s="77">
        <v>28248</v>
      </c>
      <c r="J49" s="77">
        <v>0</v>
      </c>
      <c r="K49" s="77">
        <v>1256.8100159999999</v>
      </c>
      <c r="L49" s="77">
        <v>0</v>
      </c>
      <c r="M49" s="77">
        <v>6.21</v>
      </c>
      <c r="N49" s="77">
        <v>1.59</v>
      </c>
    </row>
    <row r="50" spans="2:14">
      <c r="B50" t="s">
        <v>893</v>
      </c>
      <c r="C50" t="s">
        <v>894</v>
      </c>
      <c r="D50" t="s">
        <v>552</v>
      </c>
      <c r="E50" t="s">
        <v>867</v>
      </c>
      <c r="F50" t="s">
        <v>775</v>
      </c>
      <c r="G50" t="s">
        <v>109</v>
      </c>
      <c r="H50" s="77">
        <v>3561</v>
      </c>
      <c r="I50" s="77">
        <v>7503</v>
      </c>
      <c r="J50" s="77">
        <v>0</v>
      </c>
      <c r="K50" s="77">
        <v>970.40440655999998</v>
      </c>
      <c r="L50" s="77">
        <v>0</v>
      </c>
      <c r="M50" s="77">
        <v>4.8</v>
      </c>
      <c r="N50" s="77">
        <v>1.23</v>
      </c>
    </row>
    <row r="51" spans="2:14">
      <c r="B51" t="s">
        <v>895</v>
      </c>
      <c r="C51" t="s">
        <v>896</v>
      </c>
      <c r="D51" t="s">
        <v>552</v>
      </c>
      <c r="E51" t="s">
        <v>867</v>
      </c>
      <c r="F51" t="s">
        <v>775</v>
      </c>
      <c r="G51" t="s">
        <v>109</v>
      </c>
      <c r="H51" s="77">
        <v>3068</v>
      </c>
      <c r="I51" s="77">
        <v>5611</v>
      </c>
      <c r="J51" s="77">
        <v>0</v>
      </c>
      <c r="K51" s="77">
        <v>625.23238335999997</v>
      </c>
      <c r="L51" s="77">
        <v>0</v>
      </c>
      <c r="M51" s="77">
        <v>3.09</v>
      </c>
      <c r="N51" s="77">
        <v>0.79</v>
      </c>
    </row>
    <row r="52" spans="2:14">
      <c r="B52" t="s">
        <v>897</v>
      </c>
      <c r="C52" t="s">
        <v>898</v>
      </c>
      <c r="D52" t="s">
        <v>552</v>
      </c>
      <c r="E52" t="s">
        <v>899</v>
      </c>
      <c r="F52" t="s">
        <v>775</v>
      </c>
      <c r="G52" t="s">
        <v>109</v>
      </c>
      <c r="H52" s="77">
        <v>758</v>
      </c>
      <c r="I52" s="77">
        <v>20063</v>
      </c>
      <c r="J52" s="77">
        <v>0</v>
      </c>
      <c r="K52" s="77">
        <v>552.34562528000004</v>
      </c>
      <c r="L52" s="77">
        <v>0</v>
      </c>
      <c r="M52" s="77">
        <v>2.73</v>
      </c>
      <c r="N52" s="77">
        <v>0.7</v>
      </c>
    </row>
    <row r="53" spans="2:14">
      <c r="B53" t="s">
        <v>900</v>
      </c>
      <c r="C53" t="s">
        <v>901</v>
      </c>
      <c r="D53" t="s">
        <v>552</v>
      </c>
      <c r="E53" t="s">
        <v>902</v>
      </c>
      <c r="F53" t="s">
        <v>775</v>
      </c>
      <c r="G53" t="s">
        <v>109</v>
      </c>
      <c r="H53" s="77">
        <v>3187</v>
      </c>
      <c r="I53" s="77">
        <v>2633</v>
      </c>
      <c r="J53" s="77">
        <v>0</v>
      </c>
      <c r="K53" s="77">
        <v>304.77459471999998</v>
      </c>
      <c r="L53" s="77">
        <v>0</v>
      </c>
      <c r="M53" s="77">
        <v>1.51</v>
      </c>
      <c r="N53" s="77">
        <v>0.39</v>
      </c>
    </row>
    <row r="54" spans="2:14">
      <c r="B54" t="s">
        <v>903</v>
      </c>
      <c r="C54" t="s">
        <v>904</v>
      </c>
      <c r="D54" t="s">
        <v>552</v>
      </c>
      <c r="E54" t="s">
        <v>870</v>
      </c>
      <c r="F54" t="s">
        <v>905</v>
      </c>
      <c r="G54" t="s">
        <v>109</v>
      </c>
      <c r="H54" s="77">
        <v>806</v>
      </c>
      <c r="I54" s="77">
        <v>21082</v>
      </c>
      <c r="J54" s="77">
        <v>0</v>
      </c>
      <c r="K54" s="77">
        <v>617.15278144000001</v>
      </c>
      <c r="L54" s="77">
        <v>0</v>
      </c>
      <c r="M54" s="77">
        <v>3.05</v>
      </c>
      <c r="N54" s="77">
        <v>0.78</v>
      </c>
    </row>
    <row r="55" spans="2:14">
      <c r="B55" t="s">
        <v>906</v>
      </c>
      <c r="C55" t="s">
        <v>907</v>
      </c>
      <c r="D55" t="s">
        <v>552</v>
      </c>
      <c r="E55" t="s">
        <v>908</v>
      </c>
      <c r="F55" t="s">
        <v>905</v>
      </c>
      <c r="G55" t="s">
        <v>109</v>
      </c>
      <c r="H55" s="77">
        <v>1990</v>
      </c>
      <c r="I55" s="77">
        <v>4001</v>
      </c>
      <c r="J55" s="77">
        <v>0</v>
      </c>
      <c r="K55" s="77">
        <v>289.17947679999997</v>
      </c>
      <c r="L55" s="77">
        <v>0</v>
      </c>
      <c r="M55" s="77">
        <v>1.43</v>
      </c>
      <c r="N55" s="77">
        <v>0.37</v>
      </c>
    </row>
    <row r="56" spans="2:14">
      <c r="B56" t="s">
        <v>909</v>
      </c>
      <c r="C56" t="s">
        <v>910</v>
      </c>
      <c r="D56" t="s">
        <v>552</v>
      </c>
      <c r="E56" t="s">
        <v>911</v>
      </c>
      <c r="F56" t="s">
        <v>607</v>
      </c>
      <c r="G56" t="s">
        <v>109</v>
      </c>
      <c r="H56" s="77">
        <v>1977</v>
      </c>
      <c r="I56" s="77">
        <v>5761</v>
      </c>
      <c r="J56" s="77">
        <v>0</v>
      </c>
      <c r="K56" s="77">
        <v>413.66653104</v>
      </c>
      <c r="L56" s="77">
        <v>0</v>
      </c>
      <c r="M56" s="77">
        <v>2.04</v>
      </c>
      <c r="N56" s="77">
        <v>0.52</v>
      </c>
    </row>
    <row r="57" spans="2:14">
      <c r="B57" s="78" t="s">
        <v>912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225</v>
      </c>
      <c r="C58" t="s">
        <v>225</v>
      </c>
      <c r="D58" s="16"/>
      <c r="E58" s="16"/>
      <c r="F58" t="s">
        <v>225</v>
      </c>
      <c r="G58" t="s">
        <v>225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549</v>
      </c>
      <c r="D59" s="16"/>
      <c r="E59" s="16"/>
      <c r="F59" s="16"/>
      <c r="G59" s="16"/>
      <c r="H59" s="79">
        <v>1727</v>
      </c>
      <c r="J59" s="79">
        <v>0</v>
      </c>
      <c r="K59" s="79">
        <v>391.08813040000001</v>
      </c>
      <c r="M59" s="79">
        <v>1.93</v>
      </c>
      <c r="N59" s="79">
        <v>0.5</v>
      </c>
    </row>
    <row r="60" spans="2:14">
      <c r="B60" t="s">
        <v>913</v>
      </c>
      <c r="C60" t="s">
        <v>914</v>
      </c>
      <c r="D60" t="s">
        <v>552</v>
      </c>
      <c r="E60" t="s">
        <v>915</v>
      </c>
      <c r="F60" t="s">
        <v>126</v>
      </c>
      <c r="G60" t="s">
        <v>109</v>
      </c>
      <c r="H60" s="77">
        <v>1727</v>
      </c>
      <c r="I60" s="77">
        <v>6235</v>
      </c>
      <c r="J60" s="77">
        <v>0</v>
      </c>
      <c r="K60" s="77">
        <v>391.08813040000001</v>
      </c>
      <c r="L60" s="77">
        <v>0</v>
      </c>
      <c r="M60" s="77">
        <v>1.93</v>
      </c>
      <c r="N60" s="77">
        <v>0.5</v>
      </c>
    </row>
    <row r="61" spans="2:14">
      <c r="B61" s="78" t="s">
        <v>863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225</v>
      </c>
      <c r="C62" t="s">
        <v>225</v>
      </c>
      <c r="D62" s="16"/>
      <c r="E62" s="16"/>
      <c r="F62" t="s">
        <v>225</v>
      </c>
      <c r="G62" t="s">
        <v>225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232</v>
      </c>
      <c r="D63" s="16"/>
      <c r="E63" s="16"/>
      <c r="F63" s="16"/>
      <c r="G63" s="16"/>
    </row>
    <row r="64" spans="2:14">
      <c r="B64" t="s">
        <v>292</v>
      </c>
      <c r="D64" s="16"/>
      <c r="E64" s="16"/>
      <c r="F64" s="16"/>
      <c r="G64" s="16"/>
    </row>
    <row r="65" spans="2:7">
      <c r="B65" t="s">
        <v>293</v>
      </c>
      <c r="D65" s="16"/>
      <c r="E65" s="16"/>
      <c r="F65" s="16"/>
      <c r="G65" s="16"/>
    </row>
    <row r="66" spans="2:7">
      <c r="B66" t="s">
        <v>294</v>
      </c>
      <c r="D66" s="16"/>
      <c r="E66" s="16"/>
      <c r="F66" s="16"/>
      <c r="G66" s="16"/>
    </row>
    <row r="67" spans="2:7">
      <c r="B67" t="s">
        <v>295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296825</v>
      </c>
      <c r="K11" s="7"/>
      <c r="L11" s="76">
        <v>695.40110851839995</v>
      </c>
      <c r="M11" s="7"/>
      <c r="N11" s="76">
        <v>100</v>
      </c>
      <c r="O11" s="76">
        <v>0.88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295619</v>
      </c>
      <c r="L12" s="79">
        <v>224.966059</v>
      </c>
      <c r="N12" s="79">
        <v>32.35</v>
      </c>
      <c r="O12" s="79">
        <v>0.28999999999999998</v>
      </c>
    </row>
    <row r="13" spans="2:65">
      <c r="B13" s="78" t="s">
        <v>916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295619</v>
      </c>
      <c r="L17" s="79">
        <v>224.966059</v>
      </c>
      <c r="N17" s="79">
        <v>32.35</v>
      </c>
      <c r="O17" s="79">
        <v>0.28999999999999998</v>
      </c>
    </row>
    <row r="18" spans="2:15">
      <c r="B18" t="s">
        <v>918</v>
      </c>
      <c r="C18" t="s">
        <v>919</v>
      </c>
      <c r="D18" t="s">
        <v>103</v>
      </c>
      <c r="E18" t="s">
        <v>919</v>
      </c>
      <c r="F18" t="s">
        <v>126</v>
      </c>
      <c r="G18" t="s">
        <v>225</v>
      </c>
      <c r="H18" t="s">
        <v>920</v>
      </c>
      <c r="I18" t="s">
        <v>105</v>
      </c>
      <c r="J18" s="77">
        <v>295619</v>
      </c>
      <c r="K18" s="77">
        <v>76.099999999999994</v>
      </c>
      <c r="L18" s="77">
        <v>224.966059</v>
      </c>
      <c r="M18" s="77">
        <v>7.0000000000000007E-2</v>
      </c>
      <c r="N18" s="77">
        <v>32.35</v>
      </c>
      <c r="O18" s="77">
        <v>0.28999999999999998</v>
      </c>
    </row>
    <row r="19" spans="2:15">
      <c r="B19" s="78" t="s">
        <v>549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1206</v>
      </c>
      <c r="L21" s="79">
        <v>470.43504951839998</v>
      </c>
      <c r="N21" s="79">
        <v>67.650000000000006</v>
      </c>
      <c r="O21" s="79">
        <v>0.6</v>
      </c>
    </row>
    <row r="22" spans="2:15">
      <c r="B22" s="78" t="s">
        <v>916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917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1206</v>
      </c>
      <c r="L26" s="79">
        <v>470.43504951839998</v>
      </c>
      <c r="N26" s="79">
        <v>67.650000000000006</v>
      </c>
      <c r="O26" s="79">
        <v>0.6</v>
      </c>
    </row>
    <row r="27" spans="2:15">
      <c r="B27" t="s">
        <v>921</v>
      </c>
      <c r="C27" t="s">
        <v>922</v>
      </c>
      <c r="D27" t="s">
        <v>126</v>
      </c>
      <c r="E27" t="s">
        <v>923</v>
      </c>
      <c r="F27" t="s">
        <v>775</v>
      </c>
      <c r="G27" t="s">
        <v>225</v>
      </c>
      <c r="H27" t="s">
        <v>920</v>
      </c>
      <c r="I27" t="s">
        <v>109</v>
      </c>
      <c r="J27" s="77">
        <v>801</v>
      </c>
      <c r="K27" s="77">
        <v>7350.37</v>
      </c>
      <c r="L27" s="77">
        <v>213.83931615840001</v>
      </c>
      <c r="M27" s="77">
        <v>0</v>
      </c>
      <c r="N27" s="77">
        <v>30.75</v>
      </c>
      <c r="O27" s="77">
        <v>0.27</v>
      </c>
    </row>
    <row r="28" spans="2:15">
      <c r="B28" t="s">
        <v>924</v>
      </c>
      <c r="C28" t="s">
        <v>925</v>
      </c>
      <c r="D28" t="s">
        <v>926</v>
      </c>
      <c r="E28" t="s">
        <v>927</v>
      </c>
      <c r="F28" t="s">
        <v>775</v>
      </c>
      <c r="G28" t="s">
        <v>225</v>
      </c>
      <c r="H28" t="s">
        <v>920</v>
      </c>
      <c r="I28" t="s">
        <v>109</v>
      </c>
      <c r="J28" s="77">
        <v>405</v>
      </c>
      <c r="K28" s="77">
        <v>17444.099999999999</v>
      </c>
      <c r="L28" s="77">
        <v>256.59573336</v>
      </c>
      <c r="M28" s="77">
        <v>0</v>
      </c>
      <c r="N28" s="77">
        <v>36.9</v>
      </c>
      <c r="O28" s="77">
        <v>0.33</v>
      </c>
    </row>
    <row r="29" spans="2:15">
      <c r="B29" s="78" t="s">
        <v>549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225</v>
      </c>
      <c r="C30" t="s">
        <v>225</v>
      </c>
      <c r="D30" s="16"/>
      <c r="E30" s="16"/>
      <c r="F30" t="s">
        <v>225</v>
      </c>
      <c r="G30" t="s">
        <v>225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232</v>
      </c>
      <c r="C31" s="16"/>
      <c r="D31" s="16"/>
      <c r="E31" s="16"/>
    </row>
    <row r="32" spans="2:15">
      <c r="B32" t="s">
        <v>292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32500</v>
      </c>
      <c r="H11" s="7"/>
      <c r="I11" s="76">
        <v>13.4399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32500</v>
      </c>
      <c r="I12" s="79">
        <v>13.4399</v>
      </c>
      <c r="K12" s="79">
        <v>100</v>
      </c>
      <c r="L12" s="79">
        <v>0.02</v>
      </c>
    </row>
    <row r="13" spans="2:60">
      <c r="B13" s="78" t="s">
        <v>928</v>
      </c>
      <c r="D13" s="16"/>
      <c r="E13" s="16"/>
      <c r="G13" s="79">
        <v>32500</v>
      </c>
      <c r="I13" s="79">
        <v>13.4399</v>
      </c>
      <c r="K13" s="79">
        <v>100</v>
      </c>
      <c r="L13" s="79">
        <v>0.02</v>
      </c>
    </row>
    <row r="14" spans="2:60">
      <c r="B14" t="s">
        <v>929</v>
      </c>
      <c r="C14" t="s">
        <v>930</v>
      </c>
      <c r="D14" t="s">
        <v>103</v>
      </c>
      <c r="E14" t="s">
        <v>327</v>
      </c>
      <c r="F14" t="s">
        <v>105</v>
      </c>
      <c r="G14" s="77">
        <v>21700</v>
      </c>
      <c r="H14" s="77">
        <v>58.7</v>
      </c>
      <c r="I14" s="77">
        <v>12.7379</v>
      </c>
      <c r="J14" s="77">
        <v>0.34</v>
      </c>
      <c r="K14" s="77">
        <v>94.78</v>
      </c>
      <c r="L14" s="77">
        <v>0.02</v>
      </c>
    </row>
    <row r="15" spans="2:60">
      <c r="B15" t="s">
        <v>931</v>
      </c>
      <c r="C15" t="s">
        <v>932</v>
      </c>
      <c r="D15" t="s">
        <v>103</v>
      </c>
      <c r="E15" t="s">
        <v>131</v>
      </c>
      <c r="F15" t="s">
        <v>105</v>
      </c>
      <c r="G15" s="77">
        <v>10800</v>
      </c>
      <c r="H15" s="77">
        <v>6.5</v>
      </c>
      <c r="I15" s="77">
        <v>0.70199999999999996</v>
      </c>
      <c r="J15" s="77">
        <v>0.08</v>
      </c>
      <c r="K15" s="77">
        <v>5.22</v>
      </c>
      <c r="L15" s="77">
        <v>0</v>
      </c>
    </row>
    <row r="16" spans="2:60">
      <c r="B16" s="78" t="s">
        <v>230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933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232</v>
      </c>
      <c r="D19" s="16"/>
      <c r="E19" s="16"/>
    </row>
    <row r="20" spans="2:12">
      <c r="B20" t="s">
        <v>292</v>
      </c>
      <c r="D20" s="16"/>
      <c r="E20" s="16"/>
    </row>
    <row r="21" spans="2:12">
      <c r="B21" t="s">
        <v>293</v>
      </c>
      <c r="D21" s="16"/>
      <c r="E21" s="16"/>
    </row>
    <row r="22" spans="2:12">
      <c r="B22" t="s">
        <v>294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EE262EC-3AC3-4838-A789-6B1164F949E5}"/>
</file>

<file path=customXml/itemProps2.xml><?xml version="1.0" encoding="utf-8"?>
<ds:datastoreItem xmlns:ds="http://schemas.openxmlformats.org/officeDocument/2006/customXml" ds:itemID="{84E3A1D9-81DF-4418-8167-CC067AADDBFF}"/>
</file>

<file path=customXml/itemProps3.xml><?xml version="1.0" encoding="utf-8"?>
<ds:datastoreItem xmlns:ds="http://schemas.openxmlformats.org/officeDocument/2006/customXml" ds:itemID="{40955DB6-9191-4380-B2EE-8852956EC4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 לבני 50-60</dc:title>
  <dc:creator>Yuli</dc:creator>
  <cp:lastModifiedBy>עדן יעקב</cp:lastModifiedBy>
  <dcterms:created xsi:type="dcterms:W3CDTF">2015-11-10T09:34:27Z</dcterms:created>
  <dcterms:modified xsi:type="dcterms:W3CDTF">2019-04-28T08:00:25Z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