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03.19\"/>
    </mc:Choice>
  </mc:AlternateContent>
  <bookViews>
    <workbookView xWindow="0" yWindow="105" windowWidth="24240" windowHeight="12585" firstSheet="27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11" i="27" l="1"/>
  <c r="C12" i="27"/>
  <c r="C23" i="27"/>
  <c r="C18" i="27"/>
  <c r="C17" i="27"/>
  <c r="C25" i="27"/>
  <c r="C16" i="27"/>
  <c r="C15" i="27"/>
  <c r="C24" i="27"/>
  <c r="C14" i="27"/>
  <c r="C13" i="27"/>
</calcChain>
</file>

<file path=xl/sharedStrings.xml><?xml version="1.0" encoding="utf-8"?>
<sst xmlns="http://schemas.openxmlformats.org/spreadsheetml/2006/main" count="4011" uniqueCount="1011">
  <si>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</si>
  <si>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</si>
  <si>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</si>
  <si>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</si>
  <si>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</si>
  <si>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</si>
  <si>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</si>
  <si>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</si>
  <si>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</si>
  <si>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</si>
  <si>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</si>
  <si>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</si>
  <si>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</si>
  <si>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</si>
  <si>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</si>
  <si>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</si>
  <si>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</si>
  <si>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</si>
  <si>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</si>
  <si>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</si>
  <si>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</si>
  <si>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</si>
  <si>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</si>
  <si>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</si>
  <si>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</si>
  <si>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</si>
  <si>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</si>
  <si>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</si>
  <si>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</si>
  <si>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</si>
  <si>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</si>
  <si>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</si>
  <si>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</si>
  <si>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</si>
  <si>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</si>
  <si>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</si>
  <si>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</si>
  <si>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</si>
  <si>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</si>
  <si>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</si>
  <si>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</si>
  <si>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</si>
  <si>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</si>
  <si>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</si>
  <si>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</si>
  <si>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</si>
  <si>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</si>
  <si>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</si>
  <si>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</si>
  <si>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</si>
  <si>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</si>
  <si>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</si>
  <si>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</si>
  <si>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</si>
  <si>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</si>
  <si>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</si>
  <si>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</si>
  <si>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</si>
  <si>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</si>
  <si>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</si>
  <si>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</si>
  <si>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</si>
  <si>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</si>
  <si>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</si>
  <si>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</si>
  <si>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</si>
  <si>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</si>
  <si>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</si>
  <si>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</si>
  <si>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</si>
  <si>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</si>
  <si>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</si>
  <si>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</si>
  <si>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</si>
  <si>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</si>
  <si>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</si>
  <si>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</si>
  <si>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</si>
  <si>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</si>
  <si>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</si>
  <si>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</si>
  <si>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</si>
  <si>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</si>
  <si>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</si>
  <si>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</si>
  <si>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</si>
  <si>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</si>
  <si>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</si>
  <si>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</si>
  <si>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</si>
  <si>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</si>
  <si>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</si>
  <si>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</si>
  <si>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</si>
  <si>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</si>
  <si>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</si>
  <si>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</si>
  <si>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</si>
  <si>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</si>
  <si>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</si>
  <si>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</si>
  <si>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</si>
  <si>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</si>
  <si>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</si>
  <si>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</si>
  <si>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</si>
  <si>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</si>
  <si>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</si>
  <si>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</si>
  <si>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</si>
  <si>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</si>
  <si>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</si>
  <si>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</si>
  <si>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</si>
  <si>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</si>
  <si>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</si>
  <si>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</si>
  <si>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</si>
  <si>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</si>
  <si>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</si>
  <si>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</si>
  <si>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</si>
  <si>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</si>
  <si>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</si>
  <si>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</si>
  <si>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</si>
  <si>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</si>
  <si>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</si>
  <si>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</si>
  <si>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</si>
  <si>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</si>
  <si>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</si>
  <si>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</si>
  <si>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</si>
  <si>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</si>
  <si>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</si>
  <si>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</si>
  <si>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</si>
  <si>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</si>
  <si>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</si>
  <si>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</si>
  <si>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</si>
  <si>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</si>
  <si>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</si>
  <si>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</si>
  <si>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</si>
  <si>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</si>
  <si>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</si>
  <si>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</si>
  <si>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</si>
  <si>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</si>
  <si>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</si>
  <si>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</si>
  <si>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</si>
  <si>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</si>
  <si>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</si>
  <si>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</si>
  <si>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</si>
  <si>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</si>
  <si>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</si>
  <si>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</si>
  <si>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</si>
  <si>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</si>
  <si>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</si>
  <si>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</si>
  <si>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</si>
  <si>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</si>
  <si>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</si>
  <si>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</si>
  <si>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</si>
  <si>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</si>
  <si>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</si>
  <si>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</si>
  <si>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</si>
  <si>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</si>
  <si>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</si>
  <si>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</si>
  <si>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</si>
  <si>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</si>
  <si>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</si>
  <si>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</si>
  <si>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</si>
  <si>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</si>
  <si>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</si>
  <si>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</si>
  <si>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</si>
  <si>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</si>
  <si>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</si>
  <si>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</si>
  <si>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</si>
  <si>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</si>
  <si>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</si>
  <si>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</si>
  <si>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</si>
  <si>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</si>
  <si>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</si>
  <si>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</si>
  <si>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הכשרה למקבלי קצבה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</si>
  <si>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</si>
  <si>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</si>
  <si>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</si>
  <si>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</si>
  <si>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</si>
  <si>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</si>
  <si>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</si>
  <si>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</si>
  <si>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</si>
  <si>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</si>
  <si>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</si>
  <si>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</si>
  <si>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</si>
  <si>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</si>
  <si>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</si>
  <si>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אירו-100- בנק מזרחי</t>
  </si>
  <si>
    <t>100- 20- בנק מזרחי</t>
  </si>
  <si>
    <t>דולר -20001- בנק לאומי</t>
  </si>
  <si>
    <t>20001- 10- בנק לאומי</t>
  </si>
  <si>
    <t>דולר -20001- בנק מזרחי</t>
  </si>
  <si>
    <t>20001- 20- בנק מזרחי</t>
  </si>
  <si>
    <t>דולר -20001(לשלם)- בנק מזרחי</t>
  </si>
  <si>
    <t>פרנק שוויצרי-35- בנק מזרחי</t>
  </si>
  <si>
    <t>35- 20- בנק מזרחי</t>
  </si>
  <si>
    <t>לי"ש - 70002- בנק מזרחי</t>
  </si>
  <si>
    <t>70002- 20-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</si>
  <si>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</si>
  <si>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</si>
  <si>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</si>
  <si>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</si>
  <si>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</si>
  <si>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</si>
  <si>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</si>
  <si>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</si>
  <si>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</si>
  <si>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</si>
  <si>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</si>
  <si>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</si>
  <si>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</si>
  <si>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</si>
  <si>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</si>
  <si>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</si>
  <si>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</si>
  <si>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14/01/19</t>
  </si>
  <si>
    <t>ממצמ0922- האוצר - ממשלתית צמודה</t>
  </si>
  <si>
    <t>1124056</t>
  </si>
  <si>
    <t>11/03/19</t>
  </si>
  <si>
    <t>ממצמ0923</t>
  </si>
  <si>
    <t>1128081</t>
  </si>
  <si>
    <t>07/06/17</t>
  </si>
  <si>
    <t>צמוד 1019- האוצר - ממשלתית צמודה</t>
  </si>
  <si>
    <t>1114750</t>
  </si>
  <si>
    <t>19/02/19</t>
  </si>
  <si>
    <t>צמוד 1020</t>
  </si>
  <si>
    <t>1137181</t>
  </si>
  <si>
    <t>22/02/18</t>
  </si>
  <si>
    <t>סה"כ לא צמודות</t>
  </si>
  <si>
    <t>סה"כ מלווה קצר מועד</t>
  </si>
  <si>
    <t>מ.ק.מ. 819- בנק ישראל- מק"מ</t>
  </si>
  <si>
    <t>8190811</t>
  </si>
  <si>
    <t>10/10/18</t>
  </si>
  <si>
    <t>מק"מ 120</t>
  </si>
  <si>
    <t>8200123</t>
  </si>
  <si>
    <t>לא מדורג</t>
  </si>
  <si>
    <t>03/01/19</t>
  </si>
  <si>
    <t>סה"כ שחר</t>
  </si>
  <si>
    <t>ממשל שקלית 0327</t>
  </si>
  <si>
    <t>1139344</t>
  </si>
  <si>
    <t>10/07/18</t>
  </si>
  <si>
    <t>ממשל שקלית 0928</t>
  </si>
  <si>
    <t>1150879</t>
  </si>
  <si>
    <t>29/11/18</t>
  </si>
  <si>
    <t>ממשלתי 0122- האוצר - ממשלתית שקלית</t>
  </si>
  <si>
    <t>1123272</t>
  </si>
  <si>
    <t>19/09/16</t>
  </si>
  <si>
    <t>ממשלתי 0323</t>
  </si>
  <si>
    <t>1126747</t>
  </si>
  <si>
    <t>20/03/17</t>
  </si>
  <si>
    <t>ממשלתי 0519- האוצר - ממשלתית שקלית</t>
  </si>
  <si>
    <t>1131770</t>
  </si>
  <si>
    <t>05/07/17</t>
  </si>
  <si>
    <t>ממשק 1026- האוצר - ממשלתית שקלית</t>
  </si>
  <si>
    <t>1099456</t>
  </si>
  <si>
    <t>ממשק0142- האוצר - ממשלתית שקלית</t>
  </si>
  <si>
    <t>1125400</t>
  </si>
  <si>
    <t>06/11/18</t>
  </si>
  <si>
    <t>סה"כ גילון</t>
  </si>
  <si>
    <t>ממשל משתנה 0526- האוצר - ממשלתית משתנה</t>
  </si>
  <si>
    <t>1141795</t>
  </si>
  <si>
    <t>05/02/19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</si>
  <si>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</si>
  <si>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</si>
  <si>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</si>
  <si>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</si>
  <si>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</si>
  <si>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</si>
  <si>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</si>
  <si>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</si>
  <si>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</si>
  <si>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</si>
  <si>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</si>
  <si>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נמלי ישראל אג "ח א- נמלי ישראל</t>
  </si>
  <si>
    <t>1145564</t>
  </si>
  <si>
    <t>513569780</t>
  </si>
  <si>
    <t>Aa1.IL</t>
  </si>
  <si>
    <t>09/05/18</t>
  </si>
  <si>
    <t>עזריאלי אג"ח ה- קבוצת עזריאלי</t>
  </si>
  <si>
    <t>1156603</t>
  </si>
  <si>
    <t>510960719</t>
  </si>
  <si>
    <t>נדל"ן ובינוי</t>
  </si>
  <si>
    <t>AA+.IL</t>
  </si>
  <si>
    <t>22/01/19</t>
  </si>
  <si>
    <t>פועלים הנפקות אג"ח 10</t>
  </si>
  <si>
    <t>1940402</t>
  </si>
  <si>
    <t>520032640</t>
  </si>
  <si>
    <t>בנקים</t>
  </si>
  <si>
    <t>09/10/16</t>
  </si>
  <si>
    <t>חשמל     אגח 29- חשמל</t>
  </si>
  <si>
    <t>6000236</t>
  </si>
  <si>
    <t>520000472</t>
  </si>
  <si>
    <t>חיפושי נפט וגז</t>
  </si>
  <si>
    <t>Aa2.IL</t>
  </si>
  <si>
    <t>23/01/18</t>
  </si>
  <si>
    <t>לאומי שה נד 300- לאומי</t>
  </si>
  <si>
    <t>6040257</t>
  </si>
  <si>
    <t>520018078</t>
  </si>
  <si>
    <t>AA.IL</t>
  </si>
  <si>
    <t>ריט אג"ח 4- ריט1</t>
  </si>
  <si>
    <t>1129899</t>
  </si>
  <si>
    <t>513821488</t>
  </si>
  <si>
    <t>27/02/19</t>
  </si>
  <si>
    <t>שופרסל    אגח ו- שופרסל</t>
  </si>
  <si>
    <t>7770217</t>
  </si>
  <si>
    <t>520022732</t>
  </si>
  <si>
    <t>מסחר</t>
  </si>
  <si>
    <t>אדמה אגח  2</t>
  </si>
  <si>
    <t>1110915</t>
  </si>
  <si>
    <t>520043605</t>
  </si>
  <si>
    <t>כימיה, גומי ופלסטיק</t>
  </si>
  <si>
    <t>AA-.IL</t>
  </si>
  <si>
    <t>גזית גלוב אג11- גזית גלוב</t>
  </si>
  <si>
    <t>1260546</t>
  </si>
  <si>
    <t>520033234</t>
  </si>
  <si>
    <t>גזית גלוב אגח יג- גזית גלוב</t>
  </si>
  <si>
    <t>1260652</t>
  </si>
  <si>
    <t>18/12/18</t>
  </si>
  <si>
    <t>פועלים הנפקות אג"ח 18- פועלים הנפקות</t>
  </si>
  <si>
    <t>1940600</t>
  </si>
  <si>
    <t>Aa3.IL</t>
  </si>
  <si>
    <t>20/06/18</t>
  </si>
  <si>
    <t>פז נפט    אגח ז- פז נפט</t>
  </si>
  <si>
    <t>1142595</t>
  </si>
  <si>
    <t>557100641</t>
  </si>
  <si>
    <t>25/12/18</t>
  </si>
  <si>
    <t>מזרחי טפחות שה 1</t>
  </si>
  <si>
    <t>6950083</t>
  </si>
  <si>
    <t>520000522</t>
  </si>
  <si>
    <t>A+.IL</t>
  </si>
  <si>
    <t>רבוע נדלן אגח ו- רבוע נדלן</t>
  </si>
  <si>
    <t>1140607</t>
  </si>
  <si>
    <t>513765859</t>
  </si>
  <si>
    <t>31/07/18</t>
  </si>
  <si>
    <t>אשטרום נכ אגח10</t>
  </si>
  <si>
    <t>2510204</t>
  </si>
  <si>
    <t>510381601</t>
  </si>
  <si>
    <t>A.IL</t>
  </si>
  <si>
    <t>מבני תעש  אגח כ- מבני תעשיה</t>
  </si>
  <si>
    <t>2260495</t>
  </si>
  <si>
    <t>520024126</t>
  </si>
  <si>
    <t>A</t>
  </si>
  <si>
    <t>S&amp;P</t>
  </si>
  <si>
    <t>26/12/18</t>
  </si>
  <si>
    <t>אדגר      אגח י- אדגר השקעות</t>
  </si>
  <si>
    <t>1820208</t>
  </si>
  <si>
    <t>520035171</t>
  </si>
  <si>
    <t>A3.IL</t>
  </si>
  <si>
    <t>28/03/18</t>
  </si>
  <si>
    <t>אפריקה נכס אגחח- אפריקה נכסים</t>
  </si>
  <si>
    <t>1142231</t>
  </si>
  <si>
    <t>510560188</t>
  </si>
  <si>
    <t>06/02/19</t>
  </si>
  <si>
    <t>דה לסר אג4- דה לסר</t>
  </si>
  <si>
    <t>1132059</t>
  </si>
  <si>
    <t>1513</t>
  </si>
  <si>
    <t>A-.IL</t>
  </si>
  <si>
    <t>דיסקונט הש אג6- דיסקונט השקעות</t>
  </si>
  <si>
    <t>6390207</t>
  </si>
  <si>
    <t>520023896</t>
  </si>
  <si>
    <t>השקעה ואחזקות</t>
  </si>
  <si>
    <t>BBB+.IL</t>
  </si>
  <si>
    <t>02/11/17</t>
  </si>
  <si>
    <t>כיל       אגח ה</t>
  </si>
  <si>
    <t>2810299</t>
  </si>
  <si>
    <t>520027830</t>
  </si>
  <si>
    <t>שטראוס גרופ אג"ח ד</t>
  </si>
  <si>
    <t>7460363</t>
  </si>
  <si>
    <t>520003781</t>
  </si>
  <si>
    <t>מזון</t>
  </si>
  <si>
    <t>דה זראסאי אגח ג- דה זראסאי גרופ</t>
  </si>
  <si>
    <t>1137975</t>
  </si>
  <si>
    <t>1744984</t>
  </si>
  <si>
    <t>מגדל הון  אגח ו- מגדל ביטוח הון</t>
  </si>
  <si>
    <t>1142785</t>
  </si>
  <si>
    <t>520004896</t>
  </si>
  <si>
    <t>ביטוח</t>
  </si>
  <si>
    <t>24/12/18</t>
  </si>
  <si>
    <t>סאמיט     אגח י- סאמיט</t>
  </si>
  <si>
    <t>1143395</t>
  </si>
  <si>
    <t>520043720</t>
  </si>
  <si>
    <t>אמ.ג'יג'י אג"ח א'- אמ.ג'י.ג'י</t>
  </si>
  <si>
    <t>1155795</t>
  </si>
  <si>
    <t>1981143</t>
  </si>
  <si>
    <t>30/01/19</t>
  </si>
  <si>
    <t>לייטסטון אג1- לייטסטון</t>
  </si>
  <si>
    <t>1133891</t>
  </si>
  <si>
    <t>1838682</t>
  </si>
  <si>
    <t>מויניאן אג"ח א'- מויניאן לימיטד</t>
  </si>
  <si>
    <t>1135656</t>
  </si>
  <si>
    <t>1643</t>
  </si>
  <si>
    <t>A1.IL</t>
  </si>
  <si>
    <t>סלקום    אגח יב- סלקום</t>
  </si>
  <si>
    <t>1143080</t>
  </si>
  <si>
    <t>511930125</t>
  </si>
  <si>
    <t>פרטנר     אגח ו- פרטנר</t>
  </si>
  <si>
    <t>1141415</t>
  </si>
  <si>
    <t>520044314</t>
  </si>
  <si>
    <t>פרטנר  אגח ז- פרטנר</t>
  </si>
  <si>
    <t>1156397</t>
  </si>
  <si>
    <t>23/01/19</t>
  </si>
  <si>
    <t>פתאל החזקות אג2- פתאל החזקות</t>
  </si>
  <si>
    <t>1150812</t>
  </si>
  <si>
    <t>510678819</t>
  </si>
  <si>
    <t>מלונאות ותיירות</t>
  </si>
  <si>
    <t>רילייטד אג1- רילייטד</t>
  </si>
  <si>
    <t>1134923</t>
  </si>
  <si>
    <t>1849766</t>
  </si>
  <si>
    <t>אשטרום קב אגח ג- אשטרום קבוצה</t>
  </si>
  <si>
    <t>1140102</t>
  </si>
  <si>
    <t>23/10/18</t>
  </si>
  <si>
    <t>דלק קב   אגח לד- דלק קבוצה</t>
  </si>
  <si>
    <t>1143361</t>
  </si>
  <si>
    <t>520044322</t>
  </si>
  <si>
    <t>21/08/18</t>
  </si>
  <si>
    <t>דלק קבוצה אג31- דלק קבוצה</t>
  </si>
  <si>
    <t>1134790</t>
  </si>
  <si>
    <t>הרץ פרופר אגח א- הרץ פרופרטיס</t>
  </si>
  <si>
    <t>1142603</t>
  </si>
  <si>
    <t>1957081</t>
  </si>
  <si>
    <t>17/12/17</t>
  </si>
  <si>
    <t>חברה לישראל אגח 12- חברה לישראל</t>
  </si>
  <si>
    <t>5760251</t>
  </si>
  <si>
    <t>520028010</t>
  </si>
  <si>
    <t>אספן גרופ אג 7- אספן גרופ</t>
  </si>
  <si>
    <t>3130333</t>
  </si>
  <si>
    <t>520037540</t>
  </si>
  <si>
    <t>01/05/18</t>
  </si>
  <si>
    <t>אפקון החזקות אג"ח א- אפקון החזקות</t>
  </si>
  <si>
    <t>5780135</t>
  </si>
  <si>
    <t>520033473</t>
  </si>
  <si>
    <t>חשמל</t>
  </si>
  <si>
    <t>19/03/19</t>
  </si>
  <si>
    <t>דור אלון  אגח ה- דור אלון</t>
  </si>
  <si>
    <t>1136761</t>
  </si>
  <si>
    <t>520043878</t>
  </si>
  <si>
    <t>אלון רבוע אגח ד- אלון רבוע כחול</t>
  </si>
  <si>
    <t>1139583</t>
  </si>
  <si>
    <t>520042847</t>
  </si>
  <si>
    <t>Baa1.IL</t>
  </si>
  <si>
    <t>01/02/18</t>
  </si>
  <si>
    <t>אלון רבוע כחול אג"ח ה- אלון רבוע כחול</t>
  </si>
  <si>
    <t>1155621</t>
  </si>
  <si>
    <t>אמ.די.ג'י אגח ב- אמ.די.ג'י</t>
  </si>
  <si>
    <t>1140557</t>
  </si>
  <si>
    <t>1840550</t>
  </si>
  <si>
    <t>16/01/18</t>
  </si>
  <si>
    <t>סאות'רן   אגח א- סאותרן פרופרטיס</t>
  </si>
  <si>
    <t>1140094</t>
  </si>
  <si>
    <t>1921080</t>
  </si>
  <si>
    <t>צרפתי     אגח ט- צרפתי</t>
  </si>
  <si>
    <t>4250197</t>
  </si>
  <si>
    <t>511002248</t>
  </si>
  <si>
    <t>10/06/18</t>
  </si>
  <si>
    <t>אלה פקדון אג1- אלה פקדונות</t>
  </si>
  <si>
    <t>1141662</t>
  </si>
  <si>
    <t>515666881</t>
  </si>
  <si>
    <t>אג"ח מובנות</t>
  </si>
  <si>
    <t>28/10/18</t>
  </si>
  <si>
    <t>סאפיינס   אגח ב- סאפיינס</t>
  </si>
  <si>
    <t>1141936</t>
  </si>
  <si>
    <t>53368</t>
  </si>
  <si>
    <t>14/09/17</t>
  </si>
  <si>
    <t>תמר פטרו  אגח ב- תמר פטרוליום</t>
  </si>
  <si>
    <t>1143593</t>
  </si>
  <si>
    <t>515334662</t>
  </si>
  <si>
    <t>07/08/18</t>
  </si>
  <si>
    <t>גלובל כנפיים אג"ח ב- גלובל כנפיים</t>
  </si>
  <si>
    <t>1136969</t>
  </si>
  <si>
    <t>513342444</t>
  </si>
  <si>
    <t>04/02/19</t>
  </si>
  <si>
    <t>חברה לישראל אג"ח 11</t>
  </si>
  <si>
    <t>5760244</t>
  </si>
  <si>
    <t>בזן       אגח ט- בתי זיקוק</t>
  </si>
  <si>
    <t>2590461</t>
  </si>
  <si>
    <t>520036658</t>
  </si>
  <si>
    <t>27/04/17</t>
  </si>
  <si>
    <t>סה"כ אחר</t>
  </si>
  <si>
    <t>TEVA 6.75 1/03/28</t>
  </si>
  <si>
    <t>US88167AAK79</t>
  </si>
  <si>
    <t>NYSE</t>
  </si>
  <si>
    <t>בלומברג</t>
  </si>
  <si>
    <t>5118</t>
  </si>
  <si>
    <t>BB</t>
  </si>
  <si>
    <t>05/03/19</t>
  </si>
  <si>
    <t>BHP Billiton 6.75 19/10/25</t>
  </si>
  <si>
    <t>USQ12441AB91</t>
  </si>
  <si>
    <t>5082</t>
  </si>
  <si>
    <t>Capital Goods</t>
  </si>
  <si>
    <t>BBB+</t>
  </si>
  <si>
    <t>ENELIM 4.625 14/09/25</t>
  </si>
  <si>
    <t>US29278GAJ76</t>
  </si>
  <si>
    <t>5039</t>
  </si>
  <si>
    <t>Utilities</t>
  </si>
  <si>
    <t>04/10/18</t>
  </si>
  <si>
    <t>ACIAIR 6.875 29-11-2032</t>
  </si>
  <si>
    <t>USE0351QAA07</t>
  </si>
  <si>
    <t>4960</t>
  </si>
  <si>
    <t>Transportation</t>
  </si>
  <si>
    <t>BBB.IL</t>
  </si>
  <si>
    <t>23/04/18</t>
  </si>
  <si>
    <t>ATHLN 5.625 1/10/204</t>
  </si>
  <si>
    <t>US045054AC71</t>
  </si>
  <si>
    <t>5107</t>
  </si>
  <si>
    <t>BBB-</t>
  </si>
  <si>
    <t>FIDEICOMISO 8.25% 15-01-35</t>
  </si>
  <si>
    <t>USP40689AA21</t>
  </si>
  <si>
    <t>4940</t>
  </si>
  <si>
    <t>26/02/18</t>
  </si>
  <si>
    <t>LEA  5.25 15/01/2025</t>
  </si>
  <si>
    <t>US521865AX34</t>
  </si>
  <si>
    <t>5106</t>
  </si>
  <si>
    <t>CNC INDUSTRIES 5.375 6/26</t>
  </si>
  <si>
    <t>US15137TAA88</t>
  </si>
  <si>
    <t>4885</t>
  </si>
  <si>
    <t>Health Care Equipment &amp; Services</t>
  </si>
  <si>
    <t>BB+</t>
  </si>
  <si>
    <t>STEEL DYNAMICS</t>
  </si>
  <si>
    <t>US858119BD11</t>
  </si>
  <si>
    <t>5008</t>
  </si>
  <si>
    <t>15/08/18</t>
  </si>
  <si>
    <t>ELECTIRICIT5.2 01/49 PERP</t>
  </si>
  <si>
    <t>USF2893TAF33</t>
  </si>
  <si>
    <t>4997</t>
  </si>
  <si>
    <t>19/07/18</t>
  </si>
  <si>
    <t>NATIONAL 6.375 15/12/2023</t>
  </si>
  <si>
    <t>US62886EAS72</t>
  </si>
  <si>
    <t>5046</t>
  </si>
  <si>
    <t>Technology Hardware &amp; Equipment</t>
  </si>
  <si>
    <t>B1</t>
  </si>
  <si>
    <t>Moodys</t>
  </si>
  <si>
    <t>סה"כ תל אביב 35</t>
  </si>
  <si>
    <t>פניקס    1- הפניקס</t>
  </si>
  <si>
    <t>767012</t>
  </si>
  <si>
    <t>520017450</t>
  </si>
  <si>
    <t>הראל     1- הראל השקעות</t>
  </si>
  <si>
    <t>585018</t>
  </si>
  <si>
    <t>520033986</t>
  </si>
  <si>
    <t>דיסקונט- דיסקונט</t>
  </si>
  <si>
    <t>691212</t>
  </si>
  <si>
    <t>570007030</t>
  </si>
  <si>
    <t>לאומי- לאומי</t>
  </si>
  <si>
    <t>604611</t>
  </si>
  <si>
    <t>מזרחי- מזרחי טפחות</t>
  </si>
  <si>
    <t>695437</t>
  </si>
  <si>
    <t>פועלים</t>
  </si>
  <si>
    <t>662577</t>
  </si>
  <si>
    <t>520000118</t>
  </si>
  <si>
    <t>חברה לישראל- חברה לישראל</t>
  </si>
  <si>
    <t>576017</t>
  </si>
  <si>
    <t>בזן- בתי זיקוק</t>
  </si>
  <si>
    <t>2590248</t>
  </si>
  <si>
    <t>ישראמקו יהש- ישראמקו יהש</t>
  </si>
  <si>
    <t>232017</t>
  </si>
  <si>
    <t>550010003</t>
  </si>
  <si>
    <t>פז נפט- פז נפט</t>
  </si>
  <si>
    <t>1100007</t>
  </si>
  <si>
    <t>טבע- טבע</t>
  </si>
  <si>
    <t>629014</t>
  </si>
  <si>
    <t>520013954</t>
  </si>
  <si>
    <t>פריגו (חדש)- פריגו</t>
  </si>
  <si>
    <t>1130699</t>
  </si>
  <si>
    <t>529592</t>
  </si>
  <si>
    <t>איי.אפ.אפ- איי.אפ.אפ</t>
  </si>
  <si>
    <t>1155019</t>
  </si>
  <si>
    <t>29389</t>
  </si>
  <si>
    <t>פתאל החזקות- פתאל החזקות</t>
  </si>
  <si>
    <t>1143429</t>
  </si>
  <si>
    <t>כיל- כיל</t>
  </si>
  <si>
    <t>281014</t>
  </si>
  <si>
    <t>שופרסל- שופרסל</t>
  </si>
  <si>
    <t>777037</t>
  </si>
  <si>
    <t>אירפורט סיטי- איירפורט סיטי</t>
  </si>
  <si>
    <t>1095835</t>
  </si>
  <si>
    <t>511659401</t>
  </si>
  <si>
    <t>אלוני חץ- אלוני חץ</t>
  </si>
  <si>
    <t>390013</t>
  </si>
  <si>
    <t>520038506</t>
  </si>
  <si>
    <t>גזית גלוב- גזית גלוב</t>
  </si>
  <si>
    <t>126011</t>
  </si>
  <si>
    <t>עזריאלי קבוצה</t>
  </si>
  <si>
    <t>1119478</t>
  </si>
  <si>
    <t>נייס</t>
  </si>
  <si>
    <t>273011</t>
  </si>
  <si>
    <t>520036872</t>
  </si>
  <si>
    <t>סה"כ תל אביב 90</t>
  </si>
  <si>
    <t>כלל ביטוח- כלל עסקי ביטוח</t>
  </si>
  <si>
    <t>224014</t>
  </si>
  <si>
    <t>520024647</t>
  </si>
  <si>
    <t>מגדל ביטוח- מגדל בטוח</t>
  </si>
  <si>
    <t>1081165</t>
  </si>
  <si>
    <t>אלקטרה- אלקטרה</t>
  </si>
  <si>
    <t>739037</t>
  </si>
  <si>
    <t>520025370</t>
  </si>
  <si>
    <t>קנון- קנון הולדינגס</t>
  </si>
  <si>
    <t>1134139</t>
  </si>
  <si>
    <t>1234</t>
  </si>
  <si>
    <t>ארקו אחזקות- ארקו החזקות</t>
  </si>
  <si>
    <t>310011</t>
  </si>
  <si>
    <t>520037367</t>
  </si>
  <si>
    <t>רציו   יהש- רציו יהש</t>
  </si>
  <si>
    <t>394015</t>
  </si>
  <si>
    <t>550012777</t>
  </si>
  <si>
    <t>אינרום</t>
  </si>
  <si>
    <t>1132356</t>
  </si>
  <si>
    <t>515001659</t>
  </si>
  <si>
    <t>מתכת ומוצרי בניה</t>
  </si>
  <si>
    <t>אפריקה נכסים- אפריקה נכסים</t>
  </si>
  <si>
    <t>1091354</t>
  </si>
  <si>
    <t>ביג</t>
  </si>
  <si>
    <t>1097260</t>
  </si>
  <si>
    <t>513623314</t>
  </si>
  <si>
    <t>בראק אן וי- בראק אן וי</t>
  </si>
  <si>
    <t>1121607</t>
  </si>
  <si>
    <t>34250659</t>
  </si>
  <si>
    <t>כלכלית  ים- כלכלית ים</t>
  </si>
  <si>
    <t>198010</t>
  </si>
  <si>
    <t>520017070</t>
  </si>
  <si>
    <t>מגה אור- מגה אור</t>
  </si>
  <si>
    <t>1104488</t>
  </si>
  <si>
    <t>513257873</t>
  </si>
  <si>
    <t>סלע נדל"ן- סלע קפיטל נדל"ן</t>
  </si>
  <si>
    <t>1109644</t>
  </si>
  <si>
    <t>513992529</t>
  </si>
  <si>
    <t>רבוע נדלן- רבוע נדלן</t>
  </si>
  <si>
    <t>1098565</t>
  </si>
  <si>
    <t>ריט 1- ריט1</t>
  </si>
  <si>
    <t>1098920</t>
  </si>
  <si>
    <t>גילת- גילת</t>
  </si>
  <si>
    <t>1082510</t>
  </si>
  <si>
    <t>520038936</t>
  </si>
  <si>
    <t>ציוד תקשורת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</si>
  <si>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</si>
  <si>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</si>
  <si>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</si>
  <si>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</si>
  <si>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</si>
  <si>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</si>
  <si>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</si>
  <si>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נאוי- נאוי</t>
  </si>
  <si>
    <t>208017</t>
  </si>
  <si>
    <t>520036070</t>
  </si>
  <si>
    <t>בי קומיוניקיישנס- בי קומיוניקיישנס</t>
  </si>
  <si>
    <t>1107663</t>
  </si>
  <si>
    <t>512832442</t>
  </si>
  <si>
    <t>פרטנר- פרטנר</t>
  </si>
  <si>
    <t>1083484</t>
  </si>
  <si>
    <t>סה"כ מניות היתר</t>
  </si>
  <si>
    <t>איילון- איילון</t>
  </si>
  <si>
    <t>209015</t>
  </si>
  <si>
    <t>520042169</t>
  </si>
  <si>
    <t>ביטוח ישיר- ביטוח ישיר</t>
  </si>
  <si>
    <t>1083682</t>
  </si>
  <si>
    <t>520044439</t>
  </si>
  <si>
    <t>דסקונט השק- דיסקונט השקעות</t>
  </si>
  <si>
    <t>639013</t>
  </si>
  <si>
    <t>פטרוטקס- פטרוטקס יהש</t>
  </si>
  <si>
    <t>1099761</t>
  </si>
  <si>
    <t>550222764</t>
  </si>
  <si>
    <t>אליום מדיקל- אליום מדיקל</t>
  </si>
  <si>
    <t>1101450</t>
  </si>
  <si>
    <t>513980078</t>
  </si>
  <si>
    <t>מכשור רפואי</t>
  </si>
  <si>
    <t>איי דיי או גרופ- איי.די.או גרופ</t>
  </si>
  <si>
    <t>505016</t>
  </si>
  <si>
    <t>520039066</t>
  </si>
  <si>
    <t>אלקטרה נדלן- אלקטרה נדל"ן</t>
  </si>
  <si>
    <t>1094044</t>
  </si>
  <si>
    <t>520039967</t>
  </si>
  <si>
    <t>אפריקה מגורים</t>
  </si>
  <si>
    <t>1097948</t>
  </si>
  <si>
    <t>520034760</t>
  </si>
  <si>
    <t>חג'ג' נדל"ן- חג'ג' נדלן</t>
  </si>
  <si>
    <t>823013</t>
  </si>
  <si>
    <t>520033309</t>
  </si>
  <si>
    <t>מנרב פרויקטים- מנרב פרויקטים</t>
  </si>
  <si>
    <t>1140243</t>
  </si>
  <si>
    <t>511301665</t>
  </si>
  <si>
    <t>פורסייט- פורסייט</t>
  </si>
  <si>
    <t>199018</t>
  </si>
  <si>
    <t>520036062</t>
  </si>
  <si>
    <t>סה"כ call 001 אופציות</t>
  </si>
  <si>
    <t>KORNIT DIGITAL-KRNT</t>
  </si>
  <si>
    <t>IL0011216723</t>
  </si>
  <si>
    <t>4734</t>
  </si>
  <si>
    <t>Other</t>
  </si>
  <si>
    <t>KELLOGG-K</t>
  </si>
  <si>
    <t>US4878361082</t>
  </si>
  <si>
    <t>5120</t>
  </si>
  <si>
    <t>Food &amp; Staples Retailing</t>
  </si>
  <si>
    <t>MOSAIC-MOS</t>
  </si>
  <si>
    <t>US61945C1036</t>
  </si>
  <si>
    <t>5095</t>
  </si>
  <si>
    <t>Materials</t>
  </si>
  <si>
    <t>SMSN LI - SAMSUNG</t>
  </si>
  <si>
    <t>US7960508882</t>
  </si>
  <si>
    <t>5093</t>
  </si>
  <si>
    <t>Media</t>
  </si>
  <si>
    <t>CATERPILLAR</t>
  </si>
  <si>
    <t>US1491231015</t>
  </si>
  <si>
    <t>4923</t>
  </si>
  <si>
    <t>MYL-MYLAN LABORATOR- MYLAN</t>
  </si>
  <si>
    <t>NL0011031208</t>
  </si>
  <si>
    <t>NASDAQ</t>
  </si>
  <si>
    <t>4605</t>
  </si>
  <si>
    <t>Pharmaceuticals &amp; Biotechnology</t>
  </si>
  <si>
    <t>ROCHE HOLDING A-RDG</t>
  </si>
  <si>
    <t>CH0012032048</t>
  </si>
  <si>
    <t>SIX</t>
  </si>
  <si>
    <t>4901</t>
  </si>
  <si>
    <t>ROGEN PHARMAL - URGN</t>
  </si>
  <si>
    <t>IL0011407140</t>
  </si>
  <si>
    <t>4943</t>
  </si>
  <si>
    <t>GLOBAL WORTH REAL ESTATE</t>
  </si>
  <si>
    <t>GG00B979FD04</t>
  </si>
  <si>
    <t>4899</t>
  </si>
  <si>
    <t>Real Estate</t>
  </si>
  <si>
    <t>PARK PLAZA  HOTEL</t>
  </si>
  <si>
    <t>GG00B1Z5FH87</t>
  </si>
  <si>
    <t>LSE</t>
  </si>
  <si>
    <t>5123</t>
  </si>
  <si>
    <t>FTNT-FORTINET INC</t>
  </si>
  <si>
    <t>US34959E1091</t>
  </si>
  <si>
    <t>4721</t>
  </si>
  <si>
    <t>SOLAREDGE</t>
  </si>
  <si>
    <t>US83417M1045</t>
  </si>
  <si>
    <t>4744</t>
  </si>
  <si>
    <t>SONY CORP</t>
  </si>
  <si>
    <t>JP3435000009</t>
  </si>
  <si>
    <t>4942</t>
  </si>
  <si>
    <t>NOKIA-NOK</t>
  </si>
  <si>
    <t>US6549022043</t>
  </si>
  <si>
    <t>950</t>
  </si>
  <si>
    <t>Telecommunication Services</t>
  </si>
  <si>
    <t>סה"כ שמחקות מדדי מניות בישראל</t>
  </si>
  <si>
    <t>הראל סל (A4) ת"א בנקים- הראל קרנות מדד</t>
  </si>
  <si>
    <t>1148949</t>
  </si>
  <si>
    <t>520004078</t>
  </si>
  <si>
    <t>תעודות סל</t>
  </si>
  <si>
    <t>קסם ETF ביטוח מניות והמירים- קסם קרנות נאמנות</t>
  </si>
  <si>
    <t>1146125</t>
  </si>
  <si>
    <t>510938608</t>
  </si>
  <si>
    <t>תכלית סל (A4) ת"א 35- תכלית מדדים</t>
  </si>
  <si>
    <t>1143700</t>
  </si>
  <si>
    <t>513594101</t>
  </si>
  <si>
    <t>תכלית סל (A4) ת"א 90- תכלית מדדים</t>
  </si>
  <si>
    <t>1143783</t>
  </si>
  <si>
    <t>סה"כ שמחקות מדדי מניות בחו"ל</t>
  </si>
  <si>
    <t>הראל ISECYBER- הראל קרנות מדד</t>
  </si>
  <si>
    <t>1150374</t>
  </si>
  <si>
    <t>פסגות DAX 30 מנוטרל- פסגות קרנות מדד</t>
  </si>
  <si>
    <t>1149830</t>
  </si>
  <si>
    <t>513765347</t>
  </si>
  <si>
    <t>פסגות S&amp;P 500 מנוטרלת מט"ח- פסגות קרנות מדד</t>
  </si>
  <si>
    <t>1148436</t>
  </si>
  <si>
    <t>פסגות S&amp;P אנרגיה</t>
  </si>
  <si>
    <t>1149111</t>
  </si>
  <si>
    <t>פסגות WTJPNDIV מנוטרל- פסגות קרנות מדד</t>
  </si>
  <si>
    <t>1148394</t>
  </si>
  <si>
    <t>פסגות מבט מדד סז הודו- פסגות קרנות מדד</t>
  </si>
  <si>
    <t>1149707</t>
  </si>
  <si>
    <t>תכלית  MDAX- תכלית מדדים</t>
  </si>
  <si>
    <t>1145283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</si>
  <si>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</si>
  <si>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</si>
  <si>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</si>
  <si>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</si>
  <si>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</si>
  <si>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</si>
  <si>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</si>
  <si>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</si>
  <si>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</si>
  <si>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מאגר</t>
  </si>
  <si>
    <t>1132554</t>
  </si>
  <si>
    <t>קסם תל בונד שקלי</t>
  </si>
  <si>
    <t>1116334</t>
  </si>
  <si>
    <t>תכלית תל בונד שקלי סד.2</t>
  </si>
  <si>
    <t>1116524</t>
  </si>
  <si>
    <t>סה"כ שמחקות מדדים אחרים בחו"ל</t>
  </si>
  <si>
    <t>סה"כ short</t>
  </si>
  <si>
    <t>סה"כ שמחקות מדדי מניות</t>
  </si>
  <si>
    <t>XLE - Energy Select- STATE STREET-SPDRS</t>
  </si>
  <si>
    <t>us81369y5069</t>
  </si>
  <si>
    <t>4640</t>
  </si>
  <si>
    <t>Energy</t>
  </si>
  <si>
    <t>INDY - ISHARES INDIA 50- BlackRock Fund Advisors</t>
  </si>
  <si>
    <t>US4642895290</t>
  </si>
  <si>
    <t>2235</t>
  </si>
  <si>
    <t>ITB - ISHARES US HOME</t>
  </si>
  <si>
    <t>US4642887529</t>
  </si>
  <si>
    <t>QQQQ - Nasdaq 100- INVESCO-POWERSHARES</t>
  </si>
  <si>
    <t>US73935A1043</t>
  </si>
  <si>
    <t>4643</t>
  </si>
  <si>
    <t>ETF DAX - DAXEX_GR</t>
  </si>
  <si>
    <t>DE0005933931</t>
  </si>
  <si>
    <t>FWB</t>
  </si>
  <si>
    <t>4601</t>
  </si>
  <si>
    <t>FXI - CHINA 50- ISHARES</t>
  </si>
  <si>
    <t>US4642871846</t>
  </si>
  <si>
    <t>ISHARE JAPAN EWJ- ISHARES</t>
  </si>
  <si>
    <t>US4642868487</t>
  </si>
  <si>
    <t>CSI-KWEB CHINA</t>
  </si>
  <si>
    <t>US5007673065</t>
  </si>
  <si>
    <t>4868</t>
  </si>
  <si>
    <t>HEALTH CARE XLV- STATE STREET-SPDRS</t>
  </si>
  <si>
    <t>us81369y2090</t>
  </si>
  <si>
    <t>REAL ESTATE SEL-XLRE</t>
  </si>
  <si>
    <t>US81369Y8600</t>
  </si>
  <si>
    <t>SPY - S&amp;P 500</t>
  </si>
  <si>
    <t>US78462F1030</t>
  </si>
  <si>
    <t>XLI - INDUSTRIAL SELECT- STATE STREET-SPDRS</t>
  </si>
  <si>
    <t>US81369Y7040</t>
  </si>
  <si>
    <t>XLP - CONSUMER STAPLES</t>
  </si>
  <si>
    <t>US81369Y3080</t>
  </si>
  <si>
    <t>VANGURUARD INFO</t>
  </si>
  <si>
    <t>US92204A7028</t>
  </si>
  <si>
    <t>4922</t>
  </si>
  <si>
    <t>WISDOMTREE INDIA</t>
  </si>
  <si>
    <t>US97717W422</t>
  </si>
  <si>
    <t>3115</t>
  </si>
  <si>
    <t>ISHARES S&amp;P TEC</t>
  </si>
  <si>
    <t>us4642875151</t>
  </si>
  <si>
    <t>Software &amp; Services</t>
  </si>
  <si>
    <t>ETFMG PRIME CYBER-HACK</t>
  </si>
  <si>
    <t>US26924G2012</t>
  </si>
  <si>
    <t>5023</t>
  </si>
  <si>
    <t>FIRST TRUST CLOUD COMPUTING-SKYY</t>
  </si>
  <si>
    <t>US33734X1928</t>
  </si>
  <si>
    <t>3165</t>
  </si>
  <si>
    <t>סה"כ שמחקות מדדים אחרים</t>
  </si>
  <si>
    <t>VANECK VECTOR  AGRIBSINESS-MOO</t>
  </si>
  <si>
    <t>US92189F7006</t>
  </si>
  <si>
    <t>4816</t>
  </si>
  <si>
    <t>סה"כ אג"ח ממשלתי</t>
  </si>
  <si>
    <t>סה"כ אגח קונצרני</t>
  </si>
  <si>
    <t>איביאי טכנולוגיוה עלית</t>
  </si>
  <si>
    <t>1142538</t>
  </si>
  <si>
    <t>SCHRODER INT GREAT CHINA-SISGRCC LX</t>
  </si>
  <si>
    <t>LU0140637140</t>
  </si>
  <si>
    <t>5105</t>
  </si>
  <si>
    <t>SUMI JAPAN SMALL CAP- sumi</t>
  </si>
  <si>
    <t>IE00BLD2G458</t>
  </si>
  <si>
    <t>ISE</t>
  </si>
  <si>
    <t>4888</t>
  </si>
  <si>
    <t>סה"כ כתבי אופציות בישראל</t>
  </si>
  <si>
    <t>רני צים    אפ 4 01/04/2021- רני צים</t>
  </si>
  <si>
    <t>1143627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</si>
  <si>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</si>
  <si>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</si>
  <si>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</si>
  <si>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</si>
  <si>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</si>
  <si>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</si>
  <si>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SPXW PUT 2585 29/03/19</t>
  </si>
  <si>
    <t>BBG00M4S7383</t>
  </si>
  <si>
    <t>SPXW PUT 2695 29/03/19</t>
  </si>
  <si>
    <t>BBG00M4S74G2</t>
  </si>
  <si>
    <t>SPXW PUT2820 30/04/19</t>
  </si>
  <si>
    <t>BBG00MFPY7R7</t>
  </si>
  <si>
    <t>סה"כ מטבע</t>
  </si>
  <si>
    <t>סה"כ סחורות</t>
  </si>
  <si>
    <t>RUSSELL-RTYM9-21/06/19</t>
  </si>
  <si>
    <t>BBG00K8HG7G9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</si>
  <si>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</si>
  <si>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</si>
  <si>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</si>
  <si>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</si>
  <si>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</si>
  <si>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</si>
  <si>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</si>
  <si>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</si>
  <si>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</si>
  <si>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</si>
  <si>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</si>
  <si>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</si>
  <si>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</si>
  <si>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</si>
  <si>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</si>
  <si>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</si>
  <si>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</si>
  <si>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</si>
  <si>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</si>
  <si>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</si>
  <si>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</si>
  <si>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</si>
  <si>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</si>
  <si>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</si>
  <si>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לאומיקרד אגא-רמ- לאומי קארד</t>
  </si>
  <si>
    <t>1155506</t>
  </si>
  <si>
    <t>512905423</t>
  </si>
  <si>
    <t>31/10/18</t>
  </si>
  <si>
    <t>סופטוויל-מניה לא סחירה- סופטוויל</t>
  </si>
  <si>
    <t>74182</t>
  </si>
  <si>
    <t>5079</t>
  </si>
  <si>
    <t>סה"כ קרנות הון סיכון</t>
  </si>
  <si>
    <t>סה"כ קרנות גידור</t>
  </si>
  <si>
    <t>קרן ברוש- 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</si>
  <si>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</si>
  <si>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</si>
  <si>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</si>
  <si>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</si>
  <si>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</si>
  <si>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</si>
  <si>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First Time</t>
  </si>
  <si>
    <t>74173</t>
  </si>
  <si>
    <t>קרן ION</t>
  </si>
  <si>
    <t>18/01/19</t>
  </si>
  <si>
    <t>קרן אלפא 2- קרן אלפא 2</t>
  </si>
  <si>
    <t>74185</t>
  </si>
  <si>
    <t>28/02/19</t>
  </si>
  <si>
    <t>קרן 2 JTLV- קרן 2 JTLV</t>
  </si>
  <si>
    <t>74186</t>
  </si>
  <si>
    <t>18/03/19</t>
  </si>
  <si>
    <t>קרן הליוס 4- קרן הליוס</t>
  </si>
  <si>
    <t>74179</t>
  </si>
  <si>
    <t>25/10/18</t>
  </si>
  <si>
    <t>סה"כ קרנות הון סיכון בחו"ל</t>
  </si>
  <si>
    <t>סה"כ קרנות גידור בחו"ל</t>
  </si>
  <si>
    <t>סה"כ קרנות נדל"ן בחו"ל</t>
  </si>
  <si>
    <t>אלקטרה נדל"ן (MF) קרן מספר 1- Electra America Multifamily FUND</t>
  </si>
  <si>
    <t>74172</t>
  </si>
  <si>
    <t>13/03/19</t>
  </si>
  <si>
    <t>אלקטרה נדל"ן (MF) קרן מספר 2- Electra America Multifamily FUND</t>
  </si>
  <si>
    <t>74178</t>
  </si>
  <si>
    <t>קרן הראל פיננסיים השקעות בנדל"ן- קרן הראל פיננסים השקעות בנדל"ן</t>
  </si>
  <si>
    <t>74181</t>
  </si>
  <si>
    <t>12/11/18</t>
  </si>
  <si>
    <t>סה"כ קרנות השקעה אחרות בחו"ל</t>
  </si>
  <si>
    <t>SG VC 3 קרן - SG VC</t>
  </si>
  <si>
    <t>74180</t>
  </si>
  <si>
    <t>07/11/18</t>
  </si>
  <si>
    <t>סה"כ כתבי אופציה בישראל</t>
  </si>
  <si>
    <t>סה"כ מט"ח/מט"ח</t>
  </si>
  <si>
    <t>אירו/שקל 14.05.19 שער 4.114 153303</t>
  </si>
  <si>
    <t>153303</t>
  </si>
  <si>
    <t>12/02/19</t>
  </si>
  <si>
    <t>אירו/שקל 14.05.19 שער 4.1182 153304</t>
  </si>
  <si>
    <t>153304</t>
  </si>
  <si>
    <t>13/02/19</t>
  </si>
  <si>
    <t>סה"כ כנגד חסכון עמיתים/מבוטחים</t>
  </si>
  <si>
    <t>אחיסמך A</t>
  </si>
  <si>
    <t>לא</t>
  </si>
  <si>
    <t>96017</t>
  </si>
  <si>
    <t>515293229</t>
  </si>
  <si>
    <t>NR1.IL</t>
  </si>
  <si>
    <t>25/03/19</t>
  </si>
  <si>
    <t>אחיסמך B</t>
  </si>
  <si>
    <t>96018</t>
  </si>
  <si>
    <t>04/03/19</t>
  </si>
  <si>
    <t>סה"כ מבוטחות במשכנתא או תיקי משכנתאות</t>
  </si>
  <si>
    <t>סה"כ מובטחות בערבות בנקאית</t>
  </si>
  <si>
    <t>סה"כ מובטחות בבטחונות אחרים</t>
  </si>
  <si>
    <t>לאומי קארד הלוואה COCO 31.3.2024</t>
  </si>
  <si>
    <t>96021</t>
  </si>
  <si>
    <t>NR1</t>
  </si>
  <si>
    <t>27/03/19</t>
  </si>
  <si>
    <t>דירוג פנימי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</si>
  <si>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</si>
  <si>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</si>
  <si>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</si>
  <si>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</si>
  <si>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</si>
  <si>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</si>
  <si>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 ב</t>
  </si>
  <si>
    <t>96020</t>
  </si>
  <si>
    <t>513956938</t>
  </si>
  <si>
    <t>06/03/19</t>
  </si>
  <si>
    <t>מלון בראון א'</t>
  </si>
  <si>
    <t>96016</t>
  </si>
  <si>
    <t>13/01/19</t>
  </si>
  <si>
    <t>מלון בראון א'-רכיב הוני</t>
  </si>
  <si>
    <t>96019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</si>
  <si>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</si>
  <si>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</si>
  <si>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</si>
  <si>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</si>
  <si>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</si>
  <si>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FIRST TIME</t>
  </si>
  <si>
    <t>הליוס</t>
  </si>
  <si>
    <t>SG</t>
  </si>
  <si>
    <t>ION</t>
  </si>
  <si>
    <t>דפנה</t>
  </si>
  <si>
    <t>ספרה</t>
  </si>
  <si>
    <t>פניקס</t>
  </si>
  <si>
    <t>JTLV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</si>
</sst>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14" fontId="2" fillId="0" borderId="0" xfId="0" applyNumberFormat="1" applyFont="1" applyAlignment="1">
      <alignment horizont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NEL/&#1495;&#1513;&#1497;&#1508;&#1492;%20&#1500;&#1488;&#1493;&#1508;&#1510;&#1497;&#1493;&#1514;%20-&#1502;&#1500;&#1497;&#1502;&#1493;&#1512;/31.03.19/&#1511;&#1512;&#1504;&#1493;&#1514;%20&#1492;&#1513;&#1511;&#1506;&#1492;%20%2031.3.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קרנות השקעה"/>
      <sheetName val="דוח התפלגויות"/>
      <sheetName val="הלוואות"/>
    </sheetNames>
    <sheetDataSet>
      <sheetData sheetId="0">
        <row r="58">
          <cell r="N58">
            <v>51695.087370000008</v>
          </cell>
          <cell r="R58">
            <v>98800</v>
          </cell>
          <cell r="S58">
            <v>44669.993999999999</v>
          </cell>
          <cell r="U58">
            <v>138108.78102350267</v>
          </cell>
          <cell r="V58">
            <v>144120</v>
          </cell>
          <cell r="W58">
            <v>144120</v>
          </cell>
          <cell r="Z58">
            <v>295957.39555199997</v>
          </cell>
          <cell r="AA58">
            <v>455188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1449.618235014</v>
      </c>
      <c r="D11" s="76">
        <v>5.35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11309.7945466</v>
      </c>
      <c r="D13" s="77">
        <v>41.72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4502.9026297474002</v>
      </c>
      <c r="D15" s="77">
        <v>16.61</v>
      </c>
    </row>
    <row r="16" spans="1:36">
      <c r="A16" s="10" t="s">
        <v>13</v>
      </c>
      <c r="B16" s="70" t="s">
        <v>19</v>
      </c>
      <c r="C16" s="77">
        <v>1189.7909758000001</v>
      </c>
      <c r="D16" s="77">
        <v>4.3899999999999997</v>
      </c>
    </row>
    <row r="17" spans="1:4">
      <c r="A17" s="10" t="s">
        <v>13</v>
      </c>
      <c r="B17" s="70" t="s">
        <v>20</v>
      </c>
      <c r="C17" s="77">
        <v>6574.6371027559999</v>
      </c>
      <c r="D17" s="77">
        <v>24.25</v>
      </c>
    </row>
    <row r="18" spans="1:4">
      <c r="A18" s="10" t="s">
        <v>13</v>
      </c>
      <c r="B18" s="70" t="s">
        <v>21</v>
      </c>
      <c r="C18" s="77">
        <v>52.081407347199999</v>
      </c>
      <c r="D18" s="77">
        <v>0.19</v>
      </c>
    </row>
    <row r="19" spans="1:4">
      <c r="A19" s="10" t="s">
        <v>13</v>
      </c>
      <c r="B19" s="70" t="s">
        <v>22</v>
      </c>
      <c r="C19" s="77">
        <v>1.2205900000000001</v>
      </c>
      <c r="D19" s="77">
        <v>0</v>
      </c>
    </row>
    <row r="20" spans="1:4">
      <c r="A20" s="10" t="s">
        <v>13</v>
      </c>
      <c r="B20" s="70" t="s">
        <v>23</v>
      </c>
      <c r="C20" s="77">
        <v>15.871840000000001</v>
      </c>
      <c r="D20" s="77">
        <v>0.06</v>
      </c>
    </row>
    <row r="21" spans="1:4">
      <c r="A21" s="10" t="s">
        <v>13</v>
      </c>
      <c r="B21" s="70" t="s">
        <v>24</v>
      </c>
      <c r="C21" s="77">
        <v>78.902881127081599</v>
      </c>
      <c r="D21" s="77">
        <v>0.28999999999999998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231.15039999999999</v>
      </c>
      <c r="D26" s="77">
        <v>0.85</v>
      </c>
    </row>
    <row r="27" spans="1:4">
      <c r="A27" s="10" t="s">
        <v>13</v>
      </c>
      <c r="B27" s="70" t="s">
        <v>29</v>
      </c>
      <c r="C27" s="77">
        <v>90.957467539199996</v>
      </c>
      <c r="D27" s="77">
        <v>0.34</v>
      </c>
    </row>
    <row r="28" spans="1:4">
      <c r="A28" s="10" t="s">
        <v>13</v>
      </c>
      <c r="B28" s="70" t="s">
        <v>30</v>
      </c>
      <c r="C28" s="77">
        <v>1035.5929451300001</v>
      </c>
      <c r="D28" s="77">
        <v>3.82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3.746331872229999</v>
      </c>
      <c r="D31" s="77">
        <v>0.01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572.74553970815998</v>
      </c>
      <c r="D33" s="77">
        <v>2.11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27109.012892641273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3.6494</v>
      </c>
    </row>
    <row r="48" spans="1:4">
      <c r="C48" t="s">
        <v>113</v>
      </c>
      <c r="D48">
        <v>4.0781999999999998</v>
      </c>
    </row>
    <row r="49" spans="3:4">
      <c r="C49" t="s">
        <v>126</v>
      </c>
      <c r="D49">
        <v>5.2499999999999998E-2</v>
      </c>
    </row>
    <row r="50" spans="3:4">
      <c r="C50" t="s">
        <v>109</v>
      </c>
      <c r="D50">
        <v>3.6320000000000001</v>
      </c>
    </row>
    <row r="51" spans="3:4">
      <c r="C51" t="s">
        <v>116</v>
      </c>
      <c r="D51">
        <v>4.7325999999999997</v>
      </c>
    </row>
    <row r="52" spans="3:4">
      <c r="C52" t="s">
        <v>126</v>
      </c>
      <c r="D52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100</v>
      </c>
      <c r="H11" s="7"/>
      <c r="I11" s="76">
        <v>15.871840000000001</v>
      </c>
      <c r="J11" s="25"/>
      <c r="K11" s="76">
        <v>100</v>
      </c>
      <c r="L11" s="76">
        <v>0.06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876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225</v>
      </c>
      <c r="C14" t="s">
        <v>225</v>
      </c>
      <c r="D14" s="16"/>
      <c r="E14" t="s">
        <v>225</v>
      </c>
      <c r="F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877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225</v>
      </c>
      <c r="C16" t="s">
        <v>225</v>
      </c>
      <c r="D16" s="16"/>
      <c r="E16" t="s">
        <v>225</v>
      </c>
      <c r="F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878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503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s="16"/>
      <c r="E20" t="s">
        <v>225</v>
      </c>
      <c r="F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230</v>
      </c>
      <c r="C21" s="16"/>
      <c r="D21" s="16"/>
      <c r="E21" s="16"/>
      <c r="G21" s="79">
        <v>100</v>
      </c>
      <c r="I21" s="79">
        <v>15.871840000000001</v>
      </c>
      <c r="K21" s="79">
        <v>100</v>
      </c>
      <c r="L21" s="79">
        <v>0.06</v>
      </c>
    </row>
    <row r="22" spans="2:12">
      <c r="B22" s="78" t="s">
        <v>876</v>
      </c>
      <c r="C22" s="16"/>
      <c r="D22" s="16"/>
      <c r="E22" s="16"/>
      <c r="G22" s="79">
        <v>100</v>
      </c>
      <c r="I22" s="79">
        <v>15.871840000000001</v>
      </c>
      <c r="K22" s="79">
        <v>100</v>
      </c>
      <c r="L22" s="79">
        <v>0.06</v>
      </c>
    </row>
    <row r="23" spans="2:12">
      <c r="B23" t="s">
        <v>879</v>
      </c>
      <c r="C23" t="s">
        <v>880</v>
      </c>
      <c r="D23" t="s">
        <v>126</v>
      </c>
      <c r="E23" t="s">
        <v>711</v>
      </c>
      <c r="F23" t="s">
        <v>109</v>
      </c>
      <c r="G23" s="77">
        <v>-200</v>
      </c>
      <c r="H23" s="77">
        <v>5</v>
      </c>
      <c r="I23" s="77">
        <v>-3.6319999999999998E-2</v>
      </c>
      <c r="J23" s="77">
        <v>0</v>
      </c>
      <c r="K23" s="77">
        <v>-0.23</v>
      </c>
      <c r="L23" s="77">
        <v>0</v>
      </c>
    </row>
    <row r="24" spans="2:12">
      <c r="B24" t="s">
        <v>881</v>
      </c>
      <c r="C24" t="s">
        <v>882</v>
      </c>
      <c r="D24" t="s">
        <v>126</v>
      </c>
      <c r="E24" t="s">
        <v>711</v>
      </c>
      <c r="F24" t="s">
        <v>109</v>
      </c>
      <c r="G24" s="77">
        <v>200</v>
      </c>
      <c r="H24" s="77">
        <v>5</v>
      </c>
      <c r="I24" s="77">
        <v>3.6319999999999998E-2</v>
      </c>
      <c r="J24" s="77">
        <v>0</v>
      </c>
      <c r="K24" s="77">
        <v>0.23</v>
      </c>
      <c r="L24" s="77">
        <v>0</v>
      </c>
    </row>
    <row r="25" spans="2:12">
      <c r="B25" t="s">
        <v>883</v>
      </c>
      <c r="C25" t="s">
        <v>884</v>
      </c>
      <c r="D25" t="s">
        <v>126</v>
      </c>
      <c r="E25" t="s">
        <v>711</v>
      </c>
      <c r="F25" t="s">
        <v>109</v>
      </c>
      <c r="G25" s="77">
        <v>100</v>
      </c>
      <c r="H25" s="77">
        <v>4370</v>
      </c>
      <c r="I25" s="77">
        <v>15.871840000000001</v>
      </c>
      <c r="J25" s="77">
        <v>0</v>
      </c>
      <c r="K25" s="77">
        <v>100</v>
      </c>
      <c r="L25" s="77">
        <v>0.06</v>
      </c>
    </row>
    <row r="26" spans="2:12">
      <c r="B26" s="78" t="s">
        <v>885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s="16"/>
      <c r="E27" t="s">
        <v>225</v>
      </c>
      <c r="F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s="16"/>
      <c r="E29" t="s">
        <v>225</v>
      </c>
      <c r="F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886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s="16"/>
      <c r="E31" t="s">
        <v>225</v>
      </c>
      <c r="F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503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s="16"/>
      <c r="E33" t="s">
        <v>225</v>
      </c>
      <c r="F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  <c r="E34" s="16"/>
    </row>
    <row r="35" spans="2:12">
      <c r="B35" t="s">
        <v>291</v>
      </c>
      <c r="C35" s="16"/>
      <c r="D35" s="16"/>
      <c r="E35" s="16"/>
    </row>
    <row r="36" spans="2:12">
      <c r="B36" t="s">
        <v>292</v>
      </c>
      <c r="C36" s="16"/>
      <c r="D36" s="16"/>
      <c r="E36" s="16"/>
    </row>
    <row r="37" spans="2:12">
      <c r="B37" t="s">
        <v>293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21725.360000000001</v>
      </c>
      <c r="H11" s="25"/>
      <c r="I11" s="76">
        <v>78.902881127081599</v>
      </c>
      <c r="J11" s="76">
        <v>100</v>
      </c>
      <c r="K11" s="76">
        <v>0.28999999999999998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225</v>
      </c>
      <c r="C13" t="s">
        <v>225</v>
      </c>
      <c r="D13" s="19"/>
      <c r="E13" t="s">
        <v>225</v>
      </c>
      <c r="F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230</v>
      </c>
      <c r="C14" s="19"/>
      <c r="D14" s="19"/>
      <c r="E14" s="19"/>
      <c r="F14" s="19"/>
      <c r="G14" s="79">
        <v>21725.360000000001</v>
      </c>
      <c r="H14" s="19"/>
      <c r="I14" s="79">
        <v>78.902881127081599</v>
      </c>
      <c r="J14" s="79">
        <v>100</v>
      </c>
      <c r="K14" s="79">
        <v>0.28999999999999998</v>
      </c>
      <c r="BF14" s="16" t="s">
        <v>129</v>
      </c>
    </row>
    <row r="15" spans="1:60">
      <c r="B15" t="s">
        <v>887</v>
      </c>
      <c r="C15" t="s">
        <v>888</v>
      </c>
      <c r="D15" t="s">
        <v>126</v>
      </c>
      <c r="E15" t="s">
        <v>711</v>
      </c>
      <c r="F15" t="s">
        <v>109</v>
      </c>
      <c r="G15" s="77">
        <v>1</v>
      </c>
      <c r="H15" s="77">
        <v>0.15437999999999999</v>
      </c>
      <c r="I15" s="77">
        <v>5.6070816000000002E-6</v>
      </c>
      <c r="J15" s="77">
        <v>0</v>
      </c>
      <c r="K15" s="77">
        <v>0</v>
      </c>
      <c r="BF15" s="16" t="s">
        <v>130</v>
      </c>
    </row>
    <row r="16" spans="1:60">
      <c r="B16" t="s">
        <v>889</v>
      </c>
      <c r="C16" t="s">
        <v>890</v>
      </c>
      <c r="D16" t="s">
        <v>126</v>
      </c>
      <c r="E16" t="s">
        <v>711</v>
      </c>
      <c r="F16" t="s">
        <v>109</v>
      </c>
      <c r="G16" s="77">
        <v>21651.86</v>
      </c>
      <c r="H16" s="77">
        <v>100</v>
      </c>
      <c r="I16" s="77">
        <v>78.639555520000002</v>
      </c>
      <c r="J16" s="77">
        <v>99.67</v>
      </c>
      <c r="K16" s="77">
        <v>0.28999999999999998</v>
      </c>
      <c r="BF16" s="16" t="s">
        <v>131</v>
      </c>
    </row>
    <row r="17" spans="2:58">
      <c r="B17" t="s">
        <v>891</v>
      </c>
      <c r="C17" t="s">
        <v>892</v>
      </c>
      <c r="D17" t="s">
        <v>126</v>
      </c>
      <c r="E17" t="s">
        <v>711</v>
      </c>
      <c r="F17" t="s">
        <v>109</v>
      </c>
      <c r="G17" s="77">
        <v>72.5</v>
      </c>
      <c r="H17" s="77">
        <v>100</v>
      </c>
      <c r="I17" s="77">
        <v>0.26332</v>
      </c>
      <c r="J17" s="77">
        <v>0.33</v>
      </c>
      <c r="K17" s="77">
        <v>0</v>
      </c>
      <c r="BF17" s="16" t="s">
        <v>132</v>
      </c>
    </row>
    <row r="18" spans="2:58">
      <c r="B18" t="s">
        <v>232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292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293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893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225</v>
      </c>
      <c r="C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894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225</v>
      </c>
      <c r="C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895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896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899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893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894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895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899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</row>
    <row r="41" spans="2:17">
      <c r="B41" t="s">
        <v>291</v>
      </c>
    </row>
    <row r="42" spans="2:17">
      <c r="B42" t="s">
        <v>292</v>
      </c>
    </row>
    <row r="43" spans="2:17">
      <c r="B43" t="s">
        <v>293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900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225</v>
      </c>
      <c r="C14" t="s">
        <v>225</v>
      </c>
      <c r="D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901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225</v>
      </c>
      <c r="C16" t="s">
        <v>225</v>
      </c>
      <c r="D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902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903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503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225</v>
      </c>
      <c r="C22" t="s">
        <v>225</v>
      </c>
      <c r="D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G25" s="77">
        <v>0</v>
      </c>
      <c r="H25" t="s">
        <v>225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904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225</v>
      </c>
      <c r="C27" t="s">
        <v>225</v>
      </c>
      <c r="D27" t="s">
        <v>225</v>
      </c>
      <c r="G27" s="77">
        <v>0</v>
      </c>
      <c r="H27" t="s">
        <v>225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291</v>
      </c>
    </row>
    <row r="29" spans="2:16">
      <c r="B29" t="s">
        <v>292</v>
      </c>
    </row>
    <row r="30" spans="2:16">
      <c r="B30" t="s">
        <v>293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J14" s="77">
        <v>0</v>
      </c>
      <c r="K14" t="s">
        <v>225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906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J16" s="77">
        <v>0</v>
      </c>
      <c r="K16" t="s">
        <v>225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907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908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D26" s="16"/>
      <c r="E26" s="16"/>
      <c r="F26" s="16"/>
    </row>
    <row r="27" spans="2:19">
      <c r="B27" t="s">
        <v>291</v>
      </c>
      <c r="D27" s="16"/>
      <c r="E27" s="16"/>
      <c r="F27" s="16"/>
    </row>
    <row r="28" spans="2:19">
      <c r="B28" t="s">
        <v>292</v>
      </c>
      <c r="D28" s="16"/>
      <c r="E28" s="16"/>
      <c r="F28" s="16"/>
    </row>
    <row r="29" spans="2:19">
      <c r="B29" t="s">
        <v>293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8.86</v>
      </c>
      <c r="K11" s="7"/>
      <c r="L11" s="7"/>
      <c r="M11" s="76">
        <v>3.36</v>
      </c>
      <c r="N11" s="76">
        <v>191000</v>
      </c>
      <c r="O11" s="7"/>
      <c r="P11" s="76">
        <v>231.15039999999999</v>
      </c>
      <c r="Q11" s="7"/>
      <c r="R11" s="76">
        <v>100</v>
      </c>
      <c r="S11" s="76">
        <v>0.85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8.86</v>
      </c>
      <c r="M12" s="79">
        <v>3.36</v>
      </c>
      <c r="N12" s="79">
        <v>191000</v>
      </c>
      <c r="P12" s="79">
        <v>231.15039999999999</v>
      </c>
      <c r="R12" s="79">
        <v>100</v>
      </c>
      <c r="S12" s="79">
        <v>0.85</v>
      </c>
    </row>
    <row r="13" spans="2:81">
      <c r="B13" s="78" t="s">
        <v>905</v>
      </c>
      <c r="C13" s="16"/>
      <c r="D13" s="16"/>
      <c r="E13" s="16"/>
      <c r="J13" s="79">
        <v>11.49</v>
      </c>
      <c r="M13" s="79">
        <v>2.0699999999999998</v>
      </c>
      <c r="N13" s="79">
        <v>123000</v>
      </c>
      <c r="P13" s="79">
        <v>162.4092</v>
      </c>
      <c r="R13" s="79">
        <v>70.260000000000005</v>
      </c>
      <c r="S13" s="79">
        <v>0.6</v>
      </c>
    </row>
    <row r="14" spans="2:81">
      <c r="B14" t="s">
        <v>909</v>
      </c>
      <c r="C14" t="s">
        <v>910</v>
      </c>
      <c r="D14" t="s">
        <v>126</v>
      </c>
      <c r="E14" t="s">
        <v>911</v>
      </c>
      <c r="F14" t="s">
        <v>130</v>
      </c>
      <c r="G14" t="s">
        <v>207</v>
      </c>
      <c r="H14" t="s">
        <v>208</v>
      </c>
      <c r="I14" t="s">
        <v>912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123000</v>
      </c>
      <c r="O14" s="77">
        <v>132.04</v>
      </c>
      <c r="P14" s="77">
        <v>162.4092</v>
      </c>
      <c r="Q14" s="77">
        <v>0</v>
      </c>
      <c r="R14" s="77">
        <v>70.260000000000005</v>
      </c>
      <c r="S14" s="77">
        <v>0.6</v>
      </c>
    </row>
    <row r="15" spans="2:81">
      <c r="B15" s="78" t="s">
        <v>906</v>
      </c>
      <c r="C15" s="16"/>
      <c r="D15" s="16"/>
      <c r="E15" s="16"/>
      <c r="J15" s="79">
        <v>2.64</v>
      </c>
      <c r="M15" s="79">
        <v>6.41</v>
      </c>
      <c r="N15" s="79">
        <v>68000</v>
      </c>
      <c r="P15" s="79">
        <v>68.741200000000006</v>
      </c>
      <c r="R15" s="79">
        <v>29.74</v>
      </c>
      <c r="S15" s="79">
        <v>0.25</v>
      </c>
    </row>
    <row r="16" spans="2:81">
      <c r="B16" t="s">
        <v>913</v>
      </c>
      <c r="C16" t="s">
        <v>914</v>
      </c>
      <c r="D16" t="s">
        <v>126</v>
      </c>
      <c r="E16" t="s">
        <v>915</v>
      </c>
      <c r="F16" t="s">
        <v>131</v>
      </c>
      <c r="G16" t="s">
        <v>337</v>
      </c>
      <c r="H16" t="s">
        <v>208</v>
      </c>
      <c r="I16" t="s">
        <v>916</v>
      </c>
      <c r="J16" s="77">
        <v>2.64</v>
      </c>
      <c r="K16" t="s">
        <v>105</v>
      </c>
      <c r="L16" s="77">
        <v>2.19</v>
      </c>
      <c r="M16" s="77">
        <v>6.41</v>
      </c>
      <c r="N16" s="77">
        <v>68000</v>
      </c>
      <c r="O16" s="77">
        <v>101.09</v>
      </c>
      <c r="P16" s="77">
        <v>68.741200000000006</v>
      </c>
      <c r="Q16" s="77">
        <v>0.01</v>
      </c>
      <c r="R16" s="77">
        <v>29.74</v>
      </c>
      <c r="S16" s="77">
        <v>0.25</v>
      </c>
    </row>
    <row r="17" spans="2:19">
      <c r="B17" s="78" t="s">
        <v>296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J18" s="77">
        <v>0</v>
      </c>
      <c r="K18" t="s">
        <v>225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503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J20" s="77">
        <v>0</v>
      </c>
      <c r="K20" t="s">
        <v>225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J23" s="77">
        <v>0</v>
      </c>
      <c r="K23" t="s">
        <v>225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298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J25" s="77">
        <v>0</v>
      </c>
      <c r="K25" t="s">
        <v>225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232</v>
      </c>
      <c r="C26" s="16"/>
      <c r="D26" s="16"/>
      <c r="E26" s="16"/>
    </row>
    <row r="27" spans="2:19">
      <c r="B27" t="s">
        <v>291</v>
      </c>
      <c r="C27" s="16"/>
      <c r="D27" s="16"/>
      <c r="E27" s="16"/>
    </row>
    <row r="28" spans="2:19">
      <c r="B28" t="s">
        <v>292</v>
      </c>
      <c r="C28" s="16"/>
      <c r="D28" s="16"/>
      <c r="E28" s="16"/>
    </row>
    <row r="29" spans="2:19">
      <c r="B29" t="s">
        <v>293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1543.98</v>
      </c>
      <c r="I11" s="7"/>
      <c r="J11" s="76">
        <v>90.957467539199996</v>
      </c>
      <c r="K11" s="7"/>
      <c r="L11" s="76">
        <v>100</v>
      </c>
      <c r="M11" s="76">
        <v>0.34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225</v>
      </c>
      <c r="C13" t="s">
        <v>225</v>
      </c>
      <c r="D13" s="16"/>
      <c r="E13" s="16"/>
      <c r="F13" t="s">
        <v>225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230</v>
      </c>
      <c r="C14" s="16"/>
      <c r="D14" s="16"/>
      <c r="E14" s="16"/>
      <c r="H14" s="79">
        <v>1543.98</v>
      </c>
      <c r="J14" s="79">
        <v>90.957467539199996</v>
      </c>
      <c r="L14" s="79">
        <v>100</v>
      </c>
      <c r="M14" s="79">
        <v>0.34</v>
      </c>
    </row>
    <row r="15" spans="2:98">
      <c r="B15" s="78" t="s">
        <v>297</v>
      </c>
      <c r="C15" s="16"/>
      <c r="D15" s="16"/>
      <c r="E15" s="16"/>
      <c r="H15" s="79">
        <v>1543.98</v>
      </c>
      <c r="J15" s="79">
        <v>90.957467539199996</v>
      </c>
      <c r="L15" s="79">
        <v>100</v>
      </c>
      <c r="M15" s="79">
        <v>0.34</v>
      </c>
    </row>
    <row r="16" spans="2:98">
      <c r="B16" t="s">
        <v>917</v>
      </c>
      <c r="C16" t="s">
        <v>918</v>
      </c>
      <c r="D16" t="s">
        <v>126</v>
      </c>
      <c r="E16" t="s">
        <v>919</v>
      </c>
      <c r="F16" t="s">
        <v>130</v>
      </c>
      <c r="G16" t="s">
        <v>109</v>
      </c>
      <c r="H16" s="77">
        <v>1543.98</v>
      </c>
      <c r="I16" s="77">
        <v>1622</v>
      </c>
      <c r="J16" s="77">
        <v>90.957467539199996</v>
      </c>
      <c r="K16" s="77">
        <v>0</v>
      </c>
      <c r="L16" s="77">
        <v>100</v>
      </c>
      <c r="M16" s="77">
        <v>0.34</v>
      </c>
    </row>
    <row r="17" spans="2:13">
      <c r="B17" s="78" t="s">
        <v>298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225</v>
      </c>
      <c r="C18" t="s">
        <v>225</v>
      </c>
      <c r="D18" s="16"/>
      <c r="E18" s="16"/>
      <c r="F18" t="s">
        <v>225</v>
      </c>
      <c r="G18" t="s">
        <v>225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232</v>
      </c>
      <c r="C19" s="16"/>
      <c r="D19" s="16"/>
      <c r="E19" s="16"/>
    </row>
    <row r="20" spans="2:13">
      <c r="B20" t="s">
        <v>291</v>
      </c>
      <c r="C20" s="16"/>
      <c r="D20" s="16"/>
      <c r="E20" s="16"/>
    </row>
    <row r="21" spans="2:13">
      <c r="B21" t="s">
        <v>292</v>
      </c>
      <c r="C21" s="16"/>
      <c r="D21" s="16"/>
      <c r="E21" s="16"/>
    </row>
    <row r="22" spans="2:13">
      <c r="B22" t="s">
        <v>293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611114</v>
      </c>
      <c r="G11" s="7"/>
      <c r="H11" s="76">
        <v>1035.5929451300001</v>
      </c>
      <c r="I11" s="7"/>
      <c r="J11" s="76">
        <v>100</v>
      </c>
      <c r="K11" s="76">
        <v>3.82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468668</v>
      </c>
      <c r="H12" s="79">
        <v>518.22907312999996</v>
      </c>
      <c r="J12" s="79">
        <v>50.04</v>
      </c>
      <c r="K12" s="79">
        <v>1.91</v>
      </c>
    </row>
    <row r="13" spans="2:55">
      <c r="B13" s="78" t="s">
        <v>920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225</v>
      </c>
      <c r="C14" t="s">
        <v>225</v>
      </c>
      <c r="D14" t="s">
        <v>225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921</v>
      </c>
      <c r="C15" s="16"/>
      <c r="F15" s="79">
        <v>147000</v>
      </c>
      <c r="H15" s="79">
        <v>150.35368113000001</v>
      </c>
      <c r="J15" s="79">
        <v>14.52</v>
      </c>
      <c r="K15" s="79">
        <v>0.55000000000000004</v>
      </c>
    </row>
    <row r="16" spans="2:55">
      <c r="B16" t="s">
        <v>922</v>
      </c>
      <c r="C16" t="s">
        <v>923</v>
      </c>
      <c r="D16" t="s">
        <v>105</v>
      </c>
      <c r="E16" t="s">
        <v>924</v>
      </c>
      <c r="F16" s="77">
        <v>67000</v>
      </c>
      <c r="G16" s="77">
        <v>102.628539</v>
      </c>
      <c r="H16" s="77">
        <v>68.761121130000006</v>
      </c>
      <c r="I16" s="77">
        <v>0</v>
      </c>
      <c r="J16" s="77">
        <v>6.64</v>
      </c>
      <c r="K16" s="77">
        <v>0.25</v>
      </c>
    </row>
    <row r="17" spans="2:11">
      <c r="B17" t="s">
        <v>925</v>
      </c>
      <c r="C17" t="s">
        <v>926</v>
      </c>
      <c r="D17" t="s">
        <v>105</v>
      </c>
      <c r="E17" t="s">
        <v>359</v>
      </c>
      <c r="F17" s="77">
        <v>80000</v>
      </c>
      <c r="G17" s="77">
        <v>101.9907</v>
      </c>
      <c r="H17" s="77">
        <v>81.592560000000006</v>
      </c>
      <c r="I17" s="77">
        <v>0</v>
      </c>
      <c r="J17" s="77">
        <v>7.88</v>
      </c>
      <c r="K17" s="77">
        <v>0.3</v>
      </c>
    </row>
    <row r="18" spans="2:11">
      <c r="B18" s="78" t="s">
        <v>927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225</v>
      </c>
      <c r="C19" t="s">
        <v>225</v>
      </c>
      <c r="D19" t="s">
        <v>225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928</v>
      </c>
      <c r="C20" s="16"/>
      <c r="F20" s="79">
        <v>321668</v>
      </c>
      <c r="H20" s="79">
        <v>367.87539199999998</v>
      </c>
      <c r="J20" s="79">
        <v>35.520000000000003</v>
      </c>
      <c r="K20" s="79">
        <v>1.36</v>
      </c>
    </row>
    <row r="21" spans="2:11">
      <c r="B21" t="s">
        <v>929</v>
      </c>
      <c r="C21" t="s">
        <v>930</v>
      </c>
      <c r="D21" t="s">
        <v>109</v>
      </c>
      <c r="E21" t="s">
        <v>287</v>
      </c>
      <c r="F21" s="77">
        <v>7366</v>
      </c>
      <c r="G21" s="77">
        <v>100</v>
      </c>
      <c r="H21" s="77">
        <v>26.753312000000001</v>
      </c>
      <c r="I21" s="77">
        <v>0</v>
      </c>
      <c r="J21" s="77">
        <v>2.58</v>
      </c>
      <c r="K21" s="77">
        <v>0.1</v>
      </c>
    </row>
    <row r="22" spans="2:11">
      <c r="B22" t="s">
        <v>931</v>
      </c>
      <c r="C22" t="s">
        <v>930</v>
      </c>
      <c r="D22" t="s">
        <v>109</v>
      </c>
      <c r="E22" t="s">
        <v>932</v>
      </c>
      <c r="F22" s="77">
        <v>10190</v>
      </c>
      <c r="G22" s="77">
        <v>100</v>
      </c>
      <c r="H22" s="77">
        <v>37.010080000000002</v>
      </c>
      <c r="I22" s="77">
        <v>0</v>
      </c>
      <c r="J22" s="77">
        <v>3.57</v>
      </c>
      <c r="K22" s="77">
        <v>0.14000000000000001</v>
      </c>
    </row>
    <row r="23" spans="2:11">
      <c r="B23" t="s">
        <v>933</v>
      </c>
      <c r="C23" t="s">
        <v>934</v>
      </c>
      <c r="D23" t="s">
        <v>105</v>
      </c>
      <c r="E23" t="s">
        <v>935</v>
      </c>
      <c r="F23" s="77">
        <v>268100</v>
      </c>
      <c r="G23" s="77">
        <v>100</v>
      </c>
      <c r="H23" s="77">
        <v>268.10000000000002</v>
      </c>
      <c r="I23" s="77">
        <v>0</v>
      </c>
      <c r="J23" s="77">
        <v>25.89</v>
      </c>
      <c r="K23" s="77">
        <v>0.99</v>
      </c>
    </row>
    <row r="24" spans="2:11">
      <c r="B24" t="s">
        <v>936</v>
      </c>
      <c r="C24" t="s">
        <v>937</v>
      </c>
      <c r="D24" t="s">
        <v>105</v>
      </c>
      <c r="E24" t="s">
        <v>938</v>
      </c>
      <c r="F24" s="77">
        <v>34812</v>
      </c>
      <c r="G24" s="77">
        <v>100</v>
      </c>
      <c r="H24" s="77">
        <v>34.811999999999998</v>
      </c>
      <c r="I24" s="77">
        <v>0</v>
      </c>
      <c r="J24" s="77">
        <v>3.36</v>
      </c>
      <c r="K24" s="77">
        <v>0.13</v>
      </c>
    </row>
    <row r="25" spans="2:11">
      <c r="B25" t="s">
        <v>939</v>
      </c>
      <c r="C25" t="s">
        <v>940</v>
      </c>
      <c r="D25" t="s">
        <v>105</v>
      </c>
      <c r="E25" t="s">
        <v>941</v>
      </c>
      <c r="F25" s="77">
        <v>1200</v>
      </c>
      <c r="G25" s="77">
        <v>100</v>
      </c>
      <c r="H25" s="77">
        <v>1.2</v>
      </c>
      <c r="I25" s="77">
        <v>0</v>
      </c>
      <c r="J25" s="77">
        <v>0.12</v>
      </c>
      <c r="K25" s="77">
        <v>0</v>
      </c>
    </row>
    <row r="26" spans="2:11">
      <c r="B26" s="78" t="s">
        <v>230</v>
      </c>
      <c r="C26" s="16"/>
      <c r="F26" s="79">
        <v>142446</v>
      </c>
      <c r="H26" s="79">
        <v>517.36387200000001</v>
      </c>
      <c r="J26" s="79">
        <v>49.96</v>
      </c>
      <c r="K26" s="79">
        <v>1.91</v>
      </c>
    </row>
    <row r="27" spans="2:11">
      <c r="B27" s="78" t="s">
        <v>942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225</v>
      </c>
      <c r="C28" t="s">
        <v>225</v>
      </c>
      <c r="D28" t="s">
        <v>225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943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225</v>
      </c>
      <c r="C30" t="s">
        <v>225</v>
      </c>
      <c r="D30" t="s">
        <v>225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944</v>
      </c>
      <c r="C31" s="16"/>
      <c r="F31" s="79">
        <v>134844</v>
      </c>
      <c r="H31" s="79">
        <v>489.75340799999998</v>
      </c>
      <c r="J31" s="79">
        <v>47.29</v>
      </c>
      <c r="K31" s="79">
        <v>1.81</v>
      </c>
    </row>
    <row r="32" spans="2:11">
      <c r="B32" t="s">
        <v>945</v>
      </c>
      <c r="C32" t="s">
        <v>946</v>
      </c>
      <c r="D32" t="s">
        <v>109</v>
      </c>
      <c r="E32" t="s">
        <v>947</v>
      </c>
      <c r="F32" s="77">
        <v>48147</v>
      </c>
      <c r="G32" s="77">
        <v>100</v>
      </c>
      <c r="H32" s="77">
        <v>174.86990399999999</v>
      </c>
      <c r="I32" s="77">
        <v>0</v>
      </c>
      <c r="J32" s="77">
        <v>16.89</v>
      </c>
      <c r="K32" s="77">
        <v>0.65</v>
      </c>
    </row>
    <row r="33" spans="2:11">
      <c r="B33" t="s">
        <v>948</v>
      </c>
      <c r="C33" t="s">
        <v>949</v>
      </c>
      <c r="D33" t="s">
        <v>109</v>
      </c>
      <c r="E33" t="s">
        <v>938</v>
      </c>
      <c r="F33" s="77">
        <v>44329</v>
      </c>
      <c r="G33" s="77">
        <v>100</v>
      </c>
      <c r="H33" s="77">
        <v>161.002928</v>
      </c>
      <c r="I33" s="77">
        <v>0</v>
      </c>
      <c r="J33" s="77">
        <v>15.55</v>
      </c>
      <c r="K33" s="77">
        <v>0.59</v>
      </c>
    </row>
    <row r="34" spans="2:11">
      <c r="B34" t="s">
        <v>950</v>
      </c>
      <c r="C34" t="s">
        <v>951</v>
      </c>
      <c r="D34" t="s">
        <v>109</v>
      </c>
      <c r="E34" t="s">
        <v>952</v>
      </c>
      <c r="F34" s="77">
        <v>42368</v>
      </c>
      <c r="G34" s="77">
        <v>100</v>
      </c>
      <c r="H34" s="77">
        <v>153.88057599999999</v>
      </c>
      <c r="I34" s="77">
        <v>0</v>
      </c>
      <c r="J34" s="77">
        <v>14.86</v>
      </c>
      <c r="K34" s="77">
        <v>0.56999999999999995</v>
      </c>
    </row>
    <row r="35" spans="2:11">
      <c r="B35" s="78" t="s">
        <v>953</v>
      </c>
      <c r="C35" s="16"/>
      <c r="F35" s="79">
        <v>7602</v>
      </c>
      <c r="H35" s="79">
        <v>27.610464</v>
      </c>
      <c r="J35" s="79">
        <v>2.67</v>
      </c>
      <c r="K35" s="79">
        <v>0.1</v>
      </c>
    </row>
    <row r="36" spans="2:11">
      <c r="B36" t="s">
        <v>954</v>
      </c>
      <c r="C36" t="s">
        <v>955</v>
      </c>
      <c r="D36" t="s">
        <v>109</v>
      </c>
      <c r="E36" t="s">
        <v>956</v>
      </c>
      <c r="F36" s="77">
        <v>7602</v>
      </c>
      <c r="G36" s="77">
        <v>100</v>
      </c>
      <c r="H36" s="77">
        <v>27.610464</v>
      </c>
      <c r="I36" s="77">
        <v>0</v>
      </c>
      <c r="J36" s="77">
        <v>2.67</v>
      </c>
      <c r="K36" s="77">
        <v>0.1</v>
      </c>
    </row>
    <row r="37" spans="2:11">
      <c r="B37" t="s">
        <v>232</v>
      </c>
      <c r="C37" s="16"/>
    </row>
    <row r="38" spans="2:11">
      <c r="B38" t="s">
        <v>291</v>
      </c>
      <c r="C38" s="16"/>
    </row>
    <row r="39" spans="2:11">
      <c r="B39" t="s">
        <v>292</v>
      </c>
      <c r="C39" s="16"/>
    </row>
    <row r="40" spans="2:11">
      <c r="B40" t="s">
        <v>293</v>
      </c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957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225</v>
      </c>
      <c r="C13" t="s">
        <v>225</v>
      </c>
      <c r="D13" t="s">
        <v>225</v>
      </c>
      <c r="E13" t="s">
        <v>225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875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225</v>
      </c>
      <c r="C15" t="s">
        <v>225</v>
      </c>
      <c r="D15" t="s">
        <v>225</v>
      </c>
      <c r="E15" t="s">
        <v>225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232</v>
      </c>
      <c r="C16" s="16"/>
      <c r="D16" s="16"/>
    </row>
    <row r="17" spans="2:4">
      <c r="B17" t="s">
        <v>291</v>
      </c>
      <c r="C17" s="16"/>
      <c r="D17" s="16"/>
    </row>
    <row r="18" spans="2:4">
      <c r="B18" t="s">
        <v>292</v>
      </c>
      <c r="C18" s="16"/>
      <c r="D18" s="16"/>
    </row>
    <row r="19" spans="2:4">
      <c r="B19" t="s">
        <v>293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876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877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225</v>
      </c>
      <c r="C16" t="s">
        <v>225</v>
      </c>
      <c r="D16" t="s">
        <v>225</v>
      </c>
      <c r="E16" t="s">
        <v>225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958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t="s">
        <v>225</v>
      </c>
      <c r="E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878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225</v>
      </c>
      <c r="C20" t="s">
        <v>225</v>
      </c>
      <c r="D20" t="s">
        <v>225</v>
      </c>
      <c r="E20" t="s">
        <v>225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503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225</v>
      </c>
      <c r="C22" t="s">
        <v>225</v>
      </c>
      <c r="D22" t="s">
        <v>225</v>
      </c>
      <c r="E22" t="s">
        <v>225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876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225</v>
      </c>
      <c r="C25" t="s">
        <v>225</v>
      </c>
      <c r="D25" t="s">
        <v>225</v>
      </c>
      <c r="E25" t="s">
        <v>225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885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225</v>
      </c>
      <c r="C27" t="s">
        <v>225</v>
      </c>
      <c r="D27" t="s">
        <v>225</v>
      </c>
      <c r="E27" t="s">
        <v>225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878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225</v>
      </c>
      <c r="C29" t="s">
        <v>225</v>
      </c>
      <c r="D29" t="s">
        <v>225</v>
      </c>
      <c r="E29" t="s">
        <v>225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886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225</v>
      </c>
      <c r="C31" t="s">
        <v>225</v>
      </c>
      <c r="D31" t="s">
        <v>225</v>
      </c>
      <c r="E31" t="s">
        <v>225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503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225</v>
      </c>
      <c r="C33" t="s">
        <v>225</v>
      </c>
      <c r="D33" t="s">
        <v>225</v>
      </c>
      <c r="E33" t="s">
        <v>225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232</v>
      </c>
      <c r="C34" s="16"/>
      <c r="D34" s="16"/>
    </row>
    <row r="35" spans="2:12">
      <c r="B35" t="s">
        <v>291</v>
      </c>
      <c r="C35" s="16"/>
      <c r="D35" s="16"/>
    </row>
    <row r="36" spans="2:12">
      <c r="B36" t="s">
        <v>292</v>
      </c>
      <c r="C36" s="16"/>
      <c r="D36" s="16"/>
    </row>
    <row r="37" spans="2:12">
      <c r="B37" t="s">
        <v>293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1449.618235014</v>
      </c>
      <c r="K11" s="76">
        <v>100</v>
      </c>
      <c r="L11" s="76">
        <v>5.35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1449.618235014</v>
      </c>
      <c r="K12" s="79">
        <v>100</v>
      </c>
      <c r="L12" s="79">
        <v>5.35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803.72170000000006</v>
      </c>
      <c r="K13" s="79">
        <v>55.44</v>
      </c>
      <c r="L13" s="79">
        <v>2.96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49.861699999999999</v>
      </c>
      <c r="K14" s="77">
        <v>3.44</v>
      </c>
      <c r="L14" s="77">
        <v>0.18</v>
      </c>
    </row>
    <row r="15" spans="2:13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753.86</v>
      </c>
      <c r="K15" s="77">
        <v>52</v>
      </c>
      <c r="L15" s="77">
        <v>2.78</v>
      </c>
    </row>
    <row r="16" spans="2:13">
      <c r="B16" s="78" t="s">
        <v>212</v>
      </c>
      <c r="D16" s="16"/>
      <c r="I16" s="79">
        <v>0</v>
      </c>
      <c r="J16" s="79">
        <v>645.89653501400005</v>
      </c>
      <c r="K16" s="79">
        <v>44.56</v>
      </c>
      <c r="L16" s="79">
        <v>2.38</v>
      </c>
    </row>
    <row r="17" spans="2:12">
      <c r="B17" t="s">
        <v>213</v>
      </c>
      <c r="C17" t="s">
        <v>214</v>
      </c>
      <c r="D17" t="s">
        <v>211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0.107705262</v>
      </c>
      <c r="K17" s="77">
        <v>0.01</v>
      </c>
      <c r="L17" s="77">
        <v>0</v>
      </c>
    </row>
    <row r="18" spans="2:12">
      <c r="B18" t="s">
        <v>215</v>
      </c>
      <c r="C18" t="s">
        <v>216</v>
      </c>
      <c r="D18" t="s">
        <v>206</v>
      </c>
      <c r="E18" t="s">
        <v>207</v>
      </c>
      <c r="F18" t="s">
        <v>208</v>
      </c>
      <c r="G18" t="s">
        <v>109</v>
      </c>
      <c r="H18" s="77">
        <v>0</v>
      </c>
      <c r="I18" s="77">
        <v>0</v>
      </c>
      <c r="J18" s="77">
        <v>245.21386256</v>
      </c>
      <c r="K18" s="77">
        <v>16.920000000000002</v>
      </c>
      <c r="L18" s="77">
        <v>0.9</v>
      </c>
    </row>
    <row r="19" spans="2:12">
      <c r="B19" t="s">
        <v>217</v>
      </c>
      <c r="C19" t="s">
        <v>218</v>
      </c>
      <c r="D19" t="s">
        <v>211</v>
      </c>
      <c r="E19" t="s">
        <v>207</v>
      </c>
      <c r="F19" t="s">
        <v>208</v>
      </c>
      <c r="G19" t="s">
        <v>109</v>
      </c>
      <c r="H19" s="77">
        <v>0</v>
      </c>
      <c r="I19" s="77">
        <v>0</v>
      </c>
      <c r="J19" s="77">
        <v>433.89953136000003</v>
      </c>
      <c r="K19" s="77">
        <v>29.93</v>
      </c>
      <c r="L19" s="77">
        <v>1.6</v>
      </c>
    </row>
    <row r="20" spans="2:12">
      <c r="B20" t="s">
        <v>219</v>
      </c>
      <c r="C20" t="s">
        <v>218</v>
      </c>
      <c r="D20" t="s">
        <v>211</v>
      </c>
      <c r="E20" t="s">
        <v>207</v>
      </c>
      <c r="F20" t="s">
        <v>208</v>
      </c>
      <c r="G20" t="s">
        <v>109</v>
      </c>
      <c r="H20" s="77">
        <v>0</v>
      </c>
      <c r="I20" s="77">
        <v>0</v>
      </c>
      <c r="J20" s="77">
        <v>-33.628143199999997</v>
      </c>
      <c r="K20" s="77">
        <v>-2.3199999999999998</v>
      </c>
      <c r="L20" s="77">
        <v>-0.12</v>
      </c>
    </row>
    <row r="21" spans="2:12">
      <c r="B21" t="s">
        <v>220</v>
      </c>
      <c r="C21" t="s">
        <v>221</v>
      </c>
      <c r="D21" t="s">
        <v>211</v>
      </c>
      <c r="E21" t="s">
        <v>207</v>
      </c>
      <c r="F21" t="s">
        <v>208</v>
      </c>
      <c r="G21" t="s">
        <v>201</v>
      </c>
      <c r="H21" s="77">
        <v>0</v>
      </c>
      <c r="I21" s="77">
        <v>0</v>
      </c>
      <c r="J21" s="77">
        <v>0.30954210799999998</v>
      </c>
      <c r="K21" s="77">
        <v>0.02</v>
      </c>
      <c r="L21" s="77">
        <v>0</v>
      </c>
    </row>
    <row r="22" spans="2:12">
      <c r="B22" t="s">
        <v>222</v>
      </c>
      <c r="C22" t="s">
        <v>223</v>
      </c>
      <c r="D22" t="s">
        <v>211</v>
      </c>
      <c r="E22" t="s">
        <v>207</v>
      </c>
      <c r="F22" t="s">
        <v>208</v>
      </c>
      <c r="G22" t="s">
        <v>116</v>
      </c>
      <c r="H22" s="77">
        <v>0</v>
      </c>
      <c r="I22" s="77">
        <v>0</v>
      </c>
      <c r="J22" s="77">
        <v>-5.9630760000000003E-3</v>
      </c>
      <c r="K22" s="77">
        <v>0</v>
      </c>
      <c r="L22" s="77">
        <v>0</v>
      </c>
    </row>
    <row r="23" spans="2:12">
      <c r="B23" s="78" t="s">
        <v>224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225</v>
      </c>
      <c r="C24" t="s">
        <v>225</v>
      </c>
      <c r="D24" s="16"/>
      <c r="E24" t="s">
        <v>225</v>
      </c>
      <c r="G24" t="s">
        <v>225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226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225</v>
      </c>
      <c r="C26" t="s">
        <v>225</v>
      </c>
      <c r="D26" s="16"/>
      <c r="E26" t="s">
        <v>225</v>
      </c>
      <c r="G26" t="s">
        <v>225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225</v>
      </c>
      <c r="C28" t="s">
        <v>225</v>
      </c>
      <c r="D28" s="16"/>
      <c r="E28" t="s">
        <v>225</v>
      </c>
      <c r="G28" t="s">
        <v>225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225</v>
      </c>
      <c r="C30" t="s">
        <v>225</v>
      </c>
      <c r="D30" s="16"/>
      <c r="E30" t="s">
        <v>225</v>
      </c>
      <c r="G30" t="s">
        <v>225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225</v>
      </c>
      <c r="C32" t="s">
        <v>225</v>
      </c>
      <c r="D32" s="16"/>
      <c r="E32" t="s">
        <v>225</v>
      </c>
      <c r="G32" t="s">
        <v>225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230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231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225</v>
      </c>
      <c r="C35" t="s">
        <v>225</v>
      </c>
      <c r="D35" s="16"/>
      <c r="E35" t="s">
        <v>225</v>
      </c>
      <c r="G35" t="s">
        <v>225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229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225</v>
      </c>
      <c r="C37" t="s">
        <v>225</v>
      </c>
      <c r="D37" s="16"/>
      <c r="E37" t="s">
        <v>225</v>
      </c>
      <c r="G37" t="s">
        <v>225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232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-105000</v>
      </c>
      <c r="H11" s="7"/>
      <c r="I11" s="76">
        <v>3.746331872229999</v>
      </c>
      <c r="J11" s="76">
        <v>100</v>
      </c>
      <c r="K11" s="76">
        <v>0.01</v>
      </c>
      <c r="AW11" s="16"/>
    </row>
    <row r="12" spans="2:49">
      <c r="B12" s="78" t="s">
        <v>202</v>
      </c>
      <c r="C12" s="16"/>
      <c r="D12" s="16"/>
      <c r="G12" s="79">
        <v>-105000</v>
      </c>
      <c r="I12" s="79">
        <v>3.746331872229999</v>
      </c>
      <c r="J12" s="79">
        <v>100</v>
      </c>
      <c r="K12" s="79">
        <v>0.01</v>
      </c>
    </row>
    <row r="13" spans="2:49">
      <c r="B13" s="78" t="s">
        <v>876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225</v>
      </c>
      <c r="C14" t="s">
        <v>225</v>
      </c>
      <c r="D14" t="s">
        <v>225</v>
      </c>
      <c r="E14" t="s">
        <v>225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877</v>
      </c>
      <c r="C15" s="16"/>
      <c r="D15" s="16"/>
      <c r="G15" s="79">
        <v>-105000</v>
      </c>
      <c r="I15" s="79">
        <v>3.746331872229999</v>
      </c>
      <c r="J15" s="79">
        <v>100</v>
      </c>
      <c r="K15" s="79">
        <v>0.01</v>
      </c>
    </row>
    <row r="16" spans="2:49">
      <c r="B16" t="s">
        <v>959</v>
      </c>
      <c r="C16" t="s">
        <v>960</v>
      </c>
      <c r="D16" t="s">
        <v>126</v>
      </c>
      <c r="E16" t="s">
        <v>113</v>
      </c>
      <c r="F16" t="s">
        <v>961</v>
      </c>
      <c r="G16" s="77">
        <v>-28000</v>
      </c>
      <c r="H16" s="77">
        <v>-3.2599790143186391</v>
      </c>
      <c r="I16" s="77">
        <v>0.912794124009219</v>
      </c>
      <c r="J16" s="77">
        <v>24.37</v>
      </c>
      <c r="K16" s="77">
        <v>0</v>
      </c>
    </row>
    <row r="17" spans="2:11">
      <c r="B17" t="s">
        <v>962</v>
      </c>
      <c r="C17" t="s">
        <v>963</v>
      </c>
      <c r="D17" t="s">
        <v>126</v>
      </c>
      <c r="E17" t="s">
        <v>113</v>
      </c>
      <c r="F17" t="s">
        <v>964</v>
      </c>
      <c r="G17" s="77">
        <v>-77000</v>
      </c>
      <c r="H17" s="77">
        <v>-3.6799191535334805</v>
      </c>
      <c r="I17" s="77">
        <v>2.8335377482207802</v>
      </c>
      <c r="J17" s="77">
        <v>75.63</v>
      </c>
      <c r="K17" s="77">
        <v>0.01</v>
      </c>
    </row>
    <row r="18" spans="2:11">
      <c r="B18" s="78" t="s">
        <v>958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225</v>
      </c>
      <c r="C19" t="s">
        <v>225</v>
      </c>
      <c r="D19" t="s">
        <v>225</v>
      </c>
      <c r="E19" t="s">
        <v>225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878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225</v>
      </c>
      <c r="C21" t="s">
        <v>225</v>
      </c>
      <c r="D21" t="s">
        <v>225</v>
      </c>
      <c r="E21" t="s">
        <v>225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503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225</v>
      </c>
      <c r="C23" t="s">
        <v>225</v>
      </c>
      <c r="D23" t="s">
        <v>225</v>
      </c>
      <c r="E23" t="s">
        <v>225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230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876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225</v>
      </c>
      <c r="C26" t="s">
        <v>225</v>
      </c>
      <c r="D26" t="s">
        <v>225</v>
      </c>
      <c r="E26" t="s">
        <v>225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885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225</v>
      </c>
      <c r="C28" t="s">
        <v>225</v>
      </c>
      <c r="D28" t="s">
        <v>225</v>
      </c>
      <c r="E28" t="s">
        <v>225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878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225</v>
      </c>
      <c r="C30" t="s">
        <v>225</v>
      </c>
      <c r="D30" t="s">
        <v>225</v>
      </c>
      <c r="E30" t="s">
        <v>225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503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225</v>
      </c>
      <c r="C32" t="s">
        <v>225</v>
      </c>
      <c r="D32" t="s">
        <v>225</v>
      </c>
      <c r="E32" t="s">
        <v>225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232</v>
      </c>
      <c r="C33" s="16"/>
      <c r="D33" s="16"/>
    </row>
    <row r="34" spans="2:4">
      <c r="B34" t="s">
        <v>291</v>
      </c>
      <c r="C34" s="16"/>
      <c r="D34" s="16"/>
    </row>
    <row r="35" spans="2:4">
      <c r="B35" t="s">
        <v>292</v>
      </c>
      <c r="C35" s="16"/>
      <c r="D35" s="16"/>
    </row>
    <row r="36" spans="2:4">
      <c r="B36" t="s">
        <v>293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893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225</v>
      </c>
      <c r="C14" t="s">
        <v>225</v>
      </c>
      <c r="D14" s="16"/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894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225</v>
      </c>
      <c r="C16" t="s">
        <v>225</v>
      </c>
      <c r="D16" s="16"/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895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896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225</v>
      </c>
      <c r="C19" t="s">
        <v>225</v>
      </c>
      <c r="D19" s="16"/>
      <c r="E19" t="s">
        <v>225</v>
      </c>
      <c r="H19" s="77">
        <v>0</v>
      </c>
      <c r="I19" t="s">
        <v>225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897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225</v>
      </c>
      <c r="C21" t="s">
        <v>225</v>
      </c>
      <c r="D21" s="16"/>
      <c r="E21" t="s">
        <v>225</v>
      </c>
      <c r="H21" s="77">
        <v>0</v>
      </c>
      <c r="I21" t="s">
        <v>225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898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225</v>
      </c>
      <c r="C23" t="s">
        <v>225</v>
      </c>
      <c r="D23" s="16"/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899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225</v>
      </c>
      <c r="C25" t="s">
        <v>225</v>
      </c>
      <c r="D25" s="16"/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893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225</v>
      </c>
      <c r="C28" t="s">
        <v>225</v>
      </c>
      <c r="D28" s="16"/>
      <c r="E28" t="s">
        <v>225</v>
      </c>
      <c r="H28" s="77">
        <v>0</v>
      </c>
      <c r="I28" t="s">
        <v>225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894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225</v>
      </c>
      <c r="C30" t="s">
        <v>225</v>
      </c>
      <c r="D30" s="16"/>
      <c r="E30" t="s">
        <v>225</v>
      </c>
      <c r="H30" s="77">
        <v>0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895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896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225</v>
      </c>
      <c r="C33" t="s">
        <v>225</v>
      </c>
      <c r="D33" s="16"/>
      <c r="E33" t="s">
        <v>225</v>
      </c>
      <c r="H33" s="77">
        <v>0</v>
      </c>
      <c r="I33" t="s">
        <v>225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897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225</v>
      </c>
      <c r="C35" t="s">
        <v>225</v>
      </c>
      <c r="D35" s="16"/>
      <c r="E35" t="s">
        <v>225</v>
      </c>
      <c r="H35" s="77">
        <v>0</v>
      </c>
      <c r="I35" t="s">
        <v>225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898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225</v>
      </c>
      <c r="C37" t="s">
        <v>225</v>
      </c>
      <c r="D37" s="16"/>
      <c r="E37" t="s">
        <v>225</v>
      </c>
      <c r="H37" s="77">
        <v>0</v>
      </c>
      <c r="I37" t="s">
        <v>225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899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232</v>
      </c>
      <c r="D40" s="16"/>
    </row>
    <row r="41" spans="2:17">
      <c r="B41" t="s">
        <v>291</v>
      </c>
      <c r="D41" s="16"/>
    </row>
    <row r="42" spans="2:17">
      <c r="B42" t="s">
        <v>292</v>
      </c>
      <c r="D42" s="16"/>
    </row>
    <row r="43" spans="2:17">
      <c r="B43" t="s">
        <v>293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1.22</v>
      </c>
      <c r="J11" s="18"/>
      <c r="K11" s="18"/>
      <c r="L11" s="76">
        <v>2.27</v>
      </c>
      <c r="M11" s="76">
        <v>577809.46</v>
      </c>
      <c r="N11" s="7"/>
      <c r="O11" s="76">
        <v>572.74553970815998</v>
      </c>
      <c r="P11" s="76">
        <v>100</v>
      </c>
      <c r="Q11" s="76">
        <v>2.11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1.22</v>
      </c>
      <c r="L12" s="79">
        <v>2.27</v>
      </c>
      <c r="M12" s="79">
        <v>577809.46</v>
      </c>
      <c r="O12" s="79">
        <v>572.74553970815998</v>
      </c>
      <c r="P12" s="79">
        <v>100</v>
      </c>
      <c r="Q12" s="79">
        <v>2.11</v>
      </c>
    </row>
    <row r="13" spans="2:59">
      <c r="B13" s="78" t="s">
        <v>965</v>
      </c>
      <c r="I13" s="79">
        <v>1.1200000000000001</v>
      </c>
      <c r="L13" s="79">
        <v>6.7</v>
      </c>
      <c r="M13" s="79">
        <v>91090.96</v>
      </c>
      <c r="O13" s="79">
        <v>91.409969422000003</v>
      </c>
      <c r="P13" s="79">
        <v>15.96</v>
      </c>
      <c r="Q13" s="79">
        <v>0.34</v>
      </c>
    </row>
    <row r="14" spans="2:59">
      <c r="B14" t="s">
        <v>966</v>
      </c>
      <c r="C14" t="s">
        <v>967</v>
      </c>
      <c r="D14" t="s">
        <v>968</v>
      </c>
      <c r="E14" t="s">
        <v>969</v>
      </c>
      <c r="F14" t="s">
        <v>970</v>
      </c>
      <c r="G14" t="s">
        <v>971</v>
      </c>
      <c r="H14" t="s">
        <v>208</v>
      </c>
      <c r="I14" s="77">
        <v>1.1200000000000001</v>
      </c>
      <c r="J14" t="s">
        <v>105</v>
      </c>
      <c r="K14" s="77">
        <v>6.95</v>
      </c>
      <c r="L14" s="77">
        <v>6.69</v>
      </c>
      <c r="M14" s="77">
        <v>46500.79</v>
      </c>
      <c r="N14" s="77">
        <v>100.36</v>
      </c>
      <c r="O14" s="77">
        <v>46.668192843999996</v>
      </c>
      <c r="P14" s="77">
        <v>8.15</v>
      </c>
      <c r="Q14" s="77">
        <v>0.17</v>
      </c>
    </row>
    <row r="15" spans="2:59">
      <c r="B15" t="s">
        <v>972</v>
      </c>
      <c r="C15" t="s">
        <v>967</v>
      </c>
      <c r="D15" t="s">
        <v>973</v>
      </c>
      <c r="E15" t="s">
        <v>969</v>
      </c>
      <c r="F15" t="s">
        <v>970</v>
      </c>
      <c r="G15" t="s">
        <v>974</v>
      </c>
      <c r="H15" t="s">
        <v>208</v>
      </c>
      <c r="I15" s="77">
        <v>1.1200000000000001</v>
      </c>
      <c r="J15" t="s">
        <v>105</v>
      </c>
      <c r="K15" s="77">
        <v>6.95</v>
      </c>
      <c r="L15" s="77">
        <v>6.71</v>
      </c>
      <c r="M15" s="77">
        <v>44590.17</v>
      </c>
      <c r="N15" s="77">
        <v>100.34</v>
      </c>
      <c r="O15" s="77">
        <v>44.741776578</v>
      </c>
      <c r="P15" s="77">
        <v>7.81</v>
      </c>
      <c r="Q15" s="77">
        <v>0.17</v>
      </c>
    </row>
    <row r="16" spans="2:59">
      <c r="B16" s="78" t="s">
        <v>975</v>
      </c>
      <c r="I16" s="79">
        <v>0</v>
      </c>
      <c r="L16" s="79">
        <v>0</v>
      </c>
      <c r="M16" s="79">
        <v>0</v>
      </c>
      <c r="O16" s="79">
        <v>0</v>
      </c>
      <c r="P16" s="79">
        <v>0</v>
      </c>
      <c r="Q16" s="79">
        <v>0</v>
      </c>
    </row>
    <row r="17" spans="2:17">
      <c r="B17" t="s">
        <v>225</v>
      </c>
      <c r="D17" t="s">
        <v>225</v>
      </c>
      <c r="F17" t="s">
        <v>225</v>
      </c>
      <c r="I17" s="77">
        <v>0</v>
      </c>
      <c r="J17" t="s">
        <v>225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s="78" t="s">
        <v>976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225</v>
      </c>
      <c r="D19" t="s">
        <v>225</v>
      </c>
      <c r="F19" t="s">
        <v>225</v>
      </c>
      <c r="I19" s="77">
        <v>0</v>
      </c>
      <c r="J19" t="s">
        <v>225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977</v>
      </c>
      <c r="I20" s="79">
        <v>4.5199999999999996</v>
      </c>
      <c r="L20" s="79">
        <v>5.2</v>
      </c>
      <c r="M20" s="79">
        <v>132000</v>
      </c>
      <c r="O20" s="79">
        <v>132</v>
      </c>
      <c r="P20" s="79">
        <v>23.05</v>
      </c>
      <c r="Q20" s="79">
        <v>0.49</v>
      </c>
    </row>
    <row r="21" spans="2:17">
      <c r="B21" t="s">
        <v>978</v>
      </c>
      <c r="C21" t="s">
        <v>967</v>
      </c>
      <c r="D21" t="s">
        <v>979</v>
      </c>
      <c r="E21" t="s">
        <v>915</v>
      </c>
      <c r="F21" t="s">
        <v>980</v>
      </c>
      <c r="G21" t="s">
        <v>981</v>
      </c>
      <c r="H21" t="s">
        <v>982</v>
      </c>
      <c r="I21" s="77">
        <v>4.5199999999999996</v>
      </c>
      <c r="J21" t="s">
        <v>105</v>
      </c>
      <c r="K21" s="77">
        <v>5.18</v>
      </c>
      <c r="L21" s="77">
        <v>5.2</v>
      </c>
      <c r="M21" s="77">
        <v>132000</v>
      </c>
      <c r="N21" s="77">
        <v>100</v>
      </c>
      <c r="O21" s="77">
        <v>132</v>
      </c>
      <c r="P21" s="77">
        <v>23.05</v>
      </c>
      <c r="Q21" s="77">
        <v>0.49</v>
      </c>
    </row>
    <row r="22" spans="2:17">
      <c r="B22" s="78" t="s">
        <v>983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225</v>
      </c>
      <c r="D23" t="s">
        <v>225</v>
      </c>
      <c r="F23" t="s">
        <v>225</v>
      </c>
      <c r="I23" s="77">
        <v>0</v>
      </c>
      <c r="J23" t="s">
        <v>225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984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985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225</v>
      </c>
      <c r="D26" t="s">
        <v>225</v>
      </c>
      <c r="F26" t="s">
        <v>225</v>
      </c>
      <c r="I26" s="77">
        <v>0</v>
      </c>
      <c r="J26" t="s">
        <v>225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986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225</v>
      </c>
      <c r="D28" t="s">
        <v>225</v>
      </c>
      <c r="F28" t="s">
        <v>225</v>
      </c>
      <c r="I28" s="77">
        <v>0</v>
      </c>
      <c r="J28" t="s">
        <v>225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987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225</v>
      </c>
      <c r="D30" t="s">
        <v>225</v>
      </c>
      <c r="F30" t="s">
        <v>225</v>
      </c>
      <c r="I30" s="77">
        <v>0</v>
      </c>
      <c r="J30" t="s">
        <v>225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988</v>
      </c>
      <c r="I31" s="79">
        <v>0</v>
      </c>
      <c r="L31" s="79">
        <v>0</v>
      </c>
      <c r="M31" s="79">
        <v>354718.5</v>
      </c>
      <c r="O31" s="79">
        <v>349.33557028616002</v>
      </c>
      <c r="P31" s="79">
        <v>60.99</v>
      </c>
      <c r="Q31" s="79">
        <v>1.29</v>
      </c>
    </row>
    <row r="32" spans="2:17">
      <c r="B32" t="s">
        <v>989</v>
      </c>
      <c r="C32" t="s">
        <v>967</v>
      </c>
      <c r="D32" t="s">
        <v>990</v>
      </c>
      <c r="E32" t="s">
        <v>991</v>
      </c>
      <c r="F32" t="s">
        <v>980</v>
      </c>
      <c r="G32" t="s">
        <v>992</v>
      </c>
      <c r="H32" t="s">
        <v>982</v>
      </c>
      <c r="J32" t="s">
        <v>105</v>
      </c>
      <c r="K32" s="77">
        <v>15</v>
      </c>
      <c r="L32" s="77">
        <v>0</v>
      </c>
      <c r="M32" s="77">
        <v>68104</v>
      </c>
      <c r="N32" s="77">
        <v>100</v>
      </c>
      <c r="O32" s="77">
        <v>68.103999999999999</v>
      </c>
      <c r="P32" s="77">
        <v>11.89</v>
      </c>
      <c r="Q32" s="77">
        <v>0.25</v>
      </c>
    </row>
    <row r="33" spans="2:17">
      <c r="B33" t="s">
        <v>993</v>
      </c>
      <c r="C33" t="s">
        <v>967</v>
      </c>
      <c r="D33" t="s">
        <v>994</v>
      </c>
      <c r="E33" t="s">
        <v>991</v>
      </c>
      <c r="F33" t="s">
        <v>980</v>
      </c>
      <c r="G33" t="s">
        <v>995</v>
      </c>
      <c r="H33" t="s">
        <v>982</v>
      </c>
      <c r="J33" t="s">
        <v>105</v>
      </c>
      <c r="K33" s="77">
        <v>7</v>
      </c>
      <c r="L33" s="77">
        <v>0</v>
      </c>
      <c r="M33" s="77">
        <v>264811</v>
      </c>
      <c r="N33" s="77">
        <v>97.967256000000006</v>
      </c>
      <c r="O33" s="77">
        <v>259.42807028615999</v>
      </c>
      <c r="P33" s="77">
        <v>45.3</v>
      </c>
      <c r="Q33" s="77">
        <v>0.96</v>
      </c>
    </row>
    <row r="34" spans="2:17">
      <c r="B34" t="s">
        <v>996</v>
      </c>
      <c r="C34" t="s">
        <v>967</v>
      </c>
      <c r="D34" t="s">
        <v>997</v>
      </c>
      <c r="E34" t="s">
        <v>991</v>
      </c>
      <c r="F34" t="s">
        <v>980</v>
      </c>
      <c r="G34" t="s">
        <v>328</v>
      </c>
      <c r="H34" t="s">
        <v>982</v>
      </c>
      <c r="J34" t="s">
        <v>105</v>
      </c>
      <c r="K34" s="77">
        <v>7</v>
      </c>
      <c r="L34" s="77">
        <v>0</v>
      </c>
      <c r="M34" s="77">
        <v>21803.5</v>
      </c>
      <c r="N34" s="77">
        <v>100</v>
      </c>
      <c r="O34" s="77">
        <v>21.8035</v>
      </c>
      <c r="P34" s="77">
        <v>3.81</v>
      </c>
      <c r="Q34" s="77">
        <v>0.08</v>
      </c>
    </row>
    <row r="35" spans="2:17">
      <c r="B35" s="78" t="s">
        <v>230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s="78" t="s">
        <v>998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225</v>
      </c>
      <c r="D37" t="s">
        <v>225</v>
      </c>
      <c r="F37" t="s">
        <v>225</v>
      </c>
      <c r="I37" s="77">
        <v>0</v>
      </c>
      <c r="J37" t="s">
        <v>225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976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225</v>
      </c>
      <c r="D39" t="s">
        <v>225</v>
      </c>
      <c r="F39" t="s">
        <v>225</v>
      </c>
      <c r="I39" s="77">
        <v>0</v>
      </c>
      <c r="J39" t="s">
        <v>225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977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225</v>
      </c>
      <c r="D41" t="s">
        <v>225</v>
      </c>
      <c r="F41" t="s">
        <v>225</v>
      </c>
      <c r="I41" s="77">
        <v>0</v>
      </c>
      <c r="J41" t="s">
        <v>225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988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225</v>
      </c>
      <c r="D43" t="s">
        <v>225</v>
      </c>
      <c r="F43" t="s">
        <v>225</v>
      </c>
      <c r="I43" s="77">
        <v>0</v>
      </c>
      <c r="J43" t="s">
        <v>225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232</v>
      </c>
    </row>
    <row r="45" spans="2:17">
      <c r="B45" t="s">
        <v>291</v>
      </c>
    </row>
    <row r="46" spans="2:17">
      <c r="B46" t="s">
        <v>292</v>
      </c>
    </row>
    <row r="47" spans="2:17">
      <c r="B47" t="s">
        <v>293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905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225</v>
      </c>
      <c r="C14" t="s">
        <v>225</v>
      </c>
      <c r="E14" t="s">
        <v>225</v>
      </c>
      <c r="G14" s="77">
        <v>0</v>
      </c>
      <c r="H14" t="s">
        <v>225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906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225</v>
      </c>
      <c r="C16" t="s">
        <v>225</v>
      </c>
      <c r="E16" t="s">
        <v>225</v>
      </c>
      <c r="G16" s="77">
        <v>0</v>
      </c>
      <c r="H16" t="s">
        <v>225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999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225</v>
      </c>
      <c r="C18" t="s">
        <v>225</v>
      </c>
      <c r="E18" t="s">
        <v>225</v>
      </c>
      <c r="G18" s="77">
        <v>0</v>
      </c>
      <c r="H18" t="s">
        <v>225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1000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E20" t="s">
        <v>225</v>
      </c>
      <c r="G20" s="77">
        <v>0</v>
      </c>
      <c r="H20" t="s">
        <v>225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503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225</v>
      </c>
      <c r="C22" t="s">
        <v>225</v>
      </c>
      <c r="E22" t="s">
        <v>225</v>
      </c>
      <c r="G22" s="77">
        <v>0</v>
      </c>
      <c r="H22" t="s">
        <v>225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225</v>
      </c>
      <c r="C24" t="s">
        <v>225</v>
      </c>
      <c r="E24" t="s">
        <v>225</v>
      </c>
      <c r="G24" s="77">
        <v>0</v>
      </c>
      <c r="H24" t="s">
        <v>225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232</v>
      </c>
    </row>
    <row r="26" spans="2:15">
      <c r="B26" t="s">
        <v>291</v>
      </c>
    </row>
    <row r="27" spans="2:15">
      <c r="B27" t="s">
        <v>292</v>
      </c>
    </row>
    <row r="28" spans="2:15">
      <c r="B28" t="s">
        <v>293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1001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225</v>
      </c>
      <c r="E14" s="77">
        <v>0</v>
      </c>
      <c r="F14" t="s">
        <v>225</v>
      </c>
      <c r="G14" s="77">
        <v>0</v>
      </c>
      <c r="H14" s="77">
        <v>0</v>
      </c>
      <c r="I14" s="77">
        <v>0</v>
      </c>
    </row>
    <row r="15" spans="2:55">
      <c r="B15" s="78" t="s">
        <v>1002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225</v>
      </c>
      <c r="E16" s="77">
        <v>0</v>
      </c>
      <c r="F16" t="s">
        <v>225</v>
      </c>
      <c r="G16" s="77">
        <v>0</v>
      </c>
      <c r="H16" s="77">
        <v>0</v>
      </c>
      <c r="I16" s="77">
        <v>0</v>
      </c>
    </row>
    <row r="17" spans="2:9">
      <c r="B17" s="78" t="s">
        <v>230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1001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225</v>
      </c>
      <c r="E19" s="77">
        <v>0</v>
      </c>
      <c r="F19" t="s">
        <v>225</v>
      </c>
      <c r="G19" s="77">
        <v>0</v>
      </c>
      <c r="H19" s="77">
        <v>0</v>
      </c>
      <c r="I19" s="77">
        <v>0</v>
      </c>
    </row>
    <row r="20" spans="2:9">
      <c r="B20" s="78" t="s">
        <v>1002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225</v>
      </c>
      <c r="E21" s="77">
        <v>0</v>
      </c>
      <c r="F21" t="s">
        <v>225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225</v>
      </c>
      <c r="C13" t="s">
        <v>225</v>
      </c>
      <c r="D13" t="s">
        <v>225</v>
      </c>
      <c r="E13" s="19"/>
      <c r="F13" s="77">
        <v>0</v>
      </c>
      <c r="G13" t="s">
        <v>225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225</v>
      </c>
      <c r="C15" t="s">
        <v>225</v>
      </c>
      <c r="D15" t="s">
        <v>225</v>
      </c>
      <c r="E15" s="19"/>
      <c r="F15" s="77">
        <v>0</v>
      </c>
      <c r="G15" t="s">
        <v>225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6"/>
  <sheetViews>
    <sheetView rightToLeft="1" tabSelected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5.425781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C12+C23</f>
        <v>1372.6592579455025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SUM(C13:C18)</f>
        <v>1183.8692639455026</v>
      </c>
    </row>
    <row r="13" spans="2:17">
      <c r="B13" s="78" t="s">
        <v>1003</v>
      </c>
      <c r="C13" s="79">
        <f>'[5]קרנות השקעה'!$N$58/1000</f>
        <v>51.69508737000001</v>
      </c>
      <c r="D13" s="96">
        <v>44252</v>
      </c>
    </row>
    <row r="14" spans="2:17">
      <c r="B14" s="78" t="s">
        <v>1004</v>
      </c>
      <c r="C14" s="79">
        <f>'[5]קרנות השקעה'!$R$58/1000</f>
        <v>98.8</v>
      </c>
      <c r="D14" s="96">
        <v>44854</v>
      </c>
    </row>
    <row r="15" spans="2:17">
      <c r="B15" s="78" t="s">
        <v>1006</v>
      </c>
      <c r="C15" s="79">
        <f>'[5]קרנות השקעה'!$U$58/1000</f>
        <v>138.10878102350267</v>
      </c>
      <c r="D15" s="96">
        <v>45307</v>
      </c>
    </row>
    <row r="16" spans="2:17">
      <c r="B16" s="78" t="s">
        <v>1007</v>
      </c>
      <c r="C16" s="79">
        <f>'[5]קרנות השקעה'!$V$58/1000</f>
        <v>144.12</v>
      </c>
      <c r="D16" s="96">
        <v>43578</v>
      </c>
    </row>
    <row r="17" spans="2:4">
      <c r="B17" s="78" t="s">
        <v>1009</v>
      </c>
      <c r="C17" s="79">
        <f>'[5]קרנות השקעה'!$Z$58/1000</f>
        <v>295.95739555199998</v>
      </c>
      <c r="D17" s="96">
        <v>44681</v>
      </c>
    </row>
    <row r="18" spans="2:4">
      <c r="B18" s="78" t="s">
        <v>1010</v>
      </c>
      <c r="C18" s="79">
        <f>'[5]קרנות השקעה'!$AA$58/1000</f>
        <v>455.18799999999999</v>
      </c>
      <c r="D18" s="96">
        <v>44681</v>
      </c>
    </row>
    <row r="19" spans="2:4">
      <c r="B19" s="78"/>
      <c r="C19" s="79"/>
    </row>
    <row r="20" spans="2:4">
      <c r="B20" s="78"/>
      <c r="C20" s="79"/>
    </row>
    <row r="21" spans="2:4">
      <c r="B21" s="78"/>
      <c r="C21" s="79"/>
    </row>
    <row r="22" spans="2:4">
      <c r="B22" t="s">
        <v>225</v>
      </c>
      <c r="C22" s="77">
        <v>0</v>
      </c>
    </row>
    <row r="23" spans="2:4">
      <c r="B23" s="78" t="s">
        <v>230</v>
      </c>
      <c r="C23" s="79">
        <f>C25+C24</f>
        <v>188.78999400000001</v>
      </c>
    </row>
    <row r="24" spans="2:4">
      <c r="B24" t="s">
        <v>1005</v>
      </c>
      <c r="C24" s="77">
        <f>'[5]קרנות השקעה'!$S$58/1000</f>
        <v>44.669993999999996</v>
      </c>
      <c r="D24" s="96">
        <v>45236</v>
      </c>
    </row>
    <row r="25" spans="2:4">
      <c r="B25" t="s">
        <v>1008</v>
      </c>
      <c r="C25" s="77">
        <f>'[5]קרנות השקעה'!$W$58/1000</f>
        <v>144.12</v>
      </c>
      <c r="D25" s="96">
        <v>43585</v>
      </c>
    </row>
    <row r="26" spans="2:4">
      <c r="C26" s="77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291</v>
      </c>
      <c r="D27" s="16"/>
    </row>
    <row r="28" spans="2:16">
      <c r="B28" t="s">
        <v>293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225</v>
      </c>
      <c r="C14" t="s">
        <v>225</v>
      </c>
      <c r="D14" t="s">
        <v>225</v>
      </c>
      <c r="E14" t="s">
        <v>225</v>
      </c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906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225</v>
      </c>
      <c r="C16" t="s">
        <v>225</v>
      </c>
      <c r="D16" t="s">
        <v>225</v>
      </c>
      <c r="E16" t="s">
        <v>225</v>
      </c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225</v>
      </c>
      <c r="C18" t="s">
        <v>225</v>
      </c>
      <c r="D18" t="s">
        <v>225</v>
      </c>
      <c r="E18" t="s">
        <v>225</v>
      </c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225</v>
      </c>
      <c r="C20" t="s">
        <v>225</v>
      </c>
      <c r="D20" t="s">
        <v>225</v>
      </c>
      <c r="E20" t="s">
        <v>225</v>
      </c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232</v>
      </c>
      <c r="D26" s="16"/>
    </row>
    <row r="27" spans="2:16">
      <c r="B27" t="s">
        <v>291</v>
      </c>
      <c r="D27" s="16"/>
    </row>
    <row r="28" spans="2:16">
      <c r="B28" t="s">
        <v>293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4.46</v>
      </c>
      <c r="I11" s="7"/>
      <c r="J11" s="7"/>
      <c r="K11" s="76">
        <v>0.18</v>
      </c>
      <c r="L11" s="76">
        <v>9526678</v>
      </c>
      <c r="M11" s="7"/>
      <c r="N11" s="76">
        <v>0</v>
      </c>
      <c r="O11" s="76">
        <v>11309.7945466</v>
      </c>
      <c r="P11" s="7"/>
      <c r="Q11" s="76">
        <v>100</v>
      </c>
      <c r="R11" s="76">
        <v>41.72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4.46</v>
      </c>
      <c r="K12" s="79">
        <v>0.18</v>
      </c>
      <c r="L12" s="79">
        <v>9526678</v>
      </c>
      <c r="N12" s="79">
        <v>0</v>
      </c>
      <c r="O12" s="79">
        <v>11309.7945466</v>
      </c>
      <c r="Q12" s="79">
        <v>100</v>
      </c>
      <c r="R12" s="79">
        <v>41.72</v>
      </c>
    </row>
    <row r="13" spans="2:53">
      <c r="B13" s="78" t="s">
        <v>233</v>
      </c>
      <c r="C13" s="16"/>
      <c r="D13" s="16"/>
      <c r="H13" s="79">
        <v>2.74</v>
      </c>
      <c r="K13" s="79">
        <v>-1.06</v>
      </c>
      <c r="L13" s="79">
        <v>3045048</v>
      </c>
      <c r="N13" s="79">
        <v>0</v>
      </c>
      <c r="O13" s="79">
        <v>4246.2643796000002</v>
      </c>
      <c r="Q13" s="79">
        <v>37.549999999999997</v>
      </c>
      <c r="R13" s="79">
        <v>15.66</v>
      </c>
    </row>
    <row r="14" spans="2:53">
      <c r="B14" s="78" t="s">
        <v>234</v>
      </c>
      <c r="C14" s="16"/>
      <c r="D14" s="16"/>
      <c r="H14" s="79">
        <v>2.74</v>
      </c>
      <c r="K14" s="79">
        <v>-1.06</v>
      </c>
      <c r="L14" s="79">
        <v>3045048</v>
      </c>
      <c r="N14" s="79">
        <v>0</v>
      </c>
      <c r="O14" s="79">
        <v>4246.2643796000002</v>
      </c>
      <c r="Q14" s="79">
        <v>37.549999999999997</v>
      </c>
      <c r="R14" s="79">
        <v>15.66</v>
      </c>
    </row>
    <row r="15" spans="2:53">
      <c r="B15" t="s">
        <v>235</v>
      </c>
      <c r="C15" t="s">
        <v>236</v>
      </c>
      <c r="D15" t="s">
        <v>103</v>
      </c>
      <c r="E15" t="s">
        <v>237</v>
      </c>
      <c r="F15" t="s">
        <v>208</v>
      </c>
      <c r="G15" t="s">
        <v>238</v>
      </c>
      <c r="H15" s="77">
        <v>2.23</v>
      </c>
      <c r="I15" t="s">
        <v>105</v>
      </c>
      <c r="J15" s="77">
        <v>4</v>
      </c>
      <c r="K15" s="77">
        <v>-1.1499999999999999</v>
      </c>
      <c r="L15" s="77">
        <v>1491070</v>
      </c>
      <c r="M15" s="77">
        <v>150.09</v>
      </c>
      <c r="N15" s="77">
        <v>0</v>
      </c>
      <c r="O15" s="77">
        <v>2237.9469629999999</v>
      </c>
      <c r="P15" s="77">
        <v>0.01</v>
      </c>
      <c r="Q15" s="77">
        <v>19.79</v>
      </c>
      <c r="R15" s="77">
        <v>8.26</v>
      </c>
    </row>
    <row r="16" spans="2:53">
      <c r="B16" t="s">
        <v>239</v>
      </c>
      <c r="C16" t="s">
        <v>240</v>
      </c>
      <c r="D16" t="s">
        <v>103</v>
      </c>
      <c r="E16" t="s">
        <v>237</v>
      </c>
      <c r="F16" t="s">
        <v>208</v>
      </c>
      <c r="G16" t="s">
        <v>241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501298</v>
      </c>
      <c r="M16" s="77">
        <v>156.80000000000001</v>
      </c>
      <c r="N16" s="77">
        <v>0</v>
      </c>
      <c r="O16" s="77">
        <v>786.03526399999998</v>
      </c>
      <c r="P16" s="77">
        <v>0</v>
      </c>
      <c r="Q16" s="77">
        <v>6.95</v>
      </c>
      <c r="R16" s="77">
        <v>2.9</v>
      </c>
    </row>
    <row r="17" spans="2:18">
      <c r="B17" t="s">
        <v>242</v>
      </c>
      <c r="C17" t="s">
        <v>243</v>
      </c>
      <c r="D17" t="s">
        <v>103</v>
      </c>
      <c r="E17" t="s">
        <v>237</v>
      </c>
      <c r="F17" t="s">
        <v>208</v>
      </c>
      <c r="G17" t="s">
        <v>244</v>
      </c>
      <c r="H17" s="77">
        <v>3.36</v>
      </c>
      <c r="I17" t="s">
        <v>105</v>
      </c>
      <c r="J17" s="77">
        <v>2.75</v>
      </c>
      <c r="K17" s="77">
        <v>-0.87</v>
      </c>
      <c r="L17" s="77">
        <v>619162</v>
      </c>
      <c r="M17" s="77">
        <v>118.48</v>
      </c>
      <c r="N17" s="77">
        <v>0</v>
      </c>
      <c r="O17" s="77">
        <v>733.58313759999999</v>
      </c>
      <c r="P17" s="77">
        <v>0</v>
      </c>
      <c r="Q17" s="77">
        <v>6.49</v>
      </c>
      <c r="R17" s="77">
        <v>2.71</v>
      </c>
    </row>
    <row r="18" spans="2:18">
      <c r="B18" t="s">
        <v>245</v>
      </c>
      <c r="C18" t="s">
        <v>246</v>
      </c>
      <c r="D18" t="s">
        <v>103</v>
      </c>
      <c r="E18" t="s">
        <v>237</v>
      </c>
      <c r="F18" t="s">
        <v>208</v>
      </c>
      <c r="G18" t="s">
        <v>247</v>
      </c>
      <c r="H18" s="77">
        <v>4.3499999999999996</v>
      </c>
      <c r="I18" t="s">
        <v>105</v>
      </c>
      <c r="J18" s="77">
        <v>1.75</v>
      </c>
      <c r="K18" s="77">
        <v>-0.62</v>
      </c>
      <c r="L18" s="77">
        <v>1634</v>
      </c>
      <c r="M18" s="77">
        <v>113.75</v>
      </c>
      <c r="N18" s="77">
        <v>0</v>
      </c>
      <c r="O18" s="77">
        <v>1.8586750000000001</v>
      </c>
      <c r="P18" s="77">
        <v>0</v>
      </c>
      <c r="Q18" s="77">
        <v>0.02</v>
      </c>
      <c r="R18" s="77">
        <v>0.01</v>
      </c>
    </row>
    <row r="19" spans="2:18">
      <c r="B19" t="s">
        <v>248</v>
      </c>
      <c r="C19" t="s">
        <v>249</v>
      </c>
      <c r="D19" t="s">
        <v>103</v>
      </c>
      <c r="E19" t="s">
        <v>237</v>
      </c>
      <c r="F19" t="s">
        <v>208</v>
      </c>
      <c r="G19" t="s">
        <v>250</v>
      </c>
      <c r="H19" s="77">
        <v>0.59</v>
      </c>
      <c r="I19" t="s">
        <v>105</v>
      </c>
      <c r="J19" s="77">
        <v>3</v>
      </c>
      <c r="K19" s="77">
        <v>-2</v>
      </c>
      <c r="L19" s="77">
        <v>350898</v>
      </c>
      <c r="M19" s="77">
        <v>114.9</v>
      </c>
      <c r="N19" s="77">
        <v>0</v>
      </c>
      <c r="O19" s="77">
        <v>403.181802</v>
      </c>
      <c r="P19" s="77">
        <v>0</v>
      </c>
      <c r="Q19" s="77">
        <v>3.56</v>
      </c>
      <c r="R19" s="77">
        <v>1.49</v>
      </c>
    </row>
    <row r="20" spans="2:18">
      <c r="B20" t="s">
        <v>251</v>
      </c>
      <c r="C20" t="s">
        <v>252</v>
      </c>
      <c r="D20" t="s">
        <v>103</v>
      </c>
      <c r="E20" t="s">
        <v>237</v>
      </c>
      <c r="F20" t="s">
        <v>208</v>
      </c>
      <c r="G20" t="s">
        <v>253</v>
      </c>
      <c r="H20" s="77">
        <v>1.59</v>
      </c>
      <c r="I20" t="s">
        <v>105</v>
      </c>
      <c r="J20" s="77">
        <v>0.1</v>
      </c>
      <c r="K20" s="77">
        <v>-1.34</v>
      </c>
      <c r="L20" s="77">
        <v>80986</v>
      </c>
      <c r="M20" s="77">
        <v>103.3</v>
      </c>
      <c r="N20" s="77">
        <v>0</v>
      </c>
      <c r="O20" s="77">
        <v>83.658537999999993</v>
      </c>
      <c r="P20" s="77">
        <v>0</v>
      </c>
      <c r="Q20" s="77">
        <v>0.74</v>
      </c>
      <c r="R20" s="77">
        <v>0.31</v>
      </c>
    </row>
    <row r="21" spans="2:18">
      <c r="B21" s="78" t="s">
        <v>254</v>
      </c>
      <c r="C21" s="16"/>
      <c r="D21" s="16"/>
      <c r="H21" s="79">
        <v>5.5</v>
      </c>
      <c r="K21" s="79">
        <v>0.93</v>
      </c>
      <c r="L21" s="79">
        <v>6481630</v>
      </c>
      <c r="N21" s="79">
        <v>0</v>
      </c>
      <c r="O21" s="79">
        <v>7063.5301669999999</v>
      </c>
      <c r="Q21" s="79">
        <v>62.45</v>
      </c>
      <c r="R21" s="79">
        <v>26.06</v>
      </c>
    </row>
    <row r="22" spans="2:18">
      <c r="B22" s="78" t="s">
        <v>255</v>
      </c>
      <c r="C22" s="16"/>
      <c r="D22" s="16"/>
      <c r="H22" s="79">
        <v>0.62</v>
      </c>
      <c r="K22" s="79">
        <v>0.27</v>
      </c>
      <c r="L22" s="79">
        <v>1104562</v>
      </c>
      <c r="N22" s="79">
        <v>0</v>
      </c>
      <c r="O22" s="79">
        <v>1102.7233329999999</v>
      </c>
      <c r="Q22" s="79">
        <v>9.75</v>
      </c>
      <c r="R22" s="79">
        <v>4.07</v>
      </c>
    </row>
    <row r="23" spans="2:18">
      <c r="B23" t="s">
        <v>256</v>
      </c>
      <c r="C23" t="s">
        <v>257</v>
      </c>
      <c r="D23" t="s">
        <v>103</v>
      </c>
      <c r="E23" t="s">
        <v>237</v>
      </c>
      <c r="F23" t="s">
        <v>153</v>
      </c>
      <c r="G23" t="s">
        <v>258</v>
      </c>
      <c r="H23" s="77">
        <v>0.35</v>
      </c>
      <c r="I23" t="s">
        <v>105</v>
      </c>
      <c r="J23" s="77">
        <v>0</v>
      </c>
      <c r="K23" s="77">
        <v>0.26</v>
      </c>
      <c r="L23" s="77">
        <v>400761</v>
      </c>
      <c r="M23" s="77">
        <v>99.91</v>
      </c>
      <c r="N23" s="77">
        <v>0</v>
      </c>
      <c r="O23" s="77">
        <v>400.4003151</v>
      </c>
      <c r="P23" s="77">
        <v>0</v>
      </c>
      <c r="Q23" s="77">
        <v>3.54</v>
      </c>
      <c r="R23" s="77">
        <v>1.48</v>
      </c>
    </row>
    <row r="24" spans="2:18">
      <c r="B24" t="s">
        <v>259</v>
      </c>
      <c r="C24" t="s">
        <v>260</v>
      </c>
      <c r="D24" t="s">
        <v>103</v>
      </c>
      <c r="E24" t="s">
        <v>225</v>
      </c>
      <c r="F24" t="s">
        <v>261</v>
      </c>
      <c r="G24" t="s">
        <v>262</v>
      </c>
      <c r="H24" s="77">
        <v>0.78</v>
      </c>
      <c r="I24" t="s">
        <v>126</v>
      </c>
      <c r="J24" s="77">
        <v>0</v>
      </c>
      <c r="K24" s="77">
        <v>0.27</v>
      </c>
      <c r="L24" s="77">
        <v>703801</v>
      </c>
      <c r="M24" s="77">
        <v>99.79</v>
      </c>
      <c r="N24" s="77">
        <v>0</v>
      </c>
      <c r="O24" s="77">
        <v>702.32301789999997</v>
      </c>
      <c r="P24" s="77">
        <v>0.01</v>
      </c>
      <c r="Q24" s="77">
        <v>6.21</v>
      </c>
      <c r="R24" s="77">
        <v>2.59</v>
      </c>
    </row>
    <row r="25" spans="2:18">
      <c r="B25" s="78" t="s">
        <v>263</v>
      </c>
      <c r="C25" s="16"/>
      <c r="D25" s="16"/>
      <c r="H25" s="79">
        <v>6.05</v>
      </c>
      <c r="K25" s="79">
        <v>1.46</v>
      </c>
      <c r="L25" s="79">
        <v>3473399</v>
      </c>
      <c r="N25" s="79">
        <v>0</v>
      </c>
      <c r="O25" s="79">
        <v>4069.3213156000002</v>
      </c>
      <c r="Q25" s="79">
        <v>35.979999999999997</v>
      </c>
      <c r="R25" s="79">
        <v>15.01</v>
      </c>
    </row>
    <row r="26" spans="2:18">
      <c r="B26" t="s">
        <v>264</v>
      </c>
      <c r="C26" t="s">
        <v>265</v>
      </c>
      <c r="D26" t="s">
        <v>103</v>
      </c>
      <c r="E26" t="s">
        <v>237</v>
      </c>
      <c r="F26" t="s">
        <v>208</v>
      </c>
      <c r="G26" t="s">
        <v>266</v>
      </c>
      <c r="H26" s="77">
        <v>7.49</v>
      </c>
      <c r="I26" t="s">
        <v>105</v>
      </c>
      <c r="J26" s="77">
        <v>2</v>
      </c>
      <c r="K26" s="77">
        <v>1.62</v>
      </c>
      <c r="L26" s="77">
        <v>893242</v>
      </c>
      <c r="M26" s="77">
        <v>102.81</v>
      </c>
      <c r="N26" s="77">
        <v>0</v>
      </c>
      <c r="O26" s="77">
        <v>918.3421002</v>
      </c>
      <c r="P26" s="77">
        <v>0.01</v>
      </c>
      <c r="Q26" s="77">
        <v>8.1199999999999992</v>
      </c>
      <c r="R26" s="77">
        <v>3.39</v>
      </c>
    </row>
    <row r="27" spans="2:18">
      <c r="B27" t="s">
        <v>267</v>
      </c>
      <c r="C27" t="s">
        <v>268</v>
      </c>
      <c r="D27" t="s">
        <v>103</v>
      </c>
      <c r="E27" t="s">
        <v>237</v>
      </c>
      <c r="F27" t="s">
        <v>208</v>
      </c>
      <c r="G27" t="s">
        <v>269</v>
      </c>
      <c r="H27" s="77">
        <v>8.59</v>
      </c>
      <c r="I27" t="s">
        <v>105</v>
      </c>
      <c r="J27" s="77">
        <v>2.25</v>
      </c>
      <c r="K27" s="77">
        <v>1.83</v>
      </c>
      <c r="L27" s="77">
        <v>199358</v>
      </c>
      <c r="M27" s="77">
        <v>104.76</v>
      </c>
      <c r="N27" s="77">
        <v>0</v>
      </c>
      <c r="O27" s="77">
        <v>208.84744079999999</v>
      </c>
      <c r="P27" s="77">
        <v>0</v>
      </c>
      <c r="Q27" s="77">
        <v>1.85</v>
      </c>
      <c r="R27" s="77">
        <v>0.77</v>
      </c>
    </row>
    <row r="28" spans="2:18">
      <c r="B28" t="s">
        <v>270</v>
      </c>
      <c r="C28" t="s">
        <v>271</v>
      </c>
      <c r="D28" t="s">
        <v>103</v>
      </c>
      <c r="E28" t="s">
        <v>237</v>
      </c>
      <c r="F28" t="s">
        <v>208</v>
      </c>
      <c r="G28" t="s">
        <v>272</v>
      </c>
      <c r="H28" s="77">
        <v>2.7</v>
      </c>
      <c r="I28" t="s">
        <v>105</v>
      </c>
      <c r="J28" s="77">
        <v>5.5</v>
      </c>
      <c r="K28" s="77">
        <v>0.67</v>
      </c>
      <c r="L28" s="77">
        <v>640600</v>
      </c>
      <c r="M28" s="77">
        <v>114.42</v>
      </c>
      <c r="N28" s="77">
        <v>0</v>
      </c>
      <c r="O28" s="77">
        <v>732.97451999999998</v>
      </c>
      <c r="P28" s="77">
        <v>0</v>
      </c>
      <c r="Q28" s="77">
        <v>6.48</v>
      </c>
      <c r="R28" s="77">
        <v>2.7</v>
      </c>
    </row>
    <row r="29" spans="2:18">
      <c r="B29" t="s">
        <v>273</v>
      </c>
      <c r="C29" t="s">
        <v>274</v>
      </c>
      <c r="D29" t="s">
        <v>103</v>
      </c>
      <c r="E29" t="s">
        <v>237</v>
      </c>
      <c r="F29" t="s">
        <v>208</v>
      </c>
      <c r="G29" t="s">
        <v>275</v>
      </c>
      <c r="H29" s="77">
        <v>3.63</v>
      </c>
      <c r="I29" t="s">
        <v>105</v>
      </c>
      <c r="J29" s="77">
        <v>4.25</v>
      </c>
      <c r="K29" s="77">
        <v>1.96</v>
      </c>
      <c r="L29" s="77">
        <v>301439</v>
      </c>
      <c r="M29" s="77">
        <v>112.96</v>
      </c>
      <c r="N29" s="77">
        <v>0</v>
      </c>
      <c r="O29" s="77">
        <v>340.50549439999998</v>
      </c>
      <c r="P29" s="77">
        <v>0</v>
      </c>
      <c r="Q29" s="77">
        <v>3.01</v>
      </c>
      <c r="R29" s="77">
        <v>1.26</v>
      </c>
    </row>
    <row r="30" spans="2:18">
      <c r="B30" t="s">
        <v>276</v>
      </c>
      <c r="C30" t="s">
        <v>277</v>
      </c>
      <c r="D30" t="s">
        <v>103</v>
      </c>
      <c r="E30" t="s">
        <v>237</v>
      </c>
      <c r="F30" t="s">
        <v>208</v>
      </c>
      <c r="G30" t="s">
        <v>278</v>
      </c>
      <c r="H30" s="77">
        <v>0.17</v>
      </c>
      <c r="I30" t="s">
        <v>105</v>
      </c>
      <c r="J30" s="77">
        <v>2.25</v>
      </c>
      <c r="K30" s="77">
        <v>0.23</v>
      </c>
      <c r="L30" s="77">
        <v>342274</v>
      </c>
      <c r="M30" s="77">
        <v>102.21</v>
      </c>
      <c r="N30" s="77">
        <v>0</v>
      </c>
      <c r="O30" s="77">
        <v>349.83825539999998</v>
      </c>
      <c r="P30" s="77">
        <v>0</v>
      </c>
      <c r="Q30" s="77">
        <v>3.09</v>
      </c>
      <c r="R30" s="77">
        <v>1.29</v>
      </c>
    </row>
    <row r="31" spans="2:18">
      <c r="B31" t="s">
        <v>279</v>
      </c>
      <c r="C31" t="s">
        <v>280</v>
      </c>
      <c r="D31" t="s">
        <v>103</v>
      </c>
      <c r="E31" t="s">
        <v>237</v>
      </c>
      <c r="F31" t="s">
        <v>208</v>
      </c>
      <c r="G31" t="s">
        <v>262</v>
      </c>
      <c r="H31" s="77">
        <v>6.34</v>
      </c>
      <c r="I31" t="s">
        <v>105</v>
      </c>
      <c r="J31" s="77">
        <v>6.25</v>
      </c>
      <c r="K31" s="77">
        <v>1.59</v>
      </c>
      <c r="L31" s="77">
        <v>858866</v>
      </c>
      <c r="M31" s="77">
        <v>136.28</v>
      </c>
      <c r="N31" s="77">
        <v>0</v>
      </c>
      <c r="O31" s="77">
        <v>1170.4625848000001</v>
      </c>
      <c r="P31" s="77">
        <v>0.01</v>
      </c>
      <c r="Q31" s="77">
        <v>10.35</v>
      </c>
      <c r="R31" s="77">
        <v>4.32</v>
      </c>
    </row>
    <row r="32" spans="2:18">
      <c r="B32" t="s">
        <v>281</v>
      </c>
      <c r="C32" t="s">
        <v>282</v>
      </c>
      <c r="D32" t="s">
        <v>103</v>
      </c>
      <c r="E32" t="s">
        <v>237</v>
      </c>
      <c r="F32" t="s">
        <v>208</v>
      </c>
      <c r="G32" t="s">
        <v>283</v>
      </c>
      <c r="H32" s="77">
        <v>15.11</v>
      </c>
      <c r="I32" t="s">
        <v>105</v>
      </c>
      <c r="J32" s="77">
        <v>5.5</v>
      </c>
      <c r="K32" s="77">
        <v>2.77</v>
      </c>
      <c r="L32" s="77">
        <v>237620</v>
      </c>
      <c r="M32" s="77">
        <v>146.6</v>
      </c>
      <c r="N32" s="77">
        <v>0</v>
      </c>
      <c r="O32" s="77">
        <v>348.35091999999997</v>
      </c>
      <c r="P32" s="77">
        <v>0</v>
      </c>
      <c r="Q32" s="77">
        <v>3.08</v>
      </c>
      <c r="R32" s="77">
        <v>1.29</v>
      </c>
    </row>
    <row r="33" spans="2:18">
      <c r="B33" s="78" t="s">
        <v>284</v>
      </c>
      <c r="C33" s="16"/>
      <c r="D33" s="16"/>
      <c r="H33" s="79">
        <v>7.15</v>
      </c>
      <c r="K33" s="79">
        <v>0.19</v>
      </c>
      <c r="L33" s="79">
        <v>1903669</v>
      </c>
      <c r="N33" s="79">
        <v>0</v>
      </c>
      <c r="O33" s="79">
        <v>1891.4855184</v>
      </c>
      <c r="Q33" s="79">
        <v>16.72</v>
      </c>
      <c r="R33" s="79">
        <v>6.98</v>
      </c>
    </row>
    <row r="34" spans="2:18">
      <c r="B34" t="s">
        <v>285</v>
      </c>
      <c r="C34" t="s">
        <v>286</v>
      </c>
      <c r="D34" t="s">
        <v>103</v>
      </c>
      <c r="E34" t="s">
        <v>237</v>
      </c>
      <c r="F34" t="s">
        <v>208</v>
      </c>
      <c r="G34" t="s">
        <v>287</v>
      </c>
      <c r="H34" s="77">
        <v>7.15</v>
      </c>
      <c r="I34" t="s">
        <v>105</v>
      </c>
      <c r="J34" s="77">
        <v>0.1</v>
      </c>
      <c r="K34" s="77">
        <v>0.19</v>
      </c>
      <c r="L34" s="77">
        <v>1903669</v>
      </c>
      <c r="M34" s="77">
        <v>99.36</v>
      </c>
      <c r="N34" s="77">
        <v>0</v>
      </c>
      <c r="O34" s="77">
        <v>1891.4855184</v>
      </c>
      <c r="P34" s="77">
        <v>0.02</v>
      </c>
      <c r="Q34" s="77">
        <v>16.72</v>
      </c>
      <c r="R34" s="77">
        <v>6.98</v>
      </c>
    </row>
    <row r="35" spans="2:18">
      <c r="B35" s="78" t="s">
        <v>288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225</v>
      </c>
      <c r="C36" t="s">
        <v>225</v>
      </c>
      <c r="D36" s="16"/>
      <c r="E36" t="s">
        <v>225</v>
      </c>
      <c r="H36" s="77">
        <v>0</v>
      </c>
      <c r="I36" t="s">
        <v>225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230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s="78" t="s">
        <v>289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225</v>
      </c>
      <c r="C39" t="s">
        <v>225</v>
      </c>
      <c r="D39" s="16"/>
      <c r="E39" t="s">
        <v>225</v>
      </c>
      <c r="H39" s="77">
        <v>0</v>
      </c>
      <c r="I39" t="s">
        <v>225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290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225</v>
      </c>
      <c r="C41" t="s">
        <v>225</v>
      </c>
      <c r="D41" s="16"/>
      <c r="E41" t="s">
        <v>225</v>
      </c>
      <c r="H41" s="77">
        <v>0</v>
      </c>
      <c r="I41" t="s">
        <v>225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t="s">
        <v>291</v>
      </c>
      <c r="C42" s="16"/>
      <c r="D42" s="16"/>
    </row>
    <row r="43" spans="2:18">
      <c r="B43" t="s">
        <v>292</v>
      </c>
      <c r="C43" s="16"/>
      <c r="D43" s="16"/>
    </row>
    <row r="44" spans="2:18">
      <c r="B44" t="s">
        <v>293</v>
      </c>
      <c r="C44" s="16"/>
      <c r="D44" s="16"/>
    </row>
    <row r="45" spans="2:18">
      <c r="B45" t="s">
        <v>294</v>
      </c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225</v>
      </c>
      <c r="C14" t="s">
        <v>225</v>
      </c>
      <c r="D14" t="s">
        <v>225</v>
      </c>
      <c r="E14" t="s">
        <v>225</v>
      </c>
      <c r="F14" s="15"/>
      <c r="G14" s="15"/>
      <c r="H14" s="77">
        <v>0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906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225</v>
      </c>
      <c r="C16" t="s">
        <v>225</v>
      </c>
      <c r="D16" t="s">
        <v>225</v>
      </c>
      <c r="E16" t="s">
        <v>225</v>
      </c>
      <c r="F16" s="15"/>
      <c r="G16" s="15"/>
      <c r="H16" s="77">
        <v>0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225</v>
      </c>
      <c r="C18" t="s">
        <v>225</v>
      </c>
      <c r="D18" t="s">
        <v>225</v>
      </c>
      <c r="E18" t="s">
        <v>225</v>
      </c>
      <c r="F18" s="15"/>
      <c r="G18" s="15"/>
      <c r="H18" s="77">
        <v>0</v>
      </c>
      <c r="I18" t="s">
        <v>225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503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225</v>
      </c>
      <c r="C20" t="s">
        <v>225</v>
      </c>
      <c r="D20" t="s">
        <v>225</v>
      </c>
      <c r="E20" t="s">
        <v>225</v>
      </c>
      <c r="F20" s="15"/>
      <c r="G20" s="15"/>
      <c r="H20" s="77">
        <v>0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225</v>
      </c>
      <c r="C23" t="s">
        <v>225</v>
      </c>
      <c r="D23" t="s">
        <v>225</v>
      </c>
      <c r="E23" t="s">
        <v>225</v>
      </c>
      <c r="H23" s="77">
        <v>0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225</v>
      </c>
      <c r="C25" t="s">
        <v>225</v>
      </c>
      <c r="D25" t="s">
        <v>225</v>
      </c>
      <c r="E25" t="s">
        <v>225</v>
      </c>
      <c r="H25" s="77">
        <v>0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232</v>
      </c>
      <c r="D26" s="16"/>
    </row>
    <row r="27" spans="2:23">
      <c r="B27" t="s">
        <v>291</v>
      </c>
      <c r="D27" s="16"/>
    </row>
    <row r="28" spans="2:23">
      <c r="B28" t="s">
        <v>292</v>
      </c>
      <c r="D28" s="16"/>
    </row>
    <row r="29" spans="2:23">
      <c r="B29" t="s">
        <v>293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225</v>
      </c>
      <c r="C14" t="s">
        <v>225</v>
      </c>
      <c r="D14" s="16"/>
      <c r="E14" s="16"/>
      <c r="F14" s="16"/>
      <c r="G14" t="s">
        <v>225</v>
      </c>
      <c r="H14" t="s">
        <v>225</v>
      </c>
      <c r="K14" s="77">
        <v>0</v>
      </c>
      <c r="L14" t="s">
        <v>225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225</v>
      </c>
      <c r="C16" t="s">
        <v>225</v>
      </c>
      <c r="D16" s="16"/>
      <c r="E16" s="16"/>
      <c r="F16" s="16"/>
      <c r="G16" t="s">
        <v>225</v>
      </c>
      <c r="H16" t="s">
        <v>225</v>
      </c>
      <c r="K16" s="77">
        <v>0</v>
      </c>
      <c r="L16" t="s">
        <v>225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225</v>
      </c>
      <c r="C18" t="s">
        <v>225</v>
      </c>
      <c r="D18" s="16"/>
      <c r="E18" s="16"/>
      <c r="F18" s="16"/>
      <c r="G18" t="s">
        <v>225</v>
      </c>
      <c r="H18" t="s">
        <v>225</v>
      </c>
      <c r="K18" s="77">
        <v>0</v>
      </c>
      <c r="L18" t="s">
        <v>225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225</v>
      </c>
      <c r="C21" t="s">
        <v>225</v>
      </c>
      <c r="D21" s="16"/>
      <c r="E21" s="16"/>
      <c r="F21" s="16"/>
      <c r="G21" t="s">
        <v>225</v>
      </c>
      <c r="H21" t="s">
        <v>225</v>
      </c>
      <c r="K21" s="77">
        <v>0</v>
      </c>
      <c r="L21" t="s">
        <v>225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225</v>
      </c>
      <c r="C23" t="s">
        <v>225</v>
      </c>
      <c r="D23" s="16"/>
      <c r="E23" s="16"/>
      <c r="F23" s="16"/>
      <c r="G23" t="s">
        <v>225</v>
      </c>
      <c r="H23" t="s">
        <v>225</v>
      </c>
      <c r="K23" s="77">
        <v>0</v>
      </c>
      <c r="L23" t="s">
        <v>225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232</v>
      </c>
      <c r="C24" s="16"/>
      <c r="D24" s="16"/>
      <c r="E24" s="16"/>
      <c r="F24" s="16"/>
      <c r="G24" s="16"/>
    </row>
    <row r="25" spans="2:21">
      <c r="B25" t="s">
        <v>291</v>
      </c>
      <c r="C25" s="16"/>
      <c r="D25" s="16"/>
      <c r="E25" s="16"/>
      <c r="F25" s="16"/>
      <c r="G25" s="16"/>
    </row>
    <row r="26" spans="2:21">
      <c r="B26" t="s">
        <v>292</v>
      </c>
      <c r="C26" s="16"/>
      <c r="D26" s="16"/>
      <c r="E26" s="16"/>
      <c r="F26" s="16"/>
      <c r="G26" s="16"/>
    </row>
    <row r="27" spans="2:21">
      <c r="B27" t="s">
        <v>293</v>
      </c>
      <c r="C27" s="16"/>
      <c r="D27" s="16"/>
      <c r="E27" s="16"/>
      <c r="F27" s="16"/>
      <c r="G27" s="16"/>
    </row>
    <row r="28" spans="2:21">
      <c r="B28" t="s">
        <v>294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G18" sqref="G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4.08</v>
      </c>
      <c r="L11" s="7"/>
      <c r="M11" s="7"/>
      <c r="N11" s="76">
        <v>1.1599999999999999</v>
      </c>
      <c r="O11" s="76">
        <v>3723665.66</v>
      </c>
      <c r="P11" s="33"/>
      <c r="Q11" s="76">
        <v>4.5392781600000003</v>
      </c>
      <c r="R11" s="76">
        <v>4502.9026297474002</v>
      </c>
      <c r="S11" s="7"/>
      <c r="T11" s="76">
        <v>100</v>
      </c>
      <c r="U11" s="76">
        <v>16.61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3.93</v>
      </c>
      <c r="N12" s="79">
        <v>0.43</v>
      </c>
      <c r="O12" s="79">
        <v>3556665.66</v>
      </c>
      <c r="Q12" s="79">
        <v>1.2999700000000001</v>
      </c>
      <c r="R12" s="79">
        <v>3869.7092703090002</v>
      </c>
      <c r="T12" s="79">
        <v>85.94</v>
      </c>
      <c r="U12" s="79">
        <v>14.27</v>
      </c>
    </row>
    <row r="13" spans="2:66">
      <c r="B13" s="78" t="s">
        <v>295</v>
      </c>
      <c r="C13" s="16"/>
      <c r="D13" s="16"/>
      <c r="E13" s="16"/>
      <c r="F13" s="16"/>
      <c r="K13" s="79">
        <v>4.46</v>
      </c>
      <c r="N13" s="79">
        <v>-4.6399999999999997</v>
      </c>
      <c r="O13" s="79">
        <v>1273692.96</v>
      </c>
      <c r="Q13" s="79">
        <v>1.2999700000000001</v>
      </c>
      <c r="R13" s="79">
        <v>1576.7924819519999</v>
      </c>
      <c r="T13" s="79">
        <v>35.020000000000003</v>
      </c>
      <c r="U13" s="79">
        <v>5.82</v>
      </c>
    </row>
    <row r="14" spans="2:66">
      <c r="B14" t="s">
        <v>299</v>
      </c>
      <c r="C14" t="s">
        <v>300</v>
      </c>
      <c r="D14" t="s">
        <v>103</v>
      </c>
      <c r="E14" t="s">
        <v>126</v>
      </c>
      <c r="F14" t="s">
        <v>301</v>
      </c>
      <c r="G14" t="s">
        <v>130</v>
      </c>
      <c r="H14" t="s">
        <v>302</v>
      </c>
      <c r="I14" t="s">
        <v>153</v>
      </c>
      <c r="J14" t="s">
        <v>303</v>
      </c>
      <c r="K14" s="77">
        <v>6.22</v>
      </c>
      <c r="L14" t="s">
        <v>105</v>
      </c>
      <c r="M14" s="77">
        <v>0.83</v>
      </c>
      <c r="N14" s="77">
        <v>0.47</v>
      </c>
      <c r="O14" s="77">
        <v>29951</v>
      </c>
      <c r="P14" s="77">
        <v>103.4</v>
      </c>
      <c r="Q14" s="77">
        <v>0</v>
      </c>
      <c r="R14" s="77">
        <v>30.969334</v>
      </c>
      <c r="S14" s="77">
        <v>0</v>
      </c>
      <c r="T14" s="77">
        <v>0.69</v>
      </c>
      <c r="U14" s="77">
        <v>0.11</v>
      </c>
    </row>
    <row r="15" spans="2:66">
      <c r="B15" t="s">
        <v>304</v>
      </c>
      <c r="C15" t="s">
        <v>305</v>
      </c>
      <c r="D15" t="s">
        <v>103</v>
      </c>
      <c r="E15" t="s">
        <v>126</v>
      </c>
      <c r="F15" t="s">
        <v>306</v>
      </c>
      <c r="G15" t="s">
        <v>307</v>
      </c>
      <c r="H15" t="s">
        <v>308</v>
      </c>
      <c r="I15" t="s">
        <v>208</v>
      </c>
      <c r="J15" t="s">
        <v>309</v>
      </c>
      <c r="K15" s="77">
        <v>6.89</v>
      </c>
      <c r="L15" t="s">
        <v>105</v>
      </c>
      <c r="M15" s="77">
        <v>1.77</v>
      </c>
      <c r="N15" s="77">
        <v>1.19</v>
      </c>
      <c r="O15" s="77">
        <v>46855</v>
      </c>
      <c r="P15" s="77">
        <v>104.39</v>
      </c>
      <c r="Q15" s="77">
        <v>0</v>
      </c>
      <c r="R15" s="77">
        <v>48.911934500000001</v>
      </c>
      <c r="S15" s="77">
        <v>0</v>
      </c>
      <c r="T15" s="77">
        <v>1.0900000000000001</v>
      </c>
      <c r="U15" s="77">
        <v>0.18</v>
      </c>
    </row>
    <row r="16" spans="2:66">
      <c r="B16" t="s">
        <v>310</v>
      </c>
      <c r="C16" t="s">
        <v>311</v>
      </c>
      <c r="D16" t="s">
        <v>103</v>
      </c>
      <c r="E16" t="s">
        <v>126</v>
      </c>
      <c r="F16" t="s">
        <v>312</v>
      </c>
      <c r="G16" t="s">
        <v>313</v>
      </c>
      <c r="H16" t="s">
        <v>308</v>
      </c>
      <c r="I16" t="s">
        <v>208</v>
      </c>
      <c r="J16" t="s">
        <v>314</v>
      </c>
      <c r="K16" s="77">
        <v>1.49</v>
      </c>
      <c r="L16" t="s">
        <v>105</v>
      </c>
      <c r="M16" s="77">
        <v>4.0999999999999996</v>
      </c>
      <c r="N16" s="77">
        <v>-0.42</v>
      </c>
      <c r="O16" s="77">
        <v>30220.400000000001</v>
      </c>
      <c r="P16" s="77">
        <v>129.65</v>
      </c>
      <c r="Q16" s="77">
        <v>0</v>
      </c>
      <c r="R16" s="77">
        <v>39.180748600000001</v>
      </c>
      <c r="S16" s="77">
        <v>0</v>
      </c>
      <c r="T16" s="77">
        <v>0.87</v>
      </c>
      <c r="U16" s="77">
        <v>0.14000000000000001</v>
      </c>
    </row>
    <row r="17" spans="2:21">
      <c r="B17" t="s">
        <v>315</v>
      </c>
      <c r="C17" t="s">
        <v>316</v>
      </c>
      <c r="D17" t="s">
        <v>103</v>
      </c>
      <c r="E17" t="s">
        <v>126</v>
      </c>
      <c r="F17" t="s">
        <v>317</v>
      </c>
      <c r="G17" t="s">
        <v>318</v>
      </c>
      <c r="H17" t="s">
        <v>319</v>
      </c>
      <c r="I17" t="s">
        <v>153</v>
      </c>
      <c r="J17" t="s">
        <v>320</v>
      </c>
      <c r="K17" s="77">
        <v>5.73</v>
      </c>
      <c r="L17" t="s">
        <v>105</v>
      </c>
      <c r="M17" s="77">
        <v>4.5</v>
      </c>
      <c r="N17" s="77">
        <v>0.74</v>
      </c>
      <c r="O17" s="77">
        <v>77071</v>
      </c>
      <c r="P17" s="77">
        <v>125.6</v>
      </c>
      <c r="Q17" s="77">
        <v>0</v>
      </c>
      <c r="R17" s="77">
        <v>96.801175999999998</v>
      </c>
      <c r="S17" s="77">
        <v>0</v>
      </c>
      <c r="T17" s="77">
        <v>2.15</v>
      </c>
      <c r="U17" s="77">
        <v>0.36</v>
      </c>
    </row>
    <row r="18" spans="2:21">
      <c r="B18" t="s">
        <v>321</v>
      </c>
      <c r="C18" t="s">
        <v>322</v>
      </c>
      <c r="D18" t="s">
        <v>103</v>
      </c>
      <c r="E18" t="s">
        <v>126</v>
      </c>
      <c r="F18" t="s">
        <v>323</v>
      </c>
      <c r="G18" t="s">
        <v>313</v>
      </c>
      <c r="H18" t="s">
        <v>324</v>
      </c>
      <c r="I18" t="s">
        <v>208</v>
      </c>
      <c r="J18" t="s">
        <v>320</v>
      </c>
      <c r="K18" s="77">
        <v>1.32</v>
      </c>
      <c r="L18" t="s">
        <v>105</v>
      </c>
      <c r="M18" s="77">
        <v>5</v>
      </c>
      <c r="N18" s="77">
        <v>-0.66</v>
      </c>
      <c r="O18" s="77">
        <v>81537</v>
      </c>
      <c r="P18" s="77">
        <v>119.55</v>
      </c>
      <c r="Q18" s="77">
        <v>0</v>
      </c>
      <c r="R18" s="77">
        <v>97.477483500000005</v>
      </c>
      <c r="S18" s="77">
        <v>0.01</v>
      </c>
      <c r="T18" s="77">
        <v>2.16</v>
      </c>
      <c r="U18" s="77">
        <v>0.36</v>
      </c>
    </row>
    <row r="19" spans="2:21">
      <c r="B19" t="s">
        <v>325</v>
      </c>
      <c r="C19" t="s">
        <v>326</v>
      </c>
      <c r="D19" t="s">
        <v>103</v>
      </c>
      <c r="E19" t="s">
        <v>126</v>
      </c>
      <c r="F19" t="s">
        <v>327</v>
      </c>
      <c r="G19" t="s">
        <v>307</v>
      </c>
      <c r="H19" t="s">
        <v>324</v>
      </c>
      <c r="I19" t="s">
        <v>208</v>
      </c>
      <c r="J19" t="s">
        <v>328</v>
      </c>
      <c r="K19" s="77">
        <v>3.68</v>
      </c>
      <c r="L19" t="s">
        <v>105</v>
      </c>
      <c r="M19" s="77">
        <v>4</v>
      </c>
      <c r="N19" s="77">
        <v>0.14000000000000001</v>
      </c>
      <c r="O19" s="77">
        <v>140303.76</v>
      </c>
      <c r="P19" s="77">
        <v>114.8</v>
      </c>
      <c r="Q19" s="77">
        <v>0</v>
      </c>
      <c r="R19" s="77">
        <v>161.06871648000001</v>
      </c>
      <c r="S19" s="77">
        <v>0.02</v>
      </c>
      <c r="T19" s="77">
        <v>3.58</v>
      </c>
      <c r="U19" s="77">
        <v>0.59</v>
      </c>
    </row>
    <row r="20" spans="2:21">
      <c r="B20" t="s">
        <v>329</v>
      </c>
      <c r="C20" t="s">
        <v>330</v>
      </c>
      <c r="D20" t="s">
        <v>103</v>
      </c>
      <c r="E20" t="s">
        <v>126</v>
      </c>
      <c r="F20" t="s">
        <v>331</v>
      </c>
      <c r="G20" t="s">
        <v>332</v>
      </c>
      <c r="H20" t="s">
        <v>324</v>
      </c>
      <c r="I20" t="s">
        <v>208</v>
      </c>
      <c r="J20" t="s">
        <v>328</v>
      </c>
      <c r="K20" s="77">
        <v>5.08</v>
      </c>
      <c r="L20" t="s">
        <v>105</v>
      </c>
      <c r="M20" s="77">
        <v>4.3</v>
      </c>
      <c r="N20" s="77">
        <v>0.68</v>
      </c>
      <c r="O20" s="77">
        <v>124203</v>
      </c>
      <c r="P20" s="77">
        <v>121.51</v>
      </c>
      <c r="Q20" s="77">
        <v>0</v>
      </c>
      <c r="R20" s="77">
        <v>150.9190653</v>
      </c>
      <c r="S20" s="77">
        <v>0.01</v>
      </c>
      <c r="T20" s="77">
        <v>3.35</v>
      </c>
      <c r="U20" s="77">
        <v>0.56000000000000005</v>
      </c>
    </row>
    <row r="21" spans="2:21">
      <c r="B21" t="s">
        <v>333</v>
      </c>
      <c r="C21" t="s">
        <v>334</v>
      </c>
      <c r="D21" t="s">
        <v>103</v>
      </c>
      <c r="E21" t="s">
        <v>126</v>
      </c>
      <c r="F21" t="s">
        <v>335</v>
      </c>
      <c r="G21" t="s">
        <v>336</v>
      </c>
      <c r="H21" t="s">
        <v>337</v>
      </c>
      <c r="I21" t="s">
        <v>208</v>
      </c>
      <c r="J21" t="s">
        <v>320</v>
      </c>
      <c r="K21" s="77">
        <v>7.92</v>
      </c>
      <c r="L21" t="s">
        <v>105</v>
      </c>
      <c r="M21" s="77">
        <v>5.15</v>
      </c>
      <c r="N21" s="77">
        <v>2.23</v>
      </c>
      <c r="O21" s="77">
        <v>58533</v>
      </c>
      <c r="P21" s="77">
        <v>152.5</v>
      </c>
      <c r="Q21" s="77">
        <v>0</v>
      </c>
      <c r="R21" s="77">
        <v>89.262825000000007</v>
      </c>
      <c r="S21" s="77">
        <v>0</v>
      </c>
      <c r="T21" s="77">
        <v>1.98</v>
      </c>
      <c r="U21" s="77">
        <v>0.33</v>
      </c>
    </row>
    <row r="22" spans="2:21">
      <c r="B22" t="s">
        <v>338</v>
      </c>
      <c r="C22" t="s">
        <v>339</v>
      </c>
      <c r="D22" t="s">
        <v>103</v>
      </c>
      <c r="E22" t="s">
        <v>126</v>
      </c>
      <c r="F22" t="s">
        <v>340</v>
      </c>
      <c r="G22" t="s">
        <v>307</v>
      </c>
      <c r="H22" t="s">
        <v>337</v>
      </c>
      <c r="I22" t="s">
        <v>208</v>
      </c>
      <c r="J22" t="s">
        <v>328</v>
      </c>
      <c r="K22" s="77">
        <v>3.61</v>
      </c>
      <c r="L22" t="s">
        <v>105</v>
      </c>
      <c r="M22" s="77">
        <v>5.35</v>
      </c>
      <c r="N22" s="77">
        <v>1.74</v>
      </c>
      <c r="O22" s="77">
        <v>121653</v>
      </c>
      <c r="P22" s="77">
        <v>120.7</v>
      </c>
      <c r="Q22" s="77">
        <v>0</v>
      </c>
      <c r="R22" s="77">
        <v>146.835171</v>
      </c>
      <c r="S22" s="77">
        <v>0.01</v>
      </c>
      <c r="T22" s="77">
        <v>3.26</v>
      </c>
      <c r="U22" s="77">
        <v>0.54</v>
      </c>
    </row>
    <row r="23" spans="2:21">
      <c r="B23" t="s">
        <v>341</v>
      </c>
      <c r="C23" t="s">
        <v>342</v>
      </c>
      <c r="D23" t="s">
        <v>103</v>
      </c>
      <c r="E23" t="s">
        <v>126</v>
      </c>
      <c r="F23" t="s">
        <v>340</v>
      </c>
      <c r="G23" t="s">
        <v>307</v>
      </c>
      <c r="H23" t="s">
        <v>337</v>
      </c>
      <c r="I23" t="s">
        <v>208</v>
      </c>
      <c r="J23" t="s">
        <v>343</v>
      </c>
      <c r="K23" s="77">
        <v>6.31</v>
      </c>
      <c r="L23" t="s">
        <v>105</v>
      </c>
      <c r="M23" s="77">
        <v>2.78</v>
      </c>
      <c r="N23" s="77">
        <v>2.23</v>
      </c>
      <c r="O23" s="77">
        <v>91685</v>
      </c>
      <c r="P23" s="77">
        <v>104.14</v>
      </c>
      <c r="Q23" s="77">
        <v>0</v>
      </c>
      <c r="R23" s="77">
        <v>95.480759000000006</v>
      </c>
      <c r="S23" s="77">
        <v>0.01</v>
      </c>
      <c r="T23" s="77">
        <v>2.12</v>
      </c>
      <c r="U23" s="77">
        <v>0.35</v>
      </c>
    </row>
    <row r="24" spans="2:21">
      <c r="B24" t="s">
        <v>344</v>
      </c>
      <c r="C24" t="s">
        <v>345</v>
      </c>
      <c r="D24" t="s">
        <v>103</v>
      </c>
      <c r="E24" t="s">
        <v>126</v>
      </c>
      <c r="F24" t="s">
        <v>312</v>
      </c>
      <c r="G24" t="s">
        <v>313</v>
      </c>
      <c r="H24" t="s">
        <v>346</v>
      </c>
      <c r="I24" t="s">
        <v>153</v>
      </c>
      <c r="J24" t="s">
        <v>347</v>
      </c>
      <c r="K24" s="77">
        <v>4.08</v>
      </c>
      <c r="L24" t="s">
        <v>105</v>
      </c>
      <c r="M24" s="77">
        <v>1.42</v>
      </c>
      <c r="N24" s="77">
        <v>2.4</v>
      </c>
      <c r="O24" s="77">
        <v>2</v>
      </c>
      <c r="P24" s="77">
        <v>5070000</v>
      </c>
      <c r="Q24" s="77">
        <v>0</v>
      </c>
      <c r="R24" s="77">
        <v>101.4</v>
      </c>
      <c r="S24" s="77">
        <v>0</v>
      </c>
      <c r="T24" s="77">
        <v>2.25</v>
      </c>
      <c r="U24" s="77">
        <v>0.37</v>
      </c>
    </row>
    <row r="25" spans="2:21">
      <c r="B25" t="s">
        <v>348</v>
      </c>
      <c r="C25" t="s">
        <v>349</v>
      </c>
      <c r="D25" t="s">
        <v>103</v>
      </c>
      <c r="E25" t="s">
        <v>126</v>
      </c>
      <c r="F25" t="s">
        <v>350</v>
      </c>
      <c r="G25" t="s">
        <v>318</v>
      </c>
      <c r="H25" t="s">
        <v>337</v>
      </c>
      <c r="I25" t="s">
        <v>208</v>
      </c>
      <c r="J25" t="s">
        <v>351</v>
      </c>
      <c r="K25" s="77">
        <v>6.4</v>
      </c>
      <c r="L25" t="s">
        <v>105</v>
      </c>
      <c r="M25" s="77">
        <v>1.23</v>
      </c>
      <c r="N25" s="77">
        <v>1.1200000000000001</v>
      </c>
      <c r="O25" s="77">
        <v>30922</v>
      </c>
      <c r="P25" s="77">
        <v>101.66</v>
      </c>
      <c r="Q25" s="77">
        <v>0</v>
      </c>
      <c r="R25" s="77">
        <v>31.435305199999998</v>
      </c>
      <c r="S25" s="77">
        <v>0</v>
      </c>
      <c r="T25" s="77">
        <v>0.7</v>
      </c>
      <c r="U25" s="77">
        <v>0.12</v>
      </c>
    </row>
    <row r="26" spans="2:21">
      <c r="B26" t="s">
        <v>352</v>
      </c>
      <c r="C26" t="s">
        <v>353</v>
      </c>
      <c r="D26" t="s">
        <v>103</v>
      </c>
      <c r="E26" t="s">
        <v>126</v>
      </c>
      <c r="F26" t="s">
        <v>354</v>
      </c>
      <c r="G26" t="s">
        <v>313</v>
      </c>
      <c r="H26" t="s">
        <v>355</v>
      </c>
      <c r="I26" t="s">
        <v>208</v>
      </c>
      <c r="J26" t="s">
        <v>328</v>
      </c>
      <c r="K26" s="77">
        <v>2.62</v>
      </c>
      <c r="L26" t="s">
        <v>105</v>
      </c>
      <c r="M26" s="77">
        <v>4.5</v>
      </c>
      <c r="N26" s="77">
        <v>-0.03</v>
      </c>
      <c r="O26" s="77">
        <v>95835</v>
      </c>
      <c r="P26" s="77">
        <v>135.65</v>
      </c>
      <c r="Q26" s="77">
        <v>1.2999700000000001</v>
      </c>
      <c r="R26" s="77">
        <v>131.30014750000001</v>
      </c>
      <c r="S26" s="77">
        <v>0.01</v>
      </c>
      <c r="T26" s="77">
        <v>2.92</v>
      </c>
      <c r="U26" s="77">
        <v>0.48</v>
      </c>
    </row>
    <row r="27" spans="2:21">
      <c r="B27" t="s">
        <v>356</v>
      </c>
      <c r="C27" t="s">
        <v>357</v>
      </c>
      <c r="D27" t="s">
        <v>103</v>
      </c>
      <c r="E27" t="s">
        <v>126</v>
      </c>
      <c r="F27" t="s">
        <v>358</v>
      </c>
      <c r="G27" t="s">
        <v>307</v>
      </c>
      <c r="H27" t="s">
        <v>355</v>
      </c>
      <c r="I27" t="s">
        <v>208</v>
      </c>
      <c r="J27" t="s">
        <v>359</v>
      </c>
      <c r="K27" s="77">
        <v>5.18</v>
      </c>
      <c r="L27" t="s">
        <v>105</v>
      </c>
      <c r="M27" s="77">
        <v>2.15</v>
      </c>
      <c r="N27" s="77">
        <v>1.77</v>
      </c>
      <c r="O27" s="77">
        <v>43429</v>
      </c>
      <c r="P27" s="77">
        <v>104.14</v>
      </c>
      <c r="Q27" s="77">
        <v>0</v>
      </c>
      <c r="R27" s="77">
        <v>45.226960599999998</v>
      </c>
      <c r="S27" s="77">
        <v>0.01</v>
      </c>
      <c r="T27" s="77">
        <v>1</v>
      </c>
      <c r="U27" s="77">
        <v>0.17</v>
      </c>
    </row>
    <row r="28" spans="2:21">
      <c r="B28" t="s">
        <v>360</v>
      </c>
      <c r="C28" t="s">
        <v>361</v>
      </c>
      <c r="D28" t="s">
        <v>103</v>
      </c>
      <c r="E28" t="s">
        <v>126</v>
      </c>
      <c r="F28" t="s">
        <v>362</v>
      </c>
      <c r="G28" t="s">
        <v>307</v>
      </c>
      <c r="H28" t="s">
        <v>363</v>
      </c>
      <c r="I28" t="s">
        <v>208</v>
      </c>
      <c r="J28" t="s">
        <v>351</v>
      </c>
      <c r="K28" s="77">
        <v>4.96</v>
      </c>
      <c r="L28" t="s">
        <v>105</v>
      </c>
      <c r="M28" s="77">
        <v>3.06</v>
      </c>
      <c r="N28" s="77">
        <v>1.61</v>
      </c>
      <c r="O28" s="77">
        <v>43714.02</v>
      </c>
      <c r="P28" s="77">
        <v>109.12</v>
      </c>
      <c r="Q28" s="77">
        <v>0</v>
      </c>
      <c r="R28" s="77">
        <v>47.700738624000003</v>
      </c>
      <c r="S28" s="77">
        <v>0.02</v>
      </c>
      <c r="T28" s="77">
        <v>1.06</v>
      </c>
      <c r="U28" s="77">
        <v>0.18</v>
      </c>
    </row>
    <row r="29" spans="2:21">
      <c r="B29" t="s">
        <v>364</v>
      </c>
      <c r="C29" t="s">
        <v>365</v>
      </c>
      <c r="D29" t="s">
        <v>103</v>
      </c>
      <c r="E29" t="s">
        <v>126</v>
      </c>
      <c r="F29" t="s">
        <v>366</v>
      </c>
      <c r="G29" t="s">
        <v>307</v>
      </c>
      <c r="H29" t="s">
        <v>367</v>
      </c>
      <c r="I29" t="s">
        <v>368</v>
      </c>
      <c r="J29" t="s">
        <v>369</v>
      </c>
      <c r="K29" s="77">
        <v>6.7</v>
      </c>
      <c r="L29" t="s">
        <v>105</v>
      </c>
      <c r="M29" s="77">
        <v>2.81</v>
      </c>
      <c r="N29" s="77">
        <v>2.14</v>
      </c>
      <c r="O29" s="77">
        <v>2263</v>
      </c>
      <c r="P29" s="77">
        <v>107.41</v>
      </c>
      <c r="Q29" s="77">
        <v>0</v>
      </c>
      <c r="R29" s="77">
        <v>2.4306882999999999</v>
      </c>
      <c r="S29" s="77">
        <v>0</v>
      </c>
      <c r="T29" s="77">
        <v>0.05</v>
      </c>
      <c r="U29" s="77">
        <v>0.01</v>
      </c>
    </row>
    <row r="30" spans="2:21">
      <c r="B30" t="s">
        <v>370</v>
      </c>
      <c r="C30" t="s">
        <v>371</v>
      </c>
      <c r="D30" t="s">
        <v>103</v>
      </c>
      <c r="E30" t="s">
        <v>126</v>
      </c>
      <c r="F30" t="s">
        <v>372</v>
      </c>
      <c r="G30" t="s">
        <v>307</v>
      </c>
      <c r="H30" t="s">
        <v>373</v>
      </c>
      <c r="I30" t="s">
        <v>153</v>
      </c>
      <c r="J30" t="s">
        <v>374</v>
      </c>
      <c r="K30" s="77">
        <v>5.88</v>
      </c>
      <c r="L30" t="s">
        <v>105</v>
      </c>
      <c r="M30" s="77">
        <v>2.85</v>
      </c>
      <c r="N30" s="77">
        <v>2.93</v>
      </c>
      <c r="O30" s="77">
        <v>72411</v>
      </c>
      <c r="P30" s="77">
        <v>101.05</v>
      </c>
      <c r="Q30" s="77">
        <v>0</v>
      </c>
      <c r="R30" s="77">
        <v>73.171315500000006</v>
      </c>
      <c r="S30" s="77">
        <v>0.03</v>
      </c>
      <c r="T30" s="77">
        <v>1.62</v>
      </c>
      <c r="U30" s="77">
        <v>0.27</v>
      </c>
    </row>
    <row r="31" spans="2:21">
      <c r="B31" t="s">
        <v>375</v>
      </c>
      <c r="C31" t="s">
        <v>376</v>
      </c>
      <c r="D31" t="s">
        <v>103</v>
      </c>
      <c r="E31" t="s">
        <v>126</v>
      </c>
      <c r="F31" t="s">
        <v>377</v>
      </c>
      <c r="G31" t="s">
        <v>307</v>
      </c>
      <c r="H31" t="s">
        <v>373</v>
      </c>
      <c r="I31" t="s">
        <v>153</v>
      </c>
      <c r="J31" t="s">
        <v>378</v>
      </c>
      <c r="K31" s="77">
        <v>5.65</v>
      </c>
      <c r="L31" t="s">
        <v>105</v>
      </c>
      <c r="M31" s="77">
        <v>2.57</v>
      </c>
      <c r="N31" s="77">
        <v>2.72</v>
      </c>
      <c r="O31" s="77">
        <v>69540</v>
      </c>
      <c r="P31" s="77">
        <v>101.32</v>
      </c>
      <c r="Q31" s="77">
        <v>0</v>
      </c>
      <c r="R31" s="77">
        <v>70.457927999999995</v>
      </c>
      <c r="S31" s="77">
        <v>0.01</v>
      </c>
      <c r="T31" s="77">
        <v>1.56</v>
      </c>
      <c r="U31" s="77">
        <v>0.26</v>
      </c>
    </row>
    <row r="32" spans="2:21">
      <c r="B32" t="s">
        <v>379</v>
      </c>
      <c r="C32" t="s">
        <v>380</v>
      </c>
      <c r="D32" t="s">
        <v>103</v>
      </c>
      <c r="E32" t="s">
        <v>126</v>
      </c>
      <c r="F32" t="s">
        <v>381</v>
      </c>
      <c r="G32" t="s">
        <v>307</v>
      </c>
      <c r="H32" t="s">
        <v>382</v>
      </c>
      <c r="I32" t="s">
        <v>208</v>
      </c>
      <c r="J32" t="s">
        <v>378</v>
      </c>
      <c r="K32" s="77">
        <v>1.95</v>
      </c>
      <c r="L32" t="s">
        <v>105</v>
      </c>
      <c r="M32" s="77">
        <v>2.5</v>
      </c>
      <c r="N32" s="77">
        <v>5.37</v>
      </c>
      <c r="O32" s="77">
        <v>78637</v>
      </c>
      <c r="P32" s="77">
        <v>96</v>
      </c>
      <c r="Q32" s="77">
        <v>0</v>
      </c>
      <c r="R32" s="77">
        <v>75.491519999999994</v>
      </c>
      <c r="S32" s="77">
        <v>0.02</v>
      </c>
      <c r="T32" s="77">
        <v>1.68</v>
      </c>
      <c r="U32" s="77">
        <v>0.28000000000000003</v>
      </c>
    </row>
    <row r="33" spans="2:21">
      <c r="B33" t="s">
        <v>383</v>
      </c>
      <c r="C33" t="s">
        <v>384</v>
      </c>
      <c r="D33" t="s">
        <v>103</v>
      </c>
      <c r="E33" t="s">
        <v>126</v>
      </c>
      <c r="F33" t="s">
        <v>385</v>
      </c>
      <c r="G33" t="s">
        <v>386</v>
      </c>
      <c r="H33" t="s">
        <v>387</v>
      </c>
      <c r="I33" t="s">
        <v>208</v>
      </c>
      <c r="J33" t="s">
        <v>388</v>
      </c>
      <c r="K33" s="77">
        <v>3.36</v>
      </c>
      <c r="L33" t="s">
        <v>105</v>
      </c>
      <c r="M33" s="77">
        <v>4.95</v>
      </c>
      <c r="N33" s="77">
        <v>6.02</v>
      </c>
      <c r="O33" s="77">
        <v>34927.78</v>
      </c>
      <c r="P33" s="77">
        <v>118.16</v>
      </c>
      <c r="Q33" s="77">
        <v>0</v>
      </c>
      <c r="R33" s="77">
        <v>41.270664848000003</v>
      </c>
      <c r="S33" s="77">
        <v>0</v>
      </c>
      <c r="T33" s="77">
        <v>0.92</v>
      </c>
      <c r="U33" s="77">
        <v>0.15</v>
      </c>
    </row>
    <row r="34" spans="2:21">
      <c r="B34" s="78" t="s">
        <v>254</v>
      </c>
      <c r="C34" s="16"/>
      <c r="D34" s="16"/>
      <c r="E34" s="16"/>
      <c r="F34" s="16"/>
      <c r="K34" s="79">
        <v>3.52</v>
      </c>
      <c r="N34" s="79">
        <v>3.63</v>
      </c>
      <c r="O34" s="79">
        <v>1945904.31</v>
      </c>
      <c r="Q34" s="79">
        <v>0</v>
      </c>
      <c r="R34" s="79">
        <v>1960.347117585</v>
      </c>
      <c r="T34" s="79">
        <v>43.54</v>
      </c>
      <c r="U34" s="79">
        <v>7.23</v>
      </c>
    </row>
    <row r="35" spans="2:21">
      <c r="B35" t="s">
        <v>389</v>
      </c>
      <c r="C35" t="s">
        <v>390</v>
      </c>
      <c r="D35" t="s">
        <v>103</v>
      </c>
      <c r="E35" t="s">
        <v>126</v>
      </c>
      <c r="F35" t="s">
        <v>391</v>
      </c>
      <c r="G35" t="s">
        <v>336</v>
      </c>
      <c r="H35" t="s">
        <v>324</v>
      </c>
      <c r="I35" t="s">
        <v>208</v>
      </c>
      <c r="J35" t="s">
        <v>328</v>
      </c>
      <c r="K35" s="77">
        <v>3.38</v>
      </c>
      <c r="L35" t="s">
        <v>105</v>
      </c>
      <c r="M35" s="77">
        <v>2.4500000000000002</v>
      </c>
      <c r="N35" s="77">
        <v>1.52</v>
      </c>
      <c r="O35" s="77">
        <v>152879</v>
      </c>
      <c r="P35" s="77">
        <v>103.17</v>
      </c>
      <c r="Q35" s="77">
        <v>0</v>
      </c>
      <c r="R35" s="77">
        <v>157.72526429999999</v>
      </c>
      <c r="S35" s="77">
        <v>0.01</v>
      </c>
      <c r="T35" s="77">
        <v>3.5</v>
      </c>
      <c r="U35" s="77">
        <v>0.57999999999999996</v>
      </c>
    </row>
    <row r="36" spans="2:21">
      <c r="B36" t="s">
        <v>392</v>
      </c>
      <c r="C36" t="s">
        <v>393</v>
      </c>
      <c r="D36" t="s">
        <v>103</v>
      </c>
      <c r="E36" t="s">
        <v>126</v>
      </c>
      <c r="F36" t="s">
        <v>394</v>
      </c>
      <c r="G36" t="s">
        <v>395</v>
      </c>
      <c r="H36" t="s">
        <v>319</v>
      </c>
      <c r="I36" t="s">
        <v>153</v>
      </c>
      <c r="J36" t="s">
        <v>328</v>
      </c>
      <c r="K36" s="77">
        <v>2.9</v>
      </c>
      <c r="L36" t="s">
        <v>105</v>
      </c>
      <c r="M36" s="77">
        <v>4.5</v>
      </c>
      <c r="N36" s="77">
        <v>-1.26</v>
      </c>
      <c r="O36" s="77">
        <v>110917.36</v>
      </c>
      <c r="P36" s="77">
        <v>109.9</v>
      </c>
      <c r="Q36" s="77">
        <v>0</v>
      </c>
      <c r="R36" s="77">
        <v>121.89817864</v>
      </c>
      <c r="S36" s="77">
        <v>0.05</v>
      </c>
      <c r="T36" s="77">
        <v>2.71</v>
      </c>
      <c r="U36" s="77">
        <v>0.45</v>
      </c>
    </row>
    <row r="37" spans="2:21">
      <c r="B37" t="s">
        <v>396</v>
      </c>
      <c r="C37" t="s">
        <v>397</v>
      </c>
      <c r="D37" t="s">
        <v>103</v>
      </c>
      <c r="E37" t="s">
        <v>126</v>
      </c>
      <c r="F37" t="s">
        <v>398</v>
      </c>
      <c r="G37" t="s">
        <v>307</v>
      </c>
      <c r="H37" t="s">
        <v>346</v>
      </c>
      <c r="I37" t="s">
        <v>153</v>
      </c>
      <c r="J37" t="s">
        <v>378</v>
      </c>
      <c r="K37" s="77">
        <v>3.79</v>
      </c>
      <c r="L37" t="s">
        <v>105</v>
      </c>
      <c r="M37" s="77">
        <v>4.3499999999999996</v>
      </c>
      <c r="N37" s="77">
        <v>5.28</v>
      </c>
      <c r="O37" s="77">
        <v>82354</v>
      </c>
      <c r="P37" s="77">
        <v>98.39</v>
      </c>
      <c r="Q37" s="77">
        <v>0</v>
      </c>
      <c r="R37" s="77">
        <v>81.028100600000002</v>
      </c>
      <c r="S37" s="77">
        <v>0</v>
      </c>
      <c r="T37" s="77">
        <v>1.8</v>
      </c>
      <c r="U37" s="77">
        <v>0.3</v>
      </c>
    </row>
    <row r="38" spans="2:21">
      <c r="B38" t="s">
        <v>399</v>
      </c>
      <c r="C38" t="s">
        <v>400</v>
      </c>
      <c r="D38" t="s">
        <v>103</v>
      </c>
      <c r="E38" t="s">
        <v>126</v>
      </c>
      <c r="F38" t="s">
        <v>401</v>
      </c>
      <c r="G38" t="s">
        <v>402</v>
      </c>
      <c r="H38" t="s">
        <v>346</v>
      </c>
      <c r="I38" t="s">
        <v>153</v>
      </c>
      <c r="J38" t="s">
        <v>403</v>
      </c>
      <c r="K38" s="77">
        <v>6.24</v>
      </c>
      <c r="L38" t="s">
        <v>105</v>
      </c>
      <c r="M38" s="77">
        <v>2.63</v>
      </c>
      <c r="N38" s="77">
        <v>3</v>
      </c>
      <c r="O38" s="77">
        <v>30105</v>
      </c>
      <c r="P38" s="77">
        <v>98.38</v>
      </c>
      <c r="Q38" s="77">
        <v>0</v>
      </c>
      <c r="R38" s="77">
        <v>29.617298999999999</v>
      </c>
      <c r="S38" s="77">
        <v>0</v>
      </c>
      <c r="T38" s="77">
        <v>0.66</v>
      </c>
      <c r="U38" s="77">
        <v>0.11</v>
      </c>
    </row>
    <row r="39" spans="2:21">
      <c r="B39" t="s">
        <v>404</v>
      </c>
      <c r="C39" t="s">
        <v>405</v>
      </c>
      <c r="D39" t="s">
        <v>103</v>
      </c>
      <c r="E39" t="s">
        <v>126</v>
      </c>
      <c r="F39" t="s">
        <v>406</v>
      </c>
      <c r="G39" t="s">
        <v>307</v>
      </c>
      <c r="H39" t="s">
        <v>346</v>
      </c>
      <c r="I39" t="s">
        <v>153</v>
      </c>
      <c r="J39" t="s">
        <v>351</v>
      </c>
      <c r="K39" s="77">
        <v>7.23</v>
      </c>
      <c r="L39" t="s">
        <v>105</v>
      </c>
      <c r="M39" s="77">
        <v>3.69</v>
      </c>
      <c r="N39" s="77">
        <v>3.62</v>
      </c>
      <c r="O39" s="77">
        <v>35600.639999999999</v>
      </c>
      <c r="P39" s="77">
        <v>101.32</v>
      </c>
      <c r="Q39" s="77">
        <v>0</v>
      </c>
      <c r="R39" s="77">
        <v>36.070568448000003</v>
      </c>
      <c r="S39" s="77">
        <v>0.01</v>
      </c>
      <c r="T39" s="77">
        <v>0.8</v>
      </c>
      <c r="U39" s="77">
        <v>0.13</v>
      </c>
    </row>
    <row r="40" spans="2:21">
      <c r="B40" t="s">
        <v>407</v>
      </c>
      <c r="C40" t="s">
        <v>408</v>
      </c>
      <c r="D40" t="s">
        <v>103</v>
      </c>
      <c r="E40" t="s">
        <v>126</v>
      </c>
      <c r="F40" t="s">
        <v>409</v>
      </c>
      <c r="G40" t="s">
        <v>131</v>
      </c>
      <c r="H40" t="s">
        <v>355</v>
      </c>
      <c r="I40" t="s">
        <v>208</v>
      </c>
      <c r="J40" t="s">
        <v>410</v>
      </c>
      <c r="K40" s="77">
        <v>3.49</v>
      </c>
      <c r="L40" t="s">
        <v>105</v>
      </c>
      <c r="M40" s="77">
        <v>6</v>
      </c>
      <c r="N40" s="77">
        <v>6.41</v>
      </c>
      <c r="O40" s="77">
        <v>114543</v>
      </c>
      <c r="P40" s="77">
        <v>101.01</v>
      </c>
      <c r="Q40" s="77">
        <v>0</v>
      </c>
      <c r="R40" s="77">
        <v>115.69988429999999</v>
      </c>
      <c r="S40" s="77">
        <v>0.05</v>
      </c>
      <c r="T40" s="77">
        <v>2.57</v>
      </c>
      <c r="U40" s="77">
        <v>0.43</v>
      </c>
    </row>
    <row r="41" spans="2:21">
      <c r="B41" t="s">
        <v>411</v>
      </c>
      <c r="C41" t="s">
        <v>412</v>
      </c>
      <c r="D41" t="s">
        <v>103</v>
      </c>
      <c r="E41" t="s">
        <v>126</v>
      </c>
      <c r="F41" t="s">
        <v>413</v>
      </c>
      <c r="G41" t="s">
        <v>307</v>
      </c>
      <c r="H41" t="s">
        <v>355</v>
      </c>
      <c r="I41" t="s">
        <v>208</v>
      </c>
      <c r="J41" t="s">
        <v>378</v>
      </c>
      <c r="K41" s="77">
        <v>2.4500000000000002</v>
      </c>
      <c r="L41" t="s">
        <v>105</v>
      </c>
      <c r="M41" s="77">
        <v>6.05</v>
      </c>
      <c r="N41" s="77">
        <v>3.62</v>
      </c>
      <c r="O41" s="77">
        <v>91110</v>
      </c>
      <c r="P41" s="77">
        <v>108.09</v>
      </c>
      <c r="Q41" s="77">
        <v>0</v>
      </c>
      <c r="R41" s="77">
        <v>98.480799000000005</v>
      </c>
      <c r="S41" s="77">
        <v>0.01</v>
      </c>
      <c r="T41" s="77">
        <v>2.19</v>
      </c>
      <c r="U41" s="77">
        <v>0.36</v>
      </c>
    </row>
    <row r="42" spans="2:21">
      <c r="B42" t="s">
        <v>414</v>
      </c>
      <c r="C42" t="s">
        <v>415</v>
      </c>
      <c r="D42" t="s">
        <v>103</v>
      </c>
      <c r="E42" t="s">
        <v>126</v>
      </c>
      <c r="F42" t="s">
        <v>416</v>
      </c>
      <c r="G42" t="s">
        <v>307</v>
      </c>
      <c r="H42" t="s">
        <v>417</v>
      </c>
      <c r="I42" t="s">
        <v>153</v>
      </c>
      <c r="J42" t="s">
        <v>378</v>
      </c>
      <c r="K42" s="77">
        <v>1.82</v>
      </c>
      <c r="L42" t="s">
        <v>105</v>
      </c>
      <c r="M42" s="77">
        <v>4.45</v>
      </c>
      <c r="N42" s="77">
        <v>4.45</v>
      </c>
      <c r="O42" s="77">
        <v>139398.6</v>
      </c>
      <c r="P42" s="77">
        <v>101.19</v>
      </c>
      <c r="Q42" s="77">
        <v>0</v>
      </c>
      <c r="R42" s="77">
        <v>141.05744333999999</v>
      </c>
      <c r="S42" s="77">
        <v>0.01</v>
      </c>
      <c r="T42" s="77">
        <v>3.13</v>
      </c>
      <c r="U42" s="77">
        <v>0.52</v>
      </c>
    </row>
    <row r="43" spans="2:21">
      <c r="B43" t="s">
        <v>418</v>
      </c>
      <c r="C43" t="s">
        <v>419</v>
      </c>
      <c r="D43" t="s">
        <v>103</v>
      </c>
      <c r="E43" t="s">
        <v>126</v>
      </c>
      <c r="F43" t="s">
        <v>420</v>
      </c>
      <c r="G43" t="s">
        <v>135</v>
      </c>
      <c r="H43" t="s">
        <v>355</v>
      </c>
      <c r="I43" t="s">
        <v>208</v>
      </c>
      <c r="J43" t="s">
        <v>369</v>
      </c>
      <c r="K43" s="77">
        <v>5.89</v>
      </c>
      <c r="L43" t="s">
        <v>105</v>
      </c>
      <c r="M43" s="77">
        <v>2.5</v>
      </c>
      <c r="N43" s="77">
        <v>5.05</v>
      </c>
      <c r="O43" s="77">
        <v>134196</v>
      </c>
      <c r="P43" s="77">
        <v>86.93</v>
      </c>
      <c r="Q43" s="77">
        <v>0</v>
      </c>
      <c r="R43" s="77">
        <v>116.6565828</v>
      </c>
      <c r="S43" s="77">
        <v>0.02</v>
      </c>
      <c r="T43" s="77">
        <v>2.59</v>
      </c>
      <c r="U43" s="77">
        <v>0.43</v>
      </c>
    </row>
    <row r="44" spans="2:21">
      <c r="B44" t="s">
        <v>421</v>
      </c>
      <c r="C44" t="s">
        <v>422</v>
      </c>
      <c r="D44" t="s">
        <v>103</v>
      </c>
      <c r="E44" t="s">
        <v>126</v>
      </c>
      <c r="F44" t="s">
        <v>423</v>
      </c>
      <c r="G44" t="s">
        <v>135</v>
      </c>
      <c r="H44" t="s">
        <v>355</v>
      </c>
      <c r="I44" t="s">
        <v>208</v>
      </c>
      <c r="J44" t="s">
        <v>351</v>
      </c>
      <c r="K44" s="77">
        <v>3.1</v>
      </c>
      <c r="L44" t="s">
        <v>105</v>
      </c>
      <c r="M44" s="77">
        <v>2.16</v>
      </c>
      <c r="N44" s="77">
        <v>2.44</v>
      </c>
      <c r="O44" s="77">
        <v>12366</v>
      </c>
      <c r="P44" s="77">
        <v>99.75</v>
      </c>
      <c r="Q44" s="77">
        <v>0</v>
      </c>
      <c r="R44" s="77">
        <v>12.335084999999999</v>
      </c>
      <c r="S44" s="77">
        <v>0</v>
      </c>
      <c r="T44" s="77">
        <v>0.27</v>
      </c>
      <c r="U44" s="77">
        <v>0.05</v>
      </c>
    </row>
    <row r="45" spans="2:21">
      <c r="B45" t="s">
        <v>424</v>
      </c>
      <c r="C45" t="s">
        <v>425</v>
      </c>
      <c r="D45" t="s">
        <v>103</v>
      </c>
      <c r="E45" t="s">
        <v>126</v>
      </c>
      <c r="F45" t="s">
        <v>423</v>
      </c>
      <c r="G45" t="s">
        <v>135</v>
      </c>
      <c r="H45" t="s">
        <v>355</v>
      </c>
      <c r="I45" t="s">
        <v>208</v>
      </c>
      <c r="J45" t="s">
        <v>426</v>
      </c>
      <c r="K45" s="77">
        <v>5.87</v>
      </c>
      <c r="L45" t="s">
        <v>105</v>
      </c>
      <c r="M45" s="77">
        <v>4</v>
      </c>
      <c r="N45" s="77">
        <v>3.71</v>
      </c>
      <c r="O45" s="77">
        <v>40197</v>
      </c>
      <c r="P45" s="77">
        <v>102.59</v>
      </c>
      <c r="Q45" s="77">
        <v>0</v>
      </c>
      <c r="R45" s="77">
        <v>41.238102300000001</v>
      </c>
      <c r="S45" s="77">
        <v>0.02</v>
      </c>
      <c r="T45" s="77">
        <v>0.92</v>
      </c>
      <c r="U45" s="77">
        <v>0.15</v>
      </c>
    </row>
    <row r="46" spans="2:21">
      <c r="B46" t="s">
        <v>427</v>
      </c>
      <c r="C46" t="s">
        <v>428</v>
      </c>
      <c r="D46" t="s">
        <v>103</v>
      </c>
      <c r="E46" t="s">
        <v>126</v>
      </c>
      <c r="F46" t="s">
        <v>429</v>
      </c>
      <c r="G46" t="s">
        <v>430</v>
      </c>
      <c r="H46" t="s">
        <v>417</v>
      </c>
      <c r="I46" t="s">
        <v>153</v>
      </c>
      <c r="J46" t="s">
        <v>378</v>
      </c>
      <c r="K46" s="77">
        <v>4.38</v>
      </c>
      <c r="L46" t="s">
        <v>105</v>
      </c>
      <c r="M46" s="77">
        <v>3.25</v>
      </c>
      <c r="N46" s="77">
        <v>2.69</v>
      </c>
      <c r="O46" s="77">
        <v>52193</v>
      </c>
      <c r="P46" s="77">
        <v>103.31</v>
      </c>
      <c r="Q46" s="77">
        <v>0</v>
      </c>
      <c r="R46" s="77">
        <v>53.920588299999999</v>
      </c>
      <c r="S46" s="77">
        <v>0.01</v>
      </c>
      <c r="T46" s="77">
        <v>1.2</v>
      </c>
      <c r="U46" s="77">
        <v>0.2</v>
      </c>
    </row>
    <row r="47" spans="2:21">
      <c r="B47" t="s">
        <v>431</v>
      </c>
      <c r="C47" t="s">
        <v>432</v>
      </c>
      <c r="D47" t="s">
        <v>103</v>
      </c>
      <c r="E47" t="s">
        <v>126</v>
      </c>
      <c r="F47" t="s">
        <v>433</v>
      </c>
      <c r="G47" t="s">
        <v>307</v>
      </c>
      <c r="H47" t="s">
        <v>355</v>
      </c>
      <c r="I47" t="s">
        <v>208</v>
      </c>
      <c r="J47" t="s">
        <v>378</v>
      </c>
      <c r="K47" s="77">
        <v>1.39</v>
      </c>
      <c r="L47" t="s">
        <v>105</v>
      </c>
      <c r="M47" s="77">
        <v>5.0999999999999996</v>
      </c>
      <c r="N47" s="77">
        <v>-1.4</v>
      </c>
      <c r="O47" s="77">
        <v>105586.11</v>
      </c>
      <c r="P47" s="77">
        <v>103.6</v>
      </c>
      <c r="Q47" s="77">
        <v>0</v>
      </c>
      <c r="R47" s="77">
        <v>109.38720996000001</v>
      </c>
      <c r="S47" s="77">
        <v>0.01</v>
      </c>
      <c r="T47" s="77">
        <v>2.4300000000000002</v>
      </c>
      <c r="U47" s="77">
        <v>0.4</v>
      </c>
    </row>
    <row r="48" spans="2:21">
      <c r="B48" t="s">
        <v>434</v>
      </c>
      <c r="C48" t="s">
        <v>435</v>
      </c>
      <c r="D48" t="s">
        <v>103</v>
      </c>
      <c r="E48" t="s">
        <v>126</v>
      </c>
      <c r="F48" t="s">
        <v>362</v>
      </c>
      <c r="G48" t="s">
        <v>307</v>
      </c>
      <c r="H48" t="s">
        <v>363</v>
      </c>
      <c r="I48" t="s">
        <v>208</v>
      </c>
      <c r="J48" t="s">
        <v>436</v>
      </c>
      <c r="K48" s="77">
        <v>4.43</v>
      </c>
      <c r="L48" t="s">
        <v>105</v>
      </c>
      <c r="M48" s="77">
        <v>4.3</v>
      </c>
      <c r="N48" s="77">
        <v>4.09</v>
      </c>
      <c r="O48" s="77">
        <v>68000</v>
      </c>
      <c r="P48" s="77">
        <v>101.98</v>
      </c>
      <c r="Q48" s="77">
        <v>0</v>
      </c>
      <c r="R48" s="77">
        <v>69.346400000000003</v>
      </c>
      <c r="S48" s="77">
        <v>0.01</v>
      </c>
      <c r="T48" s="77">
        <v>1.54</v>
      </c>
      <c r="U48" s="77">
        <v>0.26</v>
      </c>
    </row>
    <row r="49" spans="2:21">
      <c r="B49" t="s">
        <v>437</v>
      </c>
      <c r="C49" t="s">
        <v>438</v>
      </c>
      <c r="D49" t="s">
        <v>103</v>
      </c>
      <c r="E49" t="s">
        <v>126</v>
      </c>
      <c r="F49" t="s">
        <v>439</v>
      </c>
      <c r="G49" t="s">
        <v>386</v>
      </c>
      <c r="H49" t="s">
        <v>363</v>
      </c>
      <c r="I49" t="s">
        <v>208</v>
      </c>
      <c r="J49" t="s">
        <v>440</v>
      </c>
      <c r="K49" s="77">
        <v>5.7</v>
      </c>
      <c r="L49" t="s">
        <v>105</v>
      </c>
      <c r="M49" s="77">
        <v>4.4800000000000004</v>
      </c>
      <c r="N49" s="77">
        <v>4.5599999999999996</v>
      </c>
      <c r="O49" s="77">
        <v>44001</v>
      </c>
      <c r="P49" s="77">
        <v>100.74</v>
      </c>
      <c r="Q49" s="77">
        <v>0</v>
      </c>
      <c r="R49" s="77">
        <v>44.3266074</v>
      </c>
      <c r="S49" s="77">
        <v>0.01</v>
      </c>
      <c r="T49" s="77">
        <v>0.98</v>
      </c>
      <c r="U49" s="77">
        <v>0.16</v>
      </c>
    </row>
    <row r="50" spans="2:21">
      <c r="B50" t="s">
        <v>441</v>
      </c>
      <c r="C50" t="s">
        <v>442</v>
      </c>
      <c r="D50" t="s">
        <v>103</v>
      </c>
      <c r="E50" t="s">
        <v>126</v>
      </c>
      <c r="F50" t="s">
        <v>439</v>
      </c>
      <c r="G50" t="s">
        <v>386</v>
      </c>
      <c r="H50" t="s">
        <v>363</v>
      </c>
      <c r="I50" t="s">
        <v>208</v>
      </c>
      <c r="J50" t="s">
        <v>369</v>
      </c>
      <c r="K50" s="77">
        <v>3.76</v>
      </c>
      <c r="L50" t="s">
        <v>105</v>
      </c>
      <c r="M50" s="77">
        <v>4.3</v>
      </c>
      <c r="N50" s="77">
        <v>3.68</v>
      </c>
      <c r="O50" s="77">
        <v>95946</v>
      </c>
      <c r="P50" s="77">
        <v>102.88</v>
      </c>
      <c r="Q50" s="77">
        <v>0</v>
      </c>
      <c r="R50" s="77">
        <v>98.709244799999993</v>
      </c>
      <c r="S50" s="77">
        <v>0</v>
      </c>
      <c r="T50" s="77">
        <v>2.19</v>
      </c>
      <c r="U50" s="77">
        <v>0.36</v>
      </c>
    </row>
    <row r="51" spans="2:21">
      <c r="B51" t="s">
        <v>443</v>
      </c>
      <c r="C51" t="s">
        <v>444</v>
      </c>
      <c r="D51" t="s">
        <v>103</v>
      </c>
      <c r="E51" t="s">
        <v>126</v>
      </c>
      <c r="F51" t="s">
        <v>445</v>
      </c>
      <c r="G51" t="s">
        <v>307</v>
      </c>
      <c r="H51" t="s">
        <v>363</v>
      </c>
      <c r="I51" t="s">
        <v>208</v>
      </c>
      <c r="J51" t="s">
        <v>446</v>
      </c>
      <c r="K51" s="77">
        <v>3.64</v>
      </c>
      <c r="L51" t="s">
        <v>105</v>
      </c>
      <c r="M51" s="77">
        <v>5.55</v>
      </c>
      <c r="N51" s="77">
        <v>10.039999999999999</v>
      </c>
      <c r="O51" s="77">
        <v>8633</v>
      </c>
      <c r="P51" s="77">
        <v>86.86</v>
      </c>
      <c r="Q51" s="77">
        <v>0</v>
      </c>
      <c r="R51" s="77">
        <v>7.4986237999999998</v>
      </c>
      <c r="S51" s="77">
        <v>0</v>
      </c>
      <c r="T51" s="77">
        <v>0.17</v>
      </c>
      <c r="U51" s="77">
        <v>0.03</v>
      </c>
    </row>
    <row r="52" spans="2:21">
      <c r="B52" t="s">
        <v>447</v>
      </c>
      <c r="C52" t="s">
        <v>448</v>
      </c>
      <c r="D52" t="s">
        <v>103</v>
      </c>
      <c r="E52" t="s">
        <v>126</v>
      </c>
      <c r="F52" t="s">
        <v>449</v>
      </c>
      <c r="G52" t="s">
        <v>386</v>
      </c>
      <c r="H52" t="s">
        <v>363</v>
      </c>
      <c r="I52" t="s">
        <v>208</v>
      </c>
      <c r="J52" t="s">
        <v>328</v>
      </c>
      <c r="K52" s="77">
        <v>4.84</v>
      </c>
      <c r="L52" t="s">
        <v>105</v>
      </c>
      <c r="M52" s="77">
        <v>3.35</v>
      </c>
      <c r="N52" s="77">
        <v>2.84</v>
      </c>
      <c r="O52" s="77">
        <v>127545</v>
      </c>
      <c r="P52" s="77">
        <v>102.44</v>
      </c>
      <c r="Q52" s="77">
        <v>0</v>
      </c>
      <c r="R52" s="77">
        <v>130.65709799999999</v>
      </c>
      <c r="S52" s="77">
        <v>0.02</v>
      </c>
      <c r="T52" s="77">
        <v>2.9</v>
      </c>
      <c r="U52" s="77">
        <v>0.48</v>
      </c>
    </row>
    <row r="53" spans="2:21">
      <c r="B53" t="s">
        <v>450</v>
      </c>
      <c r="C53" t="s">
        <v>451</v>
      </c>
      <c r="D53" t="s">
        <v>103</v>
      </c>
      <c r="E53" t="s">
        <v>126</v>
      </c>
      <c r="F53" t="s">
        <v>452</v>
      </c>
      <c r="G53" t="s">
        <v>307</v>
      </c>
      <c r="H53" t="s">
        <v>373</v>
      </c>
      <c r="I53" t="s">
        <v>153</v>
      </c>
      <c r="J53" t="s">
        <v>453</v>
      </c>
      <c r="K53" s="77">
        <v>5.08</v>
      </c>
      <c r="L53" t="s">
        <v>105</v>
      </c>
      <c r="M53" s="77">
        <v>3.4</v>
      </c>
      <c r="N53" s="77">
        <v>4.45</v>
      </c>
      <c r="O53" s="77">
        <v>51444.9</v>
      </c>
      <c r="P53" s="77">
        <v>95.89</v>
      </c>
      <c r="Q53" s="77">
        <v>0</v>
      </c>
      <c r="R53" s="77">
        <v>49.330514610000002</v>
      </c>
      <c r="S53" s="77">
        <v>0.02</v>
      </c>
      <c r="T53" s="77">
        <v>1.1000000000000001</v>
      </c>
      <c r="U53" s="77">
        <v>0.18</v>
      </c>
    </row>
    <row r="54" spans="2:21">
      <c r="B54" t="s">
        <v>454</v>
      </c>
      <c r="C54" t="s">
        <v>455</v>
      </c>
      <c r="D54" t="s">
        <v>103</v>
      </c>
      <c r="E54" t="s">
        <v>126</v>
      </c>
      <c r="F54" t="s">
        <v>456</v>
      </c>
      <c r="G54" t="s">
        <v>457</v>
      </c>
      <c r="H54" t="s">
        <v>373</v>
      </c>
      <c r="I54" t="s">
        <v>153</v>
      </c>
      <c r="J54" t="s">
        <v>458</v>
      </c>
      <c r="K54" s="77">
        <v>3.6</v>
      </c>
      <c r="L54" t="s">
        <v>105</v>
      </c>
      <c r="M54" s="77">
        <v>2.4500000000000002</v>
      </c>
      <c r="N54" s="77">
        <v>2.3199999999999998</v>
      </c>
      <c r="O54" s="77">
        <v>95110</v>
      </c>
      <c r="P54" s="77">
        <v>101.2</v>
      </c>
      <c r="Q54" s="77">
        <v>0</v>
      </c>
      <c r="R54" s="77">
        <v>96.251320000000007</v>
      </c>
      <c r="S54" s="77">
        <v>0.08</v>
      </c>
      <c r="T54" s="77">
        <v>2.14</v>
      </c>
      <c r="U54" s="77">
        <v>0.36</v>
      </c>
    </row>
    <row r="55" spans="2:21">
      <c r="B55" t="s">
        <v>459</v>
      </c>
      <c r="C55" t="s">
        <v>460</v>
      </c>
      <c r="D55" t="s">
        <v>103</v>
      </c>
      <c r="E55" t="s">
        <v>126</v>
      </c>
      <c r="F55" t="s">
        <v>461</v>
      </c>
      <c r="G55" t="s">
        <v>130</v>
      </c>
      <c r="H55" t="s">
        <v>373</v>
      </c>
      <c r="I55" t="s">
        <v>153</v>
      </c>
      <c r="J55" t="s">
        <v>351</v>
      </c>
      <c r="K55" s="77">
        <v>2.16</v>
      </c>
      <c r="L55" t="s">
        <v>105</v>
      </c>
      <c r="M55" s="77">
        <v>4.55</v>
      </c>
      <c r="N55" s="77">
        <v>1.96</v>
      </c>
      <c r="O55" s="77">
        <v>1030</v>
      </c>
      <c r="P55" s="77">
        <v>106.77</v>
      </c>
      <c r="Q55" s="77">
        <v>0</v>
      </c>
      <c r="R55" s="77">
        <v>1.099731</v>
      </c>
      <c r="S55" s="77">
        <v>0</v>
      </c>
      <c r="T55" s="77">
        <v>0.02</v>
      </c>
      <c r="U55" s="77">
        <v>0</v>
      </c>
    </row>
    <row r="56" spans="2:21">
      <c r="B56" t="s">
        <v>462</v>
      </c>
      <c r="C56" t="s">
        <v>463</v>
      </c>
      <c r="D56" t="s">
        <v>103</v>
      </c>
      <c r="E56" t="s">
        <v>126</v>
      </c>
      <c r="F56" t="s">
        <v>464</v>
      </c>
      <c r="G56" t="s">
        <v>386</v>
      </c>
      <c r="H56" t="s">
        <v>465</v>
      </c>
      <c r="I56" t="s">
        <v>153</v>
      </c>
      <c r="J56" t="s">
        <v>466</v>
      </c>
      <c r="K56" s="77">
        <v>3.26</v>
      </c>
      <c r="L56" t="s">
        <v>105</v>
      </c>
      <c r="M56" s="77">
        <v>4.5999999999999996</v>
      </c>
      <c r="N56" s="77">
        <v>6.13</v>
      </c>
      <c r="O56" s="77">
        <v>64058.47</v>
      </c>
      <c r="P56" s="77">
        <v>96.5</v>
      </c>
      <c r="Q56" s="77">
        <v>0</v>
      </c>
      <c r="R56" s="77">
        <v>61.816423550000003</v>
      </c>
      <c r="S56" s="77">
        <v>0.01</v>
      </c>
      <c r="T56" s="77">
        <v>1.37</v>
      </c>
      <c r="U56" s="77">
        <v>0.23</v>
      </c>
    </row>
    <row r="57" spans="2:21">
      <c r="B57" t="s">
        <v>467</v>
      </c>
      <c r="C57" t="s">
        <v>468</v>
      </c>
      <c r="D57" t="s">
        <v>103</v>
      </c>
      <c r="E57" t="s">
        <v>126</v>
      </c>
      <c r="F57" t="s">
        <v>464</v>
      </c>
      <c r="G57" t="s">
        <v>386</v>
      </c>
      <c r="H57" t="s">
        <v>465</v>
      </c>
      <c r="I57" t="s">
        <v>153</v>
      </c>
      <c r="J57" t="s">
        <v>378</v>
      </c>
      <c r="K57" s="77">
        <v>1.52</v>
      </c>
      <c r="L57" t="s">
        <v>105</v>
      </c>
      <c r="M57" s="77">
        <v>4.0199999999999996</v>
      </c>
      <c r="N57" s="77">
        <v>4.57</v>
      </c>
      <c r="O57" s="77">
        <v>66589</v>
      </c>
      <c r="P57" s="77">
        <v>100.7</v>
      </c>
      <c r="Q57" s="77">
        <v>0</v>
      </c>
      <c r="R57" s="77">
        <v>67.055122999999995</v>
      </c>
      <c r="S57" s="77">
        <v>0.02</v>
      </c>
      <c r="T57" s="77">
        <v>1.49</v>
      </c>
      <c r="U57" s="77">
        <v>0.25</v>
      </c>
    </row>
    <row r="58" spans="2:21">
      <c r="B58" t="s">
        <v>469</v>
      </c>
      <c r="C58" t="s">
        <v>470</v>
      </c>
      <c r="D58" t="s">
        <v>103</v>
      </c>
      <c r="E58" t="s">
        <v>126</v>
      </c>
      <c r="F58" t="s">
        <v>471</v>
      </c>
      <c r="G58" t="s">
        <v>307</v>
      </c>
      <c r="H58" t="s">
        <v>465</v>
      </c>
      <c r="I58" t="s">
        <v>153</v>
      </c>
      <c r="J58" t="s">
        <v>472</v>
      </c>
      <c r="K58" s="77">
        <v>1.96</v>
      </c>
      <c r="L58" t="s">
        <v>105</v>
      </c>
      <c r="M58" s="77">
        <v>3.75</v>
      </c>
      <c r="N58" s="77">
        <v>6.13</v>
      </c>
      <c r="O58" s="77">
        <v>80464.23</v>
      </c>
      <c r="P58" s="77">
        <v>97.19</v>
      </c>
      <c r="Q58" s="77">
        <v>0</v>
      </c>
      <c r="R58" s="77">
        <v>78.203185137000006</v>
      </c>
      <c r="S58" s="77">
        <v>0.03</v>
      </c>
      <c r="T58" s="77">
        <v>1.74</v>
      </c>
      <c r="U58" s="77">
        <v>0.28999999999999998</v>
      </c>
    </row>
    <row r="59" spans="2:21">
      <c r="B59" t="s">
        <v>473</v>
      </c>
      <c r="C59" t="s">
        <v>474</v>
      </c>
      <c r="D59" t="s">
        <v>103</v>
      </c>
      <c r="E59" t="s">
        <v>126</v>
      </c>
      <c r="F59" t="s">
        <v>475</v>
      </c>
      <c r="G59" t="s">
        <v>307</v>
      </c>
      <c r="H59" t="s">
        <v>387</v>
      </c>
      <c r="I59" t="s">
        <v>208</v>
      </c>
      <c r="J59" t="s">
        <v>378</v>
      </c>
      <c r="K59" s="77">
        <v>2.1</v>
      </c>
      <c r="L59" t="s">
        <v>105</v>
      </c>
      <c r="M59" s="77">
        <v>7.3</v>
      </c>
      <c r="N59" s="77">
        <v>8.44</v>
      </c>
      <c r="O59" s="77">
        <v>85637</v>
      </c>
      <c r="P59" s="77">
        <v>99.19</v>
      </c>
      <c r="Q59" s="77">
        <v>0</v>
      </c>
      <c r="R59" s="77">
        <v>84.943340300000003</v>
      </c>
      <c r="S59" s="77">
        <v>0.02</v>
      </c>
      <c r="T59" s="77">
        <v>1.89</v>
      </c>
      <c r="U59" s="77">
        <v>0.31</v>
      </c>
    </row>
    <row r="60" spans="2:21">
      <c r="B60" t="s">
        <v>476</v>
      </c>
      <c r="C60" t="s">
        <v>477</v>
      </c>
      <c r="D60" t="s">
        <v>103</v>
      </c>
      <c r="E60" t="s">
        <v>126</v>
      </c>
      <c r="F60" t="s">
        <v>478</v>
      </c>
      <c r="G60" t="s">
        <v>307</v>
      </c>
      <c r="H60" t="s">
        <v>387</v>
      </c>
      <c r="I60" t="s">
        <v>208</v>
      </c>
      <c r="J60" t="s">
        <v>479</v>
      </c>
      <c r="K60" s="77">
        <v>3.18</v>
      </c>
      <c r="L60" t="s">
        <v>105</v>
      </c>
      <c r="M60" s="77">
        <v>4.4000000000000004</v>
      </c>
      <c r="N60" s="77">
        <v>4.8</v>
      </c>
      <c r="O60" s="77">
        <v>56000</v>
      </c>
      <c r="P60" s="77">
        <v>99.99</v>
      </c>
      <c r="Q60" s="77">
        <v>0</v>
      </c>
      <c r="R60" s="77">
        <v>55.994399999999999</v>
      </c>
      <c r="S60" s="77">
        <v>7.0000000000000007E-2</v>
      </c>
      <c r="T60" s="77">
        <v>1.24</v>
      </c>
      <c r="U60" s="77">
        <v>0.21</v>
      </c>
    </row>
    <row r="61" spans="2:21">
      <c r="B61" s="78" t="s">
        <v>296</v>
      </c>
      <c r="C61" s="16"/>
      <c r="D61" s="16"/>
      <c r="E61" s="16"/>
      <c r="F61" s="16"/>
      <c r="K61" s="79">
        <v>3.86</v>
      </c>
      <c r="N61" s="79">
        <v>5.61</v>
      </c>
      <c r="O61" s="79">
        <v>337068.39</v>
      </c>
      <c r="Q61" s="79">
        <v>0</v>
      </c>
      <c r="R61" s="79">
        <v>332.56967077199999</v>
      </c>
      <c r="T61" s="79">
        <v>7.39</v>
      </c>
      <c r="U61" s="79">
        <v>1.23</v>
      </c>
    </row>
    <row r="62" spans="2:21">
      <c r="B62" t="s">
        <v>480</v>
      </c>
      <c r="C62" t="s">
        <v>481</v>
      </c>
      <c r="D62" t="s">
        <v>103</v>
      </c>
      <c r="E62" t="s">
        <v>126</v>
      </c>
      <c r="F62" t="s">
        <v>482</v>
      </c>
      <c r="G62" t="s">
        <v>483</v>
      </c>
      <c r="H62" t="s">
        <v>207</v>
      </c>
      <c r="I62" t="s">
        <v>208</v>
      </c>
      <c r="J62" t="s">
        <v>484</v>
      </c>
      <c r="K62" s="77">
        <v>4.12</v>
      </c>
      <c r="L62" t="s">
        <v>105</v>
      </c>
      <c r="M62" s="77">
        <v>2.9</v>
      </c>
      <c r="N62" s="77">
        <v>3.11</v>
      </c>
      <c r="O62" s="77">
        <v>65110</v>
      </c>
      <c r="P62" s="77">
        <v>101.16</v>
      </c>
      <c r="Q62" s="77">
        <v>0</v>
      </c>
      <c r="R62" s="77">
        <v>65.865275999999994</v>
      </c>
      <c r="S62" s="77">
        <v>0.01</v>
      </c>
      <c r="T62" s="77">
        <v>1.46</v>
      </c>
      <c r="U62" s="77">
        <v>0.24</v>
      </c>
    </row>
    <row r="63" spans="2:21">
      <c r="B63" t="s">
        <v>485</v>
      </c>
      <c r="C63" t="s">
        <v>486</v>
      </c>
      <c r="D63" t="s">
        <v>103</v>
      </c>
      <c r="E63" t="s">
        <v>126</v>
      </c>
      <c r="F63" t="s">
        <v>487</v>
      </c>
      <c r="G63" t="s">
        <v>132</v>
      </c>
      <c r="H63" t="s">
        <v>355</v>
      </c>
      <c r="I63" t="s">
        <v>208</v>
      </c>
      <c r="J63" t="s">
        <v>488</v>
      </c>
      <c r="K63" s="77">
        <v>3.45</v>
      </c>
      <c r="L63" t="s">
        <v>105</v>
      </c>
      <c r="M63" s="77">
        <v>3.37</v>
      </c>
      <c r="N63" s="77">
        <v>3.94</v>
      </c>
      <c r="O63" s="77">
        <v>54250</v>
      </c>
      <c r="P63" s="77">
        <v>102.08</v>
      </c>
      <c r="Q63" s="77">
        <v>0</v>
      </c>
      <c r="R63" s="77">
        <v>55.378399999999999</v>
      </c>
      <c r="S63" s="77">
        <v>0.02</v>
      </c>
      <c r="T63" s="77">
        <v>1.23</v>
      </c>
      <c r="U63" s="77">
        <v>0.2</v>
      </c>
    </row>
    <row r="64" spans="2:21">
      <c r="B64" t="s">
        <v>489</v>
      </c>
      <c r="C64" t="s">
        <v>490</v>
      </c>
      <c r="D64" t="s">
        <v>103</v>
      </c>
      <c r="E64" t="s">
        <v>126</v>
      </c>
      <c r="F64" t="s">
        <v>491</v>
      </c>
      <c r="G64" t="s">
        <v>318</v>
      </c>
      <c r="H64" t="s">
        <v>417</v>
      </c>
      <c r="I64" t="s">
        <v>153</v>
      </c>
      <c r="J64" t="s">
        <v>492</v>
      </c>
      <c r="K64" s="77">
        <v>5.55</v>
      </c>
      <c r="L64" t="s">
        <v>105</v>
      </c>
      <c r="M64" s="77">
        <v>4.6900000000000004</v>
      </c>
      <c r="N64" s="77">
        <v>5.78</v>
      </c>
      <c r="O64" s="77">
        <v>40914.39</v>
      </c>
      <c r="P64" s="77">
        <v>99.48</v>
      </c>
      <c r="Q64" s="77">
        <v>0</v>
      </c>
      <c r="R64" s="77">
        <v>40.701635172000003</v>
      </c>
      <c r="S64" s="77">
        <v>0</v>
      </c>
      <c r="T64" s="77">
        <v>0.9</v>
      </c>
      <c r="U64" s="77">
        <v>0.15</v>
      </c>
    </row>
    <row r="65" spans="2:21">
      <c r="B65" t="s">
        <v>493</v>
      </c>
      <c r="C65" t="s">
        <v>494</v>
      </c>
      <c r="D65" t="s">
        <v>103</v>
      </c>
      <c r="E65" t="s">
        <v>126</v>
      </c>
      <c r="F65" t="s">
        <v>495</v>
      </c>
      <c r="G65" t="s">
        <v>130</v>
      </c>
      <c r="H65" t="s">
        <v>363</v>
      </c>
      <c r="I65" t="s">
        <v>208</v>
      </c>
      <c r="J65" t="s">
        <v>496</v>
      </c>
      <c r="K65" s="77">
        <v>3.24</v>
      </c>
      <c r="L65" t="s">
        <v>105</v>
      </c>
      <c r="M65" s="77">
        <v>5.25</v>
      </c>
      <c r="N65" s="77">
        <v>7.71</v>
      </c>
      <c r="O65" s="77">
        <v>134627</v>
      </c>
      <c r="P65" s="77">
        <v>94.46</v>
      </c>
      <c r="Q65" s="77">
        <v>0</v>
      </c>
      <c r="R65" s="77">
        <v>127.16866419999999</v>
      </c>
      <c r="S65" s="77">
        <v>0.06</v>
      </c>
      <c r="T65" s="77">
        <v>2.82</v>
      </c>
      <c r="U65" s="77">
        <v>0.47</v>
      </c>
    </row>
    <row r="66" spans="2:21">
      <c r="B66" t="s">
        <v>497</v>
      </c>
      <c r="C66" t="s">
        <v>498</v>
      </c>
      <c r="D66" t="s">
        <v>103</v>
      </c>
      <c r="E66" t="s">
        <v>126</v>
      </c>
      <c r="F66" t="s">
        <v>449</v>
      </c>
      <c r="G66" t="s">
        <v>386</v>
      </c>
      <c r="H66" t="s">
        <v>363</v>
      </c>
      <c r="I66" t="s">
        <v>208</v>
      </c>
      <c r="J66" t="s">
        <v>351</v>
      </c>
      <c r="K66" s="77">
        <v>4.59</v>
      </c>
      <c r="L66" t="s">
        <v>105</v>
      </c>
      <c r="M66" s="77">
        <v>5.6</v>
      </c>
      <c r="N66" s="77">
        <v>4.95</v>
      </c>
      <c r="O66" s="77">
        <v>20892</v>
      </c>
      <c r="P66" s="77">
        <v>107.37</v>
      </c>
      <c r="Q66" s="77">
        <v>0</v>
      </c>
      <c r="R66" s="77">
        <v>22.431740399999999</v>
      </c>
      <c r="S66" s="77">
        <v>0.01</v>
      </c>
      <c r="T66" s="77">
        <v>0.5</v>
      </c>
      <c r="U66" s="77">
        <v>0.08</v>
      </c>
    </row>
    <row r="67" spans="2:21">
      <c r="B67" t="s">
        <v>499</v>
      </c>
      <c r="C67" t="s">
        <v>500</v>
      </c>
      <c r="D67" t="s">
        <v>103</v>
      </c>
      <c r="E67" t="s">
        <v>126</v>
      </c>
      <c r="F67" t="s">
        <v>501</v>
      </c>
      <c r="G67" t="s">
        <v>336</v>
      </c>
      <c r="H67" t="s">
        <v>382</v>
      </c>
      <c r="I67" t="s">
        <v>208</v>
      </c>
      <c r="J67" t="s">
        <v>502</v>
      </c>
      <c r="K67" s="77">
        <v>3.89</v>
      </c>
      <c r="L67" t="s">
        <v>105</v>
      </c>
      <c r="M67" s="77">
        <v>4.7</v>
      </c>
      <c r="N67" s="77">
        <v>5.57</v>
      </c>
      <c r="O67" s="77">
        <v>21275</v>
      </c>
      <c r="P67" s="77">
        <v>98.82</v>
      </c>
      <c r="Q67" s="77">
        <v>0</v>
      </c>
      <c r="R67" s="77">
        <v>21.023955000000001</v>
      </c>
      <c r="S67" s="77">
        <v>0</v>
      </c>
      <c r="T67" s="77">
        <v>0.47</v>
      </c>
      <c r="U67" s="77">
        <v>0.08</v>
      </c>
    </row>
    <row r="68" spans="2:21">
      <c r="B68" s="78" t="s">
        <v>503</v>
      </c>
      <c r="C68" s="16"/>
      <c r="D68" s="16"/>
      <c r="E68" s="16"/>
      <c r="F68" s="16"/>
      <c r="K68" s="79">
        <v>0</v>
      </c>
      <c r="N68" s="79">
        <v>0</v>
      </c>
      <c r="O68" s="79">
        <v>0</v>
      </c>
      <c r="Q68" s="79">
        <v>0</v>
      </c>
      <c r="R68" s="79">
        <v>0</v>
      </c>
      <c r="T68" s="79">
        <v>0</v>
      </c>
      <c r="U68" s="79">
        <v>0</v>
      </c>
    </row>
    <row r="69" spans="2:21">
      <c r="B69" t="s">
        <v>225</v>
      </c>
      <c r="C69" t="s">
        <v>225</v>
      </c>
      <c r="D69" s="16"/>
      <c r="E69" s="16"/>
      <c r="F69" s="16"/>
      <c r="G69" t="s">
        <v>225</v>
      </c>
      <c r="H69" t="s">
        <v>225</v>
      </c>
      <c r="K69" s="77">
        <v>0</v>
      </c>
      <c r="L69" t="s">
        <v>225</v>
      </c>
      <c r="M69" s="77">
        <v>0</v>
      </c>
      <c r="N69" s="77">
        <v>0</v>
      </c>
      <c r="O69" s="77">
        <v>0</v>
      </c>
      <c r="P69" s="77">
        <v>0</v>
      </c>
      <c r="R69" s="77">
        <v>0</v>
      </c>
      <c r="S69" s="77">
        <v>0</v>
      </c>
      <c r="T69" s="77">
        <v>0</v>
      </c>
      <c r="U69" s="77">
        <v>0</v>
      </c>
    </row>
    <row r="70" spans="2:21">
      <c r="B70" s="78" t="s">
        <v>230</v>
      </c>
      <c r="C70" s="16"/>
      <c r="D70" s="16"/>
      <c r="E70" s="16"/>
      <c r="F70" s="16"/>
      <c r="K70" s="79">
        <v>5.0199999999999996</v>
      </c>
      <c r="N70" s="79">
        <v>5.63</v>
      </c>
      <c r="O70" s="79">
        <v>167000</v>
      </c>
      <c r="Q70" s="79">
        <v>3.2393081600000002</v>
      </c>
      <c r="R70" s="79">
        <v>633.19335943839997</v>
      </c>
      <c r="T70" s="79">
        <v>14.06</v>
      </c>
      <c r="U70" s="79">
        <v>2.34</v>
      </c>
    </row>
    <row r="71" spans="2:21">
      <c r="B71" s="78" t="s">
        <v>297</v>
      </c>
      <c r="C71" s="16"/>
      <c r="D71" s="16"/>
      <c r="E71" s="16"/>
      <c r="F71" s="16"/>
      <c r="K71" s="79">
        <v>6.82</v>
      </c>
      <c r="N71" s="79">
        <v>6.74</v>
      </c>
      <c r="O71" s="79">
        <v>33000</v>
      </c>
      <c r="Q71" s="79">
        <v>0</v>
      </c>
      <c r="R71" s="79">
        <v>121.43420388</v>
      </c>
      <c r="T71" s="79">
        <v>2.7</v>
      </c>
      <c r="U71" s="79">
        <v>0.45</v>
      </c>
    </row>
    <row r="72" spans="2:21">
      <c r="B72" t="s">
        <v>504</v>
      </c>
      <c r="C72" t="s">
        <v>505</v>
      </c>
      <c r="D72" t="s">
        <v>506</v>
      </c>
      <c r="E72" t="s">
        <v>507</v>
      </c>
      <c r="F72" t="s">
        <v>508</v>
      </c>
      <c r="G72" t="s">
        <v>126</v>
      </c>
      <c r="H72" t="s">
        <v>509</v>
      </c>
      <c r="I72" t="s">
        <v>368</v>
      </c>
      <c r="J72" t="s">
        <v>510</v>
      </c>
      <c r="K72" s="77">
        <v>6.82</v>
      </c>
      <c r="L72" t="s">
        <v>109</v>
      </c>
      <c r="M72" s="77">
        <v>6.75</v>
      </c>
      <c r="N72" s="77">
        <v>6.74</v>
      </c>
      <c r="O72" s="77">
        <v>33000</v>
      </c>
      <c r="P72" s="77">
        <v>101.31675</v>
      </c>
      <c r="Q72" s="77">
        <v>0</v>
      </c>
      <c r="R72" s="77">
        <v>121.43420388</v>
      </c>
      <c r="S72" s="77">
        <v>0</v>
      </c>
      <c r="T72" s="77">
        <v>2.7</v>
      </c>
      <c r="U72" s="77">
        <v>0.45</v>
      </c>
    </row>
    <row r="73" spans="2:21">
      <c r="B73" s="78" t="s">
        <v>298</v>
      </c>
      <c r="C73" s="16"/>
      <c r="D73" s="16"/>
      <c r="E73" s="16"/>
      <c r="F73" s="16"/>
      <c r="K73" s="79">
        <v>4.59</v>
      </c>
      <c r="N73" s="79">
        <v>5.37</v>
      </c>
      <c r="O73" s="79">
        <v>134000</v>
      </c>
      <c r="Q73" s="79">
        <v>3.2393081600000002</v>
      </c>
      <c r="R73" s="79">
        <v>511.75915555839998</v>
      </c>
      <c r="T73" s="79">
        <v>11.37</v>
      </c>
      <c r="U73" s="79">
        <v>1.89</v>
      </c>
    </row>
    <row r="74" spans="2:21">
      <c r="B74" t="s">
        <v>511</v>
      </c>
      <c r="C74" t="s">
        <v>512</v>
      </c>
      <c r="D74" t="s">
        <v>506</v>
      </c>
      <c r="E74" t="s">
        <v>507</v>
      </c>
      <c r="F74" t="s">
        <v>513</v>
      </c>
      <c r="G74" t="s">
        <v>514</v>
      </c>
      <c r="H74" t="s">
        <v>515</v>
      </c>
      <c r="I74" t="s">
        <v>368</v>
      </c>
      <c r="J74" t="s">
        <v>492</v>
      </c>
      <c r="K74" s="77">
        <v>5.32</v>
      </c>
      <c r="L74" t="s">
        <v>109</v>
      </c>
      <c r="M74" s="77">
        <v>6.75</v>
      </c>
      <c r="N74" s="77">
        <v>5.0199999999999996</v>
      </c>
      <c r="O74" s="77">
        <v>9000</v>
      </c>
      <c r="P74" s="77">
        <v>112.88975000000001</v>
      </c>
      <c r="Q74" s="77">
        <v>0</v>
      </c>
      <c r="R74" s="77">
        <v>36.901401479999997</v>
      </c>
      <c r="S74" s="77">
        <v>0</v>
      </c>
      <c r="T74" s="77">
        <v>0.82</v>
      </c>
      <c r="U74" s="77">
        <v>0.14000000000000001</v>
      </c>
    </row>
    <row r="75" spans="2:21">
      <c r="B75" t="s">
        <v>516</v>
      </c>
      <c r="C75" t="s">
        <v>517</v>
      </c>
      <c r="D75" t="s">
        <v>506</v>
      </c>
      <c r="E75" t="s">
        <v>507</v>
      </c>
      <c r="F75" t="s">
        <v>518</v>
      </c>
      <c r="G75" t="s">
        <v>519</v>
      </c>
      <c r="H75" t="s">
        <v>387</v>
      </c>
      <c r="I75" t="s">
        <v>208</v>
      </c>
      <c r="J75" t="s">
        <v>520</v>
      </c>
      <c r="K75" s="77">
        <v>5.65</v>
      </c>
      <c r="L75" t="s">
        <v>109</v>
      </c>
      <c r="M75" s="77">
        <v>4.63</v>
      </c>
      <c r="N75" s="77">
        <v>4.18</v>
      </c>
      <c r="O75" s="77">
        <v>14000</v>
      </c>
      <c r="P75" s="77">
        <v>103.29840285714286</v>
      </c>
      <c r="Q75" s="77">
        <v>0</v>
      </c>
      <c r="R75" s="77">
        <v>52.525171884800002</v>
      </c>
      <c r="S75" s="77">
        <v>0</v>
      </c>
      <c r="T75" s="77">
        <v>1.17</v>
      </c>
      <c r="U75" s="77">
        <v>0.19</v>
      </c>
    </row>
    <row r="76" spans="2:21">
      <c r="B76" t="s">
        <v>521</v>
      </c>
      <c r="C76" t="s">
        <v>522</v>
      </c>
      <c r="D76" t="s">
        <v>126</v>
      </c>
      <c r="E76" t="s">
        <v>507</v>
      </c>
      <c r="F76" t="s">
        <v>523</v>
      </c>
      <c r="G76" t="s">
        <v>524</v>
      </c>
      <c r="H76" t="s">
        <v>525</v>
      </c>
      <c r="I76" t="s">
        <v>208</v>
      </c>
      <c r="J76" t="s">
        <v>526</v>
      </c>
      <c r="K76" s="77">
        <v>6.18</v>
      </c>
      <c r="L76" t="s">
        <v>109</v>
      </c>
      <c r="M76" s="77">
        <v>6.88</v>
      </c>
      <c r="N76" s="77">
        <v>7.1</v>
      </c>
      <c r="O76" s="77">
        <v>12000</v>
      </c>
      <c r="P76" s="77">
        <v>101.641745</v>
      </c>
      <c r="Q76" s="77">
        <v>0</v>
      </c>
      <c r="R76" s="77">
        <v>44.299538140800003</v>
      </c>
      <c r="S76" s="77">
        <v>0</v>
      </c>
      <c r="T76" s="77">
        <v>0.98</v>
      </c>
      <c r="U76" s="77">
        <v>0.16</v>
      </c>
    </row>
    <row r="77" spans="2:21">
      <c r="B77" t="s">
        <v>527</v>
      </c>
      <c r="C77" t="s">
        <v>528</v>
      </c>
      <c r="D77" t="s">
        <v>506</v>
      </c>
      <c r="E77" t="s">
        <v>507</v>
      </c>
      <c r="F77" t="s">
        <v>529</v>
      </c>
      <c r="G77" t="s">
        <v>126</v>
      </c>
      <c r="H77" t="s">
        <v>530</v>
      </c>
      <c r="I77" t="s">
        <v>368</v>
      </c>
      <c r="J77" t="s">
        <v>426</v>
      </c>
      <c r="K77" s="77">
        <v>3.93</v>
      </c>
      <c r="L77" t="s">
        <v>109</v>
      </c>
      <c r="M77" s="77">
        <v>5.63</v>
      </c>
      <c r="N77" s="77">
        <v>5.43</v>
      </c>
      <c r="O77" s="77">
        <v>19000</v>
      </c>
      <c r="P77" s="77">
        <v>103.812</v>
      </c>
      <c r="Q77" s="77">
        <v>1.94086816</v>
      </c>
      <c r="R77" s="77">
        <v>73.579453119999997</v>
      </c>
      <c r="S77" s="77">
        <v>0</v>
      </c>
      <c r="T77" s="77">
        <v>1.63</v>
      </c>
      <c r="U77" s="77">
        <v>0.27</v>
      </c>
    </row>
    <row r="78" spans="2:21">
      <c r="B78" t="s">
        <v>531</v>
      </c>
      <c r="C78" t="s">
        <v>532</v>
      </c>
      <c r="D78" t="s">
        <v>506</v>
      </c>
      <c r="E78" t="s">
        <v>507</v>
      </c>
      <c r="F78" t="s">
        <v>533</v>
      </c>
      <c r="G78" t="s">
        <v>524</v>
      </c>
      <c r="H78" t="s">
        <v>530</v>
      </c>
      <c r="I78" t="s">
        <v>368</v>
      </c>
      <c r="J78" t="s">
        <v>534</v>
      </c>
      <c r="K78" s="77">
        <v>6.37</v>
      </c>
      <c r="L78" t="s">
        <v>109</v>
      </c>
      <c r="M78" s="77">
        <v>8.25</v>
      </c>
      <c r="N78" s="77">
        <v>7.6</v>
      </c>
      <c r="O78" s="77">
        <v>11000</v>
      </c>
      <c r="P78" s="77">
        <v>106.59520545454545</v>
      </c>
      <c r="Q78" s="77">
        <v>0</v>
      </c>
      <c r="R78" s="77">
        <v>42.5869164832</v>
      </c>
      <c r="S78" s="77">
        <v>0</v>
      </c>
      <c r="T78" s="77">
        <v>0.95</v>
      </c>
      <c r="U78" s="77">
        <v>0.16</v>
      </c>
    </row>
    <row r="79" spans="2:21">
      <c r="B79" t="s">
        <v>535</v>
      </c>
      <c r="C79" t="s">
        <v>536</v>
      </c>
      <c r="D79" t="s">
        <v>506</v>
      </c>
      <c r="E79" t="s">
        <v>507</v>
      </c>
      <c r="F79" t="s">
        <v>537</v>
      </c>
      <c r="G79" t="s">
        <v>126</v>
      </c>
      <c r="H79" t="s">
        <v>530</v>
      </c>
      <c r="I79" t="s">
        <v>368</v>
      </c>
      <c r="J79" t="s">
        <v>309</v>
      </c>
      <c r="K79" s="77">
        <v>5.04</v>
      </c>
      <c r="L79" t="s">
        <v>109</v>
      </c>
      <c r="M79" s="77">
        <v>5.25</v>
      </c>
      <c r="N79" s="77">
        <v>4.49</v>
      </c>
      <c r="O79" s="77">
        <v>19000</v>
      </c>
      <c r="P79" s="77">
        <v>105.14375</v>
      </c>
      <c r="Q79" s="77">
        <v>0</v>
      </c>
      <c r="R79" s="77">
        <v>72.557598999999996</v>
      </c>
      <c r="S79" s="77">
        <v>0</v>
      </c>
      <c r="T79" s="77">
        <v>1.61</v>
      </c>
      <c r="U79" s="77">
        <v>0.27</v>
      </c>
    </row>
    <row r="80" spans="2:21">
      <c r="B80" t="s">
        <v>538</v>
      </c>
      <c r="C80" t="s">
        <v>539</v>
      </c>
      <c r="D80" t="s">
        <v>506</v>
      </c>
      <c r="E80" t="s">
        <v>507</v>
      </c>
      <c r="F80" t="s">
        <v>540</v>
      </c>
      <c r="G80" t="s">
        <v>541</v>
      </c>
      <c r="H80" t="s">
        <v>542</v>
      </c>
      <c r="I80" t="s">
        <v>368</v>
      </c>
      <c r="J80" t="s">
        <v>359</v>
      </c>
      <c r="K80" s="77">
        <v>4.5199999999999996</v>
      </c>
      <c r="L80" t="s">
        <v>109</v>
      </c>
      <c r="M80" s="77">
        <v>5.38</v>
      </c>
      <c r="N80" s="77">
        <v>4.57</v>
      </c>
      <c r="O80" s="77">
        <v>13000</v>
      </c>
      <c r="P80" s="77">
        <v>105.63673615384616</v>
      </c>
      <c r="Q80" s="77">
        <v>0</v>
      </c>
      <c r="R80" s="77">
        <v>49.877441342399997</v>
      </c>
      <c r="S80" s="77">
        <v>0</v>
      </c>
      <c r="T80" s="77">
        <v>1.1100000000000001</v>
      </c>
      <c r="U80" s="77">
        <v>0.18</v>
      </c>
    </row>
    <row r="81" spans="2:21">
      <c r="B81" t="s">
        <v>543</v>
      </c>
      <c r="C81" t="s">
        <v>544</v>
      </c>
      <c r="D81" t="s">
        <v>126</v>
      </c>
      <c r="E81" t="s">
        <v>507</v>
      </c>
      <c r="F81" t="s">
        <v>545</v>
      </c>
      <c r="G81" t="s">
        <v>126</v>
      </c>
      <c r="H81" t="s">
        <v>542</v>
      </c>
      <c r="I81" t="s">
        <v>368</v>
      </c>
      <c r="J81" t="s">
        <v>546</v>
      </c>
      <c r="K81" s="77">
        <v>3.15</v>
      </c>
      <c r="L81" t="s">
        <v>109</v>
      </c>
      <c r="M81" s="77">
        <v>5.5</v>
      </c>
      <c r="N81" s="77">
        <v>5.49</v>
      </c>
      <c r="O81" s="77">
        <v>13000</v>
      </c>
      <c r="P81" s="77">
        <v>102.965</v>
      </c>
      <c r="Q81" s="77">
        <v>1.29844</v>
      </c>
      <c r="R81" s="77">
        <v>49.914394399999999</v>
      </c>
      <c r="S81" s="77">
        <v>0</v>
      </c>
      <c r="T81" s="77">
        <v>1.1100000000000001</v>
      </c>
      <c r="U81" s="77">
        <v>0.18</v>
      </c>
    </row>
    <row r="82" spans="2:21">
      <c r="B82" t="s">
        <v>547</v>
      </c>
      <c r="C82" t="s">
        <v>548</v>
      </c>
      <c r="D82" t="s">
        <v>506</v>
      </c>
      <c r="E82" t="s">
        <v>507</v>
      </c>
      <c r="F82" t="s">
        <v>549</v>
      </c>
      <c r="G82" t="s">
        <v>519</v>
      </c>
      <c r="H82" t="s">
        <v>509</v>
      </c>
      <c r="I82" t="s">
        <v>368</v>
      </c>
      <c r="J82" t="s">
        <v>550</v>
      </c>
      <c r="K82" s="77">
        <v>3.5</v>
      </c>
      <c r="L82" t="s">
        <v>109</v>
      </c>
      <c r="M82" s="77">
        <v>5.25</v>
      </c>
      <c r="N82" s="77">
        <v>5.19</v>
      </c>
      <c r="O82" s="77">
        <v>13000</v>
      </c>
      <c r="P82" s="77">
        <v>101.29358307692307</v>
      </c>
      <c r="Q82" s="77">
        <v>0</v>
      </c>
      <c r="R82" s="77">
        <v>47.826778185599998</v>
      </c>
      <c r="S82" s="77">
        <v>0</v>
      </c>
      <c r="T82" s="77">
        <v>1.06</v>
      </c>
      <c r="U82" s="77">
        <v>0.18</v>
      </c>
    </row>
    <row r="83" spans="2:21">
      <c r="B83" t="s">
        <v>551</v>
      </c>
      <c r="C83" t="s">
        <v>552</v>
      </c>
      <c r="D83" t="s">
        <v>506</v>
      </c>
      <c r="E83" t="s">
        <v>507</v>
      </c>
      <c r="F83" t="s">
        <v>553</v>
      </c>
      <c r="G83" t="s">
        <v>554</v>
      </c>
      <c r="H83" t="s">
        <v>555</v>
      </c>
      <c r="I83" t="s">
        <v>556</v>
      </c>
      <c r="J83" t="s">
        <v>520</v>
      </c>
      <c r="K83" s="77">
        <v>2.4900000000000002</v>
      </c>
      <c r="L83" t="s">
        <v>109</v>
      </c>
      <c r="M83" s="77">
        <v>6.38</v>
      </c>
      <c r="N83" s="77">
        <v>5.43</v>
      </c>
      <c r="O83" s="77">
        <v>11000</v>
      </c>
      <c r="P83" s="77">
        <v>104.35137545454545</v>
      </c>
      <c r="Q83" s="77">
        <v>0</v>
      </c>
      <c r="R83" s="77">
        <v>41.6904615216</v>
      </c>
      <c r="S83" s="77">
        <v>0</v>
      </c>
      <c r="T83" s="77">
        <v>0.93</v>
      </c>
      <c r="U83" s="77">
        <v>0.15</v>
      </c>
    </row>
    <row r="84" spans="2:21">
      <c r="B84" t="s">
        <v>232</v>
      </c>
      <c r="C84" s="16"/>
      <c r="D84" s="16"/>
      <c r="E84" s="16"/>
      <c r="F84" s="16"/>
    </row>
    <row r="85" spans="2:21">
      <c r="B85" t="s">
        <v>291</v>
      </c>
      <c r="C85" s="16"/>
      <c r="D85" s="16"/>
      <c r="E85" s="16"/>
      <c r="F85" s="16"/>
    </row>
    <row r="86" spans="2:21">
      <c r="B86" t="s">
        <v>292</v>
      </c>
      <c r="C86" s="16"/>
      <c r="D86" s="16"/>
      <c r="E86" s="16"/>
      <c r="F86" s="16"/>
    </row>
    <row r="87" spans="2:21">
      <c r="B87" t="s">
        <v>293</v>
      </c>
      <c r="C87" s="16"/>
      <c r="D87" s="16"/>
      <c r="E87" s="16"/>
      <c r="F87" s="16"/>
    </row>
    <row r="88" spans="2:21">
      <c r="B88" t="s">
        <v>294</v>
      </c>
      <c r="C88" s="16"/>
      <c r="D88" s="16"/>
      <c r="E88" s="16"/>
      <c r="F88" s="16"/>
    </row>
    <row r="89" spans="2:21">
      <c r="C89" s="16"/>
      <c r="D89" s="16"/>
      <c r="E89" s="16"/>
      <c r="F89" s="16"/>
    </row>
    <row r="90" spans="2:21"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201259.5</v>
      </c>
      <c r="J11" s="7"/>
      <c r="K11" s="76">
        <v>2.3033600000000001</v>
      </c>
      <c r="L11" s="76">
        <v>1189.7909758000001</v>
      </c>
      <c r="M11" s="7"/>
      <c r="N11" s="76">
        <v>100</v>
      </c>
      <c r="O11" s="76">
        <v>4.3899999999999997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199299.5</v>
      </c>
      <c r="K12" s="79">
        <v>2.3033600000000001</v>
      </c>
      <c r="L12" s="79">
        <v>1015.3226989999999</v>
      </c>
      <c r="N12" s="79">
        <v>85.34</v>
      </c>
      <c r="O12" s="79">
        <v>3.75</v>
      </c>
    </row>
    <row r="13" spans="2:62">
      <c r="B13" s="78" t="s">
        <v>557</v>
      </c>
      <c r="E13" s="16"/>
      <c r="F13" s="16"/>
      <c r="G13" s="16"/>
      <c r="I13" s="79">
        <v>146155</v>
      </c>
      <c r="K13" s="79">
        <v>1.49949</v>
      </c>
      <c r="L13" s="79">
        <v>692.15381000000002</v>
      </c>
      <c r="N13" s="79">
        <v>58.17</v>
      </c>
      <c r="O13" s="79">
        <v>2.5499999999999998</v>
      </c>
    </row>
    <row r="14" spans="2:62">
      <c r="B14" t="s">
        <v>558</v>
      </c>
      <c r="C14" t="s">
        <v>559</v>
      </c>
      <c r="D14" t="s">
        <v>103</v>
      </c>
      <c r="E14" t="s">
        <v>126</v>
      </c>
      <c r="F14" t="s">
        <v>560</v>
      </c>
      <c r="G14" t="s">
        <v>402</v>
      </c>
      <c r="H14" t="s">
        <v>105</v>
      </c>
      <c r="I14" s="77">
        <v>1639</v>
      </c>
      <c r="J14" s="77">
        <v>1955</v>
      </c>
      <c r="K14" s="77">
        <v>0</v>
      </c>
      <c r="L14" s="77">
        <v>32.042450000000002</v>
      </c>
      <c r="M14" s="77">
        <v>0</v>
      </c>
      <c r="N14" s="77">
        <v>2.69</v>
      </c>
      <c r="O14" s="77">
        <v>0.12</v>
      </c>
    </row>
    <row r="15" spans="2:62">
      <c r="B15" t="s">
        <v>561</v>
      </c>
      <c r="C15" t="s">
        <v>562</v>
      </c>
      <c r="D15" t="s">
        <v>103</v>
      </c>
      <c r="E15" t="s">
        <v>126</v>
      </c>
      <c r="F15" t="s">
        <v>563</v>
      </c>
      <c r="G15" t="s">
        <v>402</v>
      </c>
      <c r="H15" t="s">
        <v>105</v>
      </c>
      <c r="I15" s="77">
        <v>862</v>
      </c>
      <c r="J15" s="77">
        <v>2484</v>
      </c>
      <c r="K15" s="77">
        <v>0</v>
      </c>
      <c r="L15" s="77">
        <v>21.41208</v>
      </c>
      <c r="M15" s="77">
        <v>0</v>
      </c>
      <c r="N15" s="77">
        <v>1.8</v>
      </c>
      <c r="O15" s="77">
        <v>0.08</v>
      </c>
    </row>
    <row r="16" spans="2:62">
      <c r="B16" t="s">
        <v>564</v>
      </c>
      <c r="C16" t="s">
        <v>565</v>
      </c>
      <c r="D16" t="s">
        <v>103</v>
      </c>
      <c r="E16" t="s">
        <v>126</v>
      </c>
      <c r="F16" t="s">
        <v>566</v>
      </c>
      <c r="G16" t="s">
        <v>313</v>
      </c>
      <c r="H16" t="s">
        <v>105</v>
      </c>
      <c r="I16" s="77">
        <v>4676</v>
      </c>
      <c r="J16" s="77">
        <v>1277</v>
      </c>
      <c r="K16" s="77">
        <v>0</v>
      </c>
      <c r="L16" s="77">
        <v>59.712519999999998</v>
      </c>
      <c r="M16" s="77">
        <v>0</v>
      </c>
      <c r="N16" s="77">
        <v>5.0199999999999996</v>
      </c>
      <c r="O16" s="77">
        <v>0.22</v>
      </c>
    </row>
    <row r="17" spans="2:15">
      <c r="B17" t="s">
        <v>567</v>
      </c>
      <c r="C17" t="s">
        <v>568</v>
      </c>
      <c r="D17" t="s">
        <v>103</v>
      </c>
      <c r="E17" t="s">
        <v>126</v>
      </c>
      <c r="F17" t="s">
        <v>323</v>
      </c>
      <c r="G17" t="s">
        <v>313</v>
      </c>
      <c r="H17" t="s">
        <v>105</v>
      </c>
      <c r="I17" s="77">
        <v>2906</v>
      </c>
      <c r="J17" s="77">
        <v>2382</v>
      </c>
      <c r="K17" s="77">
        <v>0.53456000000000004</v>
      </c>
      <c r="L17" s="77">
        <v>69.755480000000006</v>
      </c>
      <c r="M17" s="77">
        <v>0</v>
      </c>
      <c r="N17" s="77">
        <v>5.86</v>
      </c>
      <c r="O17" s="77">
        <v>0.26</v>
      </c>
    </row>
    <row r="18" spans="2:15">
      <c r="B18" t="s">
        <v>569</v>
      </c>
      <c r="C18" t="s">
        <v>570</v>
      </c>
      <c r="D18" t="s">
        <v>103</v>
      </c>
      <c r="E18" t="s">
        <v>126</v>
      </c>
      <c r="F18" t="s">
        <v>354</v>
      </c>
      <c r="G18" t="s">
        <v>313</v>
      </c>
      <c r="H18" t="s">
        <v>105</v>
      </c>
      <c r="I18" s="77">
        <v>99</v>
      </c>
      <c r="J18" s="77">
        <v>7460</v>
      </c>
      <c r="K18" s="77">
        <v>0</v>
      </c>
      <c r="L18" s="77">
        <v>7.3853999999999997</v>
      </c>
      <c r="M18" s="77">
        <v>0</v>
      </c>
      <c r="N18" s="77">
        <v>0.62</v>
      </c>
      <c r="O18" s="77">
        <v>0.03</v>
      </c>
    </row>
    <row r="19" spans="2:15">
      <c r="B19" t="s">
        <v>571</v>
      </c>
      <c r="C19" t="s">
        <v>572</v>
      </c>
      <c r="D19" t="s">
        <v>103</v>
      </c>
      <c r="E19" t="s">
        <v>126</v>
      </c>
      <c r="F19" t="s">
        <v>573</v>
      </c>
      <c r="G19" t="s">
        <v>313</v>
      </c>
      <c r="H19" t="s">
        <v>105</v>
      </c>
      <c r="I19" s="77">
        <v>3033</v>
      </c>
      <c r="J19" s="77">
        <v>2415</v>
      </c>
      <c r="K19" s="77">
        <v>0</v>
      </c>
      <c r="L19" s="77">
        <v>73.246949999999998</v>
      </c>
      <c r="M19" s="77">
        <v>0</v>
      </c>
      <c r="N19" s="77">
        <v>6.16</v>
      </c>
      <c r="O19" s="77">
        <v>0.27</v>
      </c>
    </row>
    <row r="20" spans="2:15">
      <c r="B20" t="s">
        <v>574</v>
      </c>
      <c r="C20" t="s">
        <v>575</v>
      </c>
      <c r="D20" t="s">
        <v>103</v>
      </c>
      <c r="E20" t="s">
        <v>126</v>
      </c>
      <c r="F20" t="s">
        <v>449</v>
      </c>
      <c r="G20" t="s">
        <v>386</v>
      </c>
      <c r="H20" t="s">
        <v>105</v>
      </c>
      <c r="I20" s="77">
        <v>20</v>
      </c>
      <c r="J20" s="77">
        <v>84650</v>
      </c>
      <c r="K20" s="77">
        <v>0</v>
      </c>
      <c r="L20" s="77">
        <v>16.93</v>
      </c>
      <c r="M20" s="77">
        <v>0</v>
      </c>
      <c r="N20" s="77">
        <v>1.42</v>
      </c>
      <c r="O20" s="77">
        <v>0.06</v>
      </c>
    </row>
    <row r="21" spans="2:15">
      <c r="B21" t="s">
        <v>576</v>
      </c>
      <c r="C21" t="s">
        <v>577</v>
      </c>
      <c r="D21" t="s">
        <v>103</v>
      </c>
      <c r="E21" t="s">
        <v>126</v>
      </c>
      <c r="F21" t="s">
        <v>501</v>
      </c>
      <c r="G21" t="s">
        <v>318</v>
      </c>
      <c r="H21" t="s">
        <v>105</v>
      </c>
      <c r="I21" s="77">
        <v>8530</v>
      </c>
      <c r="J21" s="77">
        <v>179.3</v>
      </c>
      <c r="K21" s="77">
        <v>0</v>
      </c>
      <c r="L21" s="77">
        <v>15.29429</v>
      </c>
      <c r="M21" s="77">
        <v>0</v>
      </c>
      <c r="N21" s="77">
        <v>1.29</v>
      </c>
      <c r="O21" s="77">
        <v>0.06</v>
      </c>
    </row>
    <row r="22" spans="2:15">
      <c r="B22" t="s">
        <v>578</v>
      </c>
      <c r="C22" t="s">
        <v>579</v>
      </c>
      <c r="D22" t="s">
        <v>103</v>
      </c>
      <c r="E22" t="s">
        <v>126</v>
      </c>
      <c r="F22" t="s">
        <v>580</v>
      </c>
      <c r="G22" t="s">
        <v>318</v>
      </c>
      <c r="H22" t="s">
        <v>105</v>
      </c>
      <c r="I22" s="77">
        <v>121270</v>
      </c>
      <c r="J22" s="77">
        <v>38.700000000000003</v>
      </c>
      <c r="K22" s="77">
        <v>0</v>
      </c>
      <c r="L22" s="77">
        <v>46.931489999999997</v>
      </c>
      <c r="M22" s="77">
        <v>0</v>
      </c>
      <c r="N22" s="77">
        <v>3.94</v>
      </c>
      <c r="O22" s="77">
        <v>0.17</v>
      </c>
    </row>
    <row r="23" spans="2:15">
      <c r="B23" t="s">
        <v>581</v>
      </c>
      <c r="C23" t="s">
        <v>582</v>
      </c>
      <c r="D23" t="s">
        <v>103</v>
      </c>
      <c r="E23" t="s">
        <v>126</v>
      </c>
      <c r="F23" t="s">
        <v>350</v>
      </c>
      <c r="G23" t="s">
        <v>318</v>
      </c>
      <c r="H23" t="s">
        <v>105</v>
      </c>
      <c r="I23" s="77">
        <v>41</v>
      </c>
      <c r="J23" s="77">
        <v>54120</v>
      </c>
      <c r="K23" s="77">
        <v>0</v>
      </c>
      <c r="L23" s="77">
        <v>22.1892</v>
      </c>
      <c r="M23" s="77">
        <v>0</v>
      </c>
      <c r="N23" s="77">
        <v>1.86</v>
      </c>
      <c r="O23" s="77">
        <v>0.08</v>
      </c>
    </row>
    <row r="24" spans="2:15">
      <c r="B24" t="s">
        <v>583</v>
      </c>
      <c r="C24" t="s">
        <v>584</v>
      </c>
      <c r="D24" t="s">
        <v>103</v>
      </c>
      <c r="E24" t="s">
        <v>126</v>
      </c>
      <c r="F24" t="s">
        <v>585</v>
      </c>
      <c r="G24" t="s">
        <v>336</v>
      </c>
      <c r="H24" t="s">
        <v>105</v>
      </c>
      <c r="I24" s="77">
        <v>29</v>
      </c>
      <c r="J24" s="77">
        <v>5692</v>
      </c>
      <c r="K24" s="77">
        <v>0</v>
      </c>
      <c r="L24" s="77">
        <v>1.6506799999999999</v>
      </c>
      <c r="M24" s="77">
        <v>0</v>
      </c>
      <c r="N24" s="77">
        <v>0.14000000000000001</v>
      </c>
      <c r="O24" s="77">
        <v>0.01</v>
      </c>
    </row>
    <row r="25" spans="2:15">
      <c r="B25" t="s">
        <v>586</v>
      </c>
      <c r="C25" t="s">
        <v>587</v>
      </c>
      <c r="D25" t="s">
        <v>103</v>
      </c>
      <c r="E25" t="s">
        <v>126</v>
      </c>
      <c r="F25" t="s">
        <v>588</v>
      </c>
      <c r="G25" t="s">
        <v>336</v>
      </c>
      <c r="H25" t="s">
        <v>105</v>
      </c>
      <c r="I25" s="77">
        <v>34</v>
      </c>
      <c r="J25" s="77">
        <v>17330</v>
      </c>
      <c r="K25" s="77">
        <v>0</v>
      </c>
      <c r="L25" s="77">
        <v>5.8921999999999999</v>
      </c>
      <c r="M25" s="77">
        <v>0</v>
      </c>
      <c r="N25" s="77">
        <v>0.5</v>
      </c>
      <c r="O25" s="77">
        <v>0.02</v>
      </c>
    </row>
    <row r="26" spans="2:15">
      <c r="B26" t="s">
        <v>589</v>
      </c>
      <c r="C26" t="s">
        <v>590</v>
      </c>
      <c r="D26" t="s">
        <v>103</v>
      </c>
      <c r="E26" t="s">
        <v>126</v>
      </c>
      <c r="F26" t="s">
        <v>591</v>
      </c>
      <c r="G26" t="s">
        <v>395</v>
      </c>
      <c r="H26" t="s">
        <v>105</v>
      </c>
      <c r="I26" s="77">
        <v>169</v>
      </c>
      <c r="J26" s="77">
        <v>46950</v>
      </c>
      <c r="K26" s="77">
        <v>0.44252000000000002</v>
      </c>
      <c r="L26" s="77">
        <v>79.788020000000003</v>
      </c>
      <c r="M26" s="77">
        <v>0</v>
      </c>
      <c r="N26" s="77">
        <v>6.71</v>
      </c>
      <c r="O26" s="77">
        <v>0.28999999999999998</v>
      </c>
    </row>
    <row r="27" spans="2:15">
      <c r="B27" t="s">
        <v>592</v>
      </c>
      <c r="C27" t="s">
        <v>593</v>
      </c>
      <c r="D27" t="s">
        <v>103</v>
      </c>
      <c r="E27" t="s">
        <v>126</v>
      </c>
      <c r="F27" t="s">
        <v>429</v>
      </c>
      <c r="G27" t="s">
        <v>430</v>
      </c>
      <c r="H27" t="s">
        <v>105</v>
      </c>
      <c r="I27" s="77">
        <v>288</v>
      </c>
      <c r="J27" s="77">
        <v>41370</v>
      </c>
      <c r="K27" s="77">
        <v>0</v>
      </c>
      <c r="L27" s="77">
        <v>119.1456</v>
      </c>
      <c r="M27" s="77">
        <v>0</v>
      </c>
      <c r="N27" s="77">
        <v>10.01</v>
      </c>
      <c r="O27" s="77">
        <v>0.44</v>
      </c>
    </row>
    <row r="28" spans="2:15">
      <c r="B28" t="s">
        <v>594</v>
      </c>
      <c r="C28" t="s">
        <v>595</v>
      </c>
      <c r="D28" t="s">
        <v>103</v>
      </c>
      <c r="E28" t="s">
        <v>126</v>
      </c>
      <c r="F28" t="s">
        <v>391</v>
      </c>
      <c r="G28" t="s">
        <v>332</v>
      </c>
      <c r="H28" t="s">
        <v>105</v>
      </c>
      <c r="I28" s="77">
        <v>936</v>
      </c>
      <c r="J28" s="77">
        <v>1919</v>
      </c>
      <c r="K28" s="77">
        <v>0</v>
      </c>
      <c r="L28" s="77">
        <v>17.961839999999999</v>
      </c>
      <c r="M28" s="77">
        <v>0</v>
      </c>
      <c r="N28" s="77">
        <v>1.51</v>
      </c>
      <c r="O28" s="77">
        <v>7.0000000000000007E-2</v>
      </c>
    </row>
    <row r="29" spans="2:15">
      <c r="B29" t="s">
        <v>596</v>
      </c>
      <c r="C29" t="s">
        <v>597</v>
      </c>
      <c r="D29" t="s">
        <v>103</v>
      </c>
      <c r="E29" t="s">
        <v>126</v>
      </c>
      <c r="F29" t="s">
        <v>331</v>
      </c>
      <c r="G29" t="s">
        <v>332</v>
      </c>
      <c r="H29" t="s">
        <v>105</v>
      </c>
      <c r="I29" s="77">
        <v>539</v>
      </c>
      <c r="J29" s="77">
        <v>2398</v>
      </c>
      <c r="K29" s="77">
        <v>0.36210999999999999</v>
      </c>
      <c r="L29" s="77">
        <v>13.287330000000001</v>
      </c>
      <c r="M29" s="77">
        <v>0</v>
      </c>
      <c r="N29" s="77">
        <v>1.1200000000000001</v>
      </c>
      <c r="O29" s="77">
        <v>0.05</v>
      </c>
    </row>
    <row r="30" spans="2:15">
      <c r="B30" t="s">
        <v>598</v>
      </c>
      <c r="C30" t="s">
        <v>599</v>
      </c>
      <c r="D30" t="s">
        <v>103</v>
      </c>
      <c r="E30" t="s">
        <v>126</v>
      </c>
      <c r="F30" t="s">
        <v>600</v>
      </c>
      <c r="G30" t="s">
        <v>307</v>
      </c>
      <c r="H30" t="s">
        <v>105</v>
      </c>
      <c r="I30" s="77">
        <v>451</v>
      </c>
      <c r="J30" s="77">
        <v>5416</v>
      </c>
      <c r="K30" s="77">
        <v>0</v>
      </c>
      <c r="L30" s="77">
        <v>24.426159999999999</v>
      </c>
      <c r="M30" s="77">
        <v>0</v>
      </c>
      <c r="N30" s="77">
        <v>2.0499999999999998</v>
      </c>
      <c r="O30" s="77">
        <v>0.09</v>
      </c>
    </row>
    <row r="31" spans="2:15">
      <c r="B31" t="s">
        <v>601</v>
      </c>
      <c r="C31" t="s">
        <v>602</v>
      </c>
      <c r="D31" t="s">
        <v>103</v>
      </c>
      <c r="E31" t="s">
        <v>126</v>
      </c>
      <c r="F31" t="s">
        <v>603</v>
      </c>
      <c r="G31" t="s">
        <v>307</v>
      </c>
      <c r="H31" t="s">
        <v>105</v>
      </c>
      <c r="I31" s="77">
        <v>229</v>
      </c>
      <c r="J31" s="77">
        <v>4133</v>
      </c>
      <c r="K31" s="77">
        <v>0.1603</v>
      </c>
      <c r="L31" s="77">
        <v>9.6248699999999996</v>
      </c>
      <c r="M31" s="77">
        <v>0</v>
      </c>
      <c r="N31" s="77">
        <v>0.81</v>
      </c>
      <c r="O31" s="77">
        <v>0.04</v>
      </c>
    </row>
    <row r="32" spans="2:15">
      <c r="B32" t="s">
        <v>604</v>
      </c>
      <c r="C32" t="s">
        <v>605</v>
      </c>
      <c r="D32" t="s">
        <v>103</v>
      </c>
      <c r="E32" t="s">
        <v>126</v>
      </c>
      <c r="F32" t="s">
        <v>340</v>
      </c>
      <c r="G32" t="s">
        <v>307</v>
      </c>
      <c r="H32" t="s">
        <v>105</v>
      </c>
      <c r="I32" s="77">
        <v>271</v>
      </c>
      <c r="J32" s="77">
        <v>2905</v>
      </c>
      <c r="K32" s="77">
        <v>0</v>
      </c>
      <c r="L32" s="77">
        <v>7.8725500000000004</v>
      </c>
      <c r="M32" s="77">
        <v>0</v>
      </c>
      <c r="N32" s="77">
        <v>0.66</v>
      </c>
      <c r="O32" s="77">
        <v>0.03</v>
      </c>
    </row>
    <row r="33" spans="2:15">
      <c r="B33" t="s">
        <v>606</v>
      </c>
      <c r="C33" t="s">
        <v>607</v>
      </c>
      <c r="D33" t="s">
        <v>103</v>
      </c>
      <c r="E33" t="s">
        <v>126</v>
      </c>
      <c r="F33" t="s">
        <v>306</v>
      </c>
      <c r="G33" t="s">
        <v>307</v>
      </c>
      <c r="H33" t="s">
        <v>105</v>
      </c>
      <c r="I33" s="77">
        <v>50</v>
      </c>
      <c r="J33" s="77">
        <v>21190</v>
      </c>
      <c r="K33" s="77">
        <v>0</v>
      </c>
      <c r="L33" s="77">
        <v>10.595000000000001</v>
      </c>
      <c r="M33" s="77">
        <v>0</v>
      </c>
      <c r="N33" s="77">
        <v>0.89</v>
      </c>
      <c r="O33" s="77">
        <v>0.04</v>
      </c>
    </row>
    <row r="34" spans="2:15">
      <c r="B34" t="s">
        <v>608</v>
      </c>
      <c r="C34" t="s">
        <v>609</v>
      </c>
      <c r="D34" t="s">
        <v>103</v>
      </c>
      <c r="E34" t="s">
        <v>126</v>
      </c>
      <c r="F34" t="s">
        <v>610</v>
      </c>
      <c r="G34" t="s">
        <v>132</v>
      </c>
      <c r="H34" t="s">
        <v>105</v>
      </c>
      <c r="I34" s="77">
        <v>83</v>
      </c>
      <c r="J34" s="77">
        <v>44590</v>
      </c>
      <c r="K34" s="77">
        <v>0</v>
      </c>
      <c r="L34" s="77">
        <v>37.009700000000002</v>
      </c>
      <c r="M34" s="77">
        <v>0</v>
      </c>
      <c r="N34" s="77">
        <v>3.11</v>
      </c>
      <c r="O34" s="77">
        <v>0.14000000000000001</v>
      </c>
    </row>
    <row r="35" spans="2:15">
      <c r="B35" s="78" t="s">
        <v>611</v>
      </c>
      <c r="E35" s="16"/>
      <c r="F35" s="16"/>
      <c r="G35" s="16"/>
      <c r="I35" s="79">
        <v>32234.5</v>
      </c>
      <c r="K35" s="79">
        <v>0.62143999999999999</v>
      </c>
      <c r="L35" s="79">
        <v>231.571887</v>
      </c>
      <c r="N35" s="79">
        <v>19.46</v>
      </c>
      <c r="O35" s="79">
        <v>0.85</v>
      </c>
    </row>
    <row r="36" spans="2:15">
      <c r="B36" t="s">
        <v>612</v>
      </c>
      <c r="C36" t="s">
        <v>613</v>
      </c>
      <c r="D36" t="s">
        <v>103</v>
      </c>
      <c r="E36" t="s">
        <v>126</v>
      </c>
      <c r="F36" t="s">
        <v>614</v>
      </c>
      <c r="G36" t="s">
        <v>402</v>
      </c>
      <c r="H36" t="s">
        <v>105</v>
      </c>
      <c r="I36" s="77">
        <v>71</v>
      </c>
      <c r="J36" s="77">
        <v>4960</v>
      </c>
      <c r="K36" s="77">
        <v>0</v>
      </c>
      <c r="L36" s="77">
        <v>3.5215999999999998</v>
      </c>
      <c r="M36" s="77">
        <v>0</v>
      </c>
      <c r="N36" s="77">
        <v>0.3</v>
      </c>
      <c r="O36" s="77">
        <v>0.01</v>
      </c>
    </row>
    <row r="37" spans="2:15">
      <c r="B37" t="s">
        <v>615</v>
      </c>
      <c r="C37" t="s">
        <v>616</v>
      </c>
      <c r="D37" t="s">
        <v>103</v>
      </c>
      <c r="E37" t="s">
        <v>126</v>
      </c>
      <c r="F37" t="s">
        <v>401</v>
      </c>
      <c r="G37" t="s">
        <v>402</v>
      </c>
      <c r="H37" t="s">
        <v>105</v>
      </c>
      <c r="I37" s="77">
        <v>12</v>
      </c>
      <c r="J37" s="77">
        <v>351.2</v>
      </c>
      <c r="K37" s="77">
        <v>0</v>
      </c>
      <c r="L37" s="77">
        <v>4.2144000000000001E-2</v>
      </c>
      <c r="M37" s="77">
        <v>0</v>
      </c>
      <c r="N37" s="77">
        <v>0</v>
      </c>
      <c r="O37" s="77">
        <v>0</v>
      </c>
    </row>
    <row r="38" spans="2:15">
      <c r="B38" t="s">
        <v>617</v>
      </c>
      <c r="C38" t="s">
        <v>618</v>
      </c>
      <c r="D38" t="s">
        <v>103</v>
      </c>
      <c r="E38" t="s">
        <v>126</v>
      </c>
      <c r="F38" t="s">
        <v>619</v>
      </c>
      <c r="G38" t="s">
        <v>386</v>
      </c>
      <c r="H38" t="s">
        <v>105</v>
      </c>
      <c r="I38" s="77">
        <v>13</v>
      </c>
      <c r="J38" s="77">
        <v>93000</v>
      </c>
      <c r="K38" s="77">
        <v>0</v>
      </c>
      <c r="L38" s="77">
        <v>12.09</v>
      </c>
      <c r="M38" s="77">
        <v>0</v>
      </c>
      <c r="N38" s="77">
        <v>1.02</v>
      </c>
      <c r="O38" s="77">
        <v>0.04</v>
      </c>
    </row>
    <row r="39" spans="2:15">
      <c r="B39" t="s">
        <v>620</v>
      </c>
      <c r="C39" t="s">
        <v>621</v>
      </c>
      <c r="D39" t="s">
        <v>103</v>
      </c>
      <c r="E39" t="s">
        <v>126</v>
      </c>
      <c r="F39" t="s">
        <v>622</v>
      </c>
      <c r="G39" t="s">
        <v>386</v>
      </c>
      <c r="H39" t="s">
        <v>105</v>
      </c>
      <c r="I39" s="77">
        <v>47</v>
      </c>
      <c r="J39" s="77">
        <v>6981</v>
      </c>
      <c r="K39" s="77">
        <v>0</v>
      </c>
      <c r="L39" s="77">
        <v>3.2810700000000002</v>
      </c>
      <c r="M39" s="77">
        <v>0</v>
      </c>
      <c r="N39" s="77">
        <v>0.28000000000000003</v>
      </c>
      <c r="O39" s="77">
        <v>0.01</v>
      </c>
    </row>
    <row r="40" spans="2:15">
      <c r="B40" t="s">
        <v>623</v>
      </c>
      <c r="C40" t="s">
        <v>624</v>
      </c>
      <c r="D40" t="s">
        <v>103</v>
      </c>
      <c r="E40" t="s">
        <v>126</v>
      </c>
      <c r="F40" t="s">
        <v>625</v>
      </c>
      <c r="G40" t="s">
        <v>318</v>
      </c>
      <c r="H40" t="s">
        <v>105</v>
      </c>
      <c r="I40" s="77">
        <v>13072</v>
      </c>
      <c r="J40" s="77">
        <v>150.6</v>
      </c>
      <c r="K40" s="77">
        <v>0</v>
      </c>
      <c r="L40" s="77">
        <v>19.686432</v>
      </c>
      <c r="M40" s="77">
        <v>0</v>
      </c>
      <c r="N40" s="77">
        <v>1.65</v>
      </c>
      <c r="O40" s="77">
        <v>7.0000000000000007E-2</v>
      </c>
    </row>
    <row r="41" spans="2:15">
      <c r="B41" t="s">
        <v>626</v>
      </c>
      <c r="C41" t="s">
        <v>627</v>
      </c>
      <c r="D41" t="s">
        <v>103</v>
      </c>
      <c r="E41" t="s">
        <v>126</v>
      </c>
      <c r="F41" t="s">
        <v>628</v>
      </c>
      <c r="G41" t="s">
        <v>318</v>
      </c>
      <c r="H41" t="s">
        <v>105</v>
      </c>
      <c r="I41" s="77">
        <v>10573.5</v>
      </c>
      <c r="J41" s="77">
        <v>270.8</v>
      </c>
      <c r="K41" s="77">
        <v>0</v>
      </c>
      <c r="L41" s="77">
        <v>28.633037999999999</v>
      </c>
      <c r="M41" s="77">
        <v>0</v>
      </c>
      <c r="N41" s="77">
        <v>2.41</v>
      </c>
      <c r="O41" s="77">
        <v>0.11</v>
      </c>
    </row>
    <row r="42" spans="2:15">
      <c r="B42" t="s">
        <v>629</v>
      </c>
      <c r="C42" t="s">
        <v>630</v>
      </c>
      <c r="D42" t="s">
        <v>103</v>
      </c>
      <c r="E42" t="s">
        <v>126</v>
      </c>
      <c r="F42" t="s">
        <v>631</v>
      </c>
      <c r="G42" t="s">
        <v>632</v>
      </c>
      <c r="H42" t="s">
        <v>105</v>
      </c>
      <c r="I42" s="77">
        <v>340</v>
      </c>
      <c r="J42" s="77">
        <v>1260</v>
      </c>
      <c r="K42" s="77">
        <v>0</v>
      </c>
      <c r="L42" s="77">
        <v>4.2839999999999998</v>
      </c>
      <c r="M42" s="77">
        <v>0</v>
      </c>
      <c r="N42" s="77">
        <v>0.36</v>
      </c>
      <c r="O42" s="77">
        <v>0.02</v>
      </c>
    </row>
    <row r="43" spans="2:15">
      <c r="B43" t="s">
        <v>633</v>
      </c>
      <c r="C43" t="s">
        <v>634</v>
      </c>
      <c r="D43" t="s">
        <v>103</v>
      </c>
      <c r="E43" t="s">
        <v>126</v>
      </c>
      <c r="F43" t="s">
        <v>377</v>
      </c>
      <c r="G43" t="s">
        <v>307</v>
      </c>
      <c r="H43" t="s">
        <v>105</v>
      </c>
      <c r="I43" s="77">
        <v>114</v>
      </c>
      <c r="J43" s="77">
        <v>10170</v>
      </c>
      <c r="K43" s="77">
        <v>0</v>
      </c>
      <c r="L43" s="77">
        <v>11.5938</v>
      </c>
      <c r="M43" s="77">
        <v>0</v>
      </c>
      <c r="N43" s="77">
        <v>0.97</v>
      </c>
      <c r="O43" s="77">
        <v>0.04</v>
      </c>
    </row>
    <row r="44" spans="2:15">
      <c r="B44" t="s">
        <v>635</v>
      </c>
      <c r="C44" t="s">
        <v>636</v>
      </c>
      <c r="D44" t="s">
        <v>103</v>
      </c>
      <c r="E44" t="s">
        <v>126</v>
      </c>
      <c r="F44" t="s">
        <v>637</v>
      </c>
      <c r="G44" t="s">
        <v>307</v>
      </c>
      <c r="H44" t="s">
        <v>105</v>
      </c>
      <c r="I44" s="77">
        <v>75</v>
      </c>
      <c r="J44" s="77">
        <v>24870</v>
      </c>
      <c r="K44" s="77">
        <v>0</v>
      </c>
      <c r="L44" s="77">
        <v>18.6525</v>
      </c>
      <c r="M44" s="77">
        <v>0</v>
      </c>
      <c r="N44" s="77">
        <v>1.57</v>
      </c>
      <c r="O44" s="77">
        <v>7.0000000000000007E-2</v>
      </c>
    </row>
    <row r="45" spans="2:15">
      <c r="B45" t="s">
        <v>638</v>
      </c>
      <c r="C45" t="s">
        <v>639</v>
      </c>
      <c r="D45" t="s">
        <v>103</v>
      </c>
      <c r="E45" t="s">
        <v>126</v>
      </c>
      <c r="F45" t="s">
        <v>640</v>
      </c>
      <c r="G45" t="s">
        <v>307</v>
      </c>
      <c r="H45" t="s">
        <v>105</v>
      </c>
      <c r="I45" s="77">
        <v>16</v>
      </c>
      <c r="J45" s="77">
        <v>39850</v>
      </c>
      <c r="K45" s="77">
        <v>0</v>
      </c>
      <c r="L45" s="77">
        <v>6.3760000000000003</v>
      </c>
      <c r="M45" s="77">
        <v>0</v>
      </c>
      <c r="N45" s="77">
        <v>0.54</v>
      </c>
      <c r="O45" s="77">
        <v>0.02</v>
      </c>
    </row>
    <row r="46" spans="2:15">
      <c r="B46" t="s">
        <v>641</v>
      </c>
      <c r="C46" t="s">
        <v>642</v>
      </c>
      <c r="D46" t="s">
        <v>103</v>
      </c>
      <c r="E46" t="s">
        <v>126</v>
      </c>
      <c r="F46" t="s">
        <v>643</v>
      </c>
      <c r="G46" t="s">
        <v>307</v>
      </c>
      <c r="H46" t="s">
        <v>105</v>
      </c>
      <c r="I46" s="77">
        <v>767</v>
      </c>
      <c r="J46" s="77">
        <v>1146</v>
      </c>
      <c r="K46" s="77">
        <v>0</v>
      </c>
      <c r="L46" s="77">
        <v>8.7898200000000006</v>
      </c>
      <c r="M46" s="77">
        <v>0</v>
      </c>
      <c r="N46" s="77">
        <v>0.74</v>
      </c>
      <c r="O46" s="77">
        <v>0.03</v>
      </c>
    </row>
    <row r="47" spans="2:15">
      <c r="B47" t="s">
        <v>644</v>
      </c>
      <c r="C47" t="s">
        <v>645</v>
      </c>
      <c r="D47" t="s">
        <v>103</v>
      </c>
      <c r="E47" t="s">
        <v>126</v>
      </c>
      <c r="F47" t="s">
        <v>646</v>
      </c>
      <c r="G47" t="s">
        <v>307</v>
      </c>
      <c r="H47" t="s">
        <v>105</v>
      </c>
      <c r="I47" s="77">
        <v>395</v>
      </c>
      <c r="J47" s="77">
        <v>4619</v>
      </c>
      <c r="K47" s="77">
        <v>0</v>
      </c>
      <c r="L47" s="77">
        <v>18.245049999999999</v>
      </c>
      <c r="M47" s="77">
        <v>0</v>
      </c>
      <c r="N47" s="77">
        <v>1.53</v>
      </c>
      <c r="O47" s="77">
        <v>7.0000000000000007E-2</v>
      </c>
    </row>
    <row r="48" spans="2:15">
      <c r="B48" t="s">
        <v>647</v>
      </c>
      <c r="C48" t="s">
        <v>648</v>
      </c>
      <c r="D48" t="s">
        <v>103</v>
      </c>
      <c r="E48" t="s">
        <v>126</v>
      </c>
      <c r="F48" t="s">
        <v>649</v>
      </c>
      <c r="G48" t="s">
        <v>307</v>
      </c>
      <c r="H48" t="s">
        <v>105</v>
      </c>
      <c r="I48" s="77">
        <v>3585</v>
      </c>
      <c r="J48" s="77">
        <v>649</v>
      </c>
      <c r="K48" s="77">
        <v>0</v>
      </c>
      <c r="L48" s="77">
        <v>23.266649999999998</v>
      </c>
      <c r="M48" s="77">
        <v>0</v>
      </c>
      <c r="N48" s="77">
        <v>1.96</v>
      </c>
      <c r="O48" s="77">
        <v>0.09</v>
      </c>
    </row>
    <row r="49" spans="2:15">
      <c r="B49" t="s">
        <v>650</v>
      </c>
      <c r="C49" t="s">
        <v>651</v>
      </c>
      <c r="D49" t="s">
        <v>103</v>
      </c>
      <c r="E49" t="s">
        <v>126</v>
      </c>
      <c r="F49" t="s">
        <v>358</v>
      </c>
      <c r="G49" t="s">
        <v>307</v>
      </c>
      <c r="H49" t="s">
        <v>105</v>
      </c>
      <c r="I49" s="77">
        <v>42</v>
      </c>
      <c r="J49" s="77">
        <v>14290</v>
      </c>
      <c r="K49" s="77">
        <v>0</v>
      </c>
      <c r="L49" s="77">
        <v>6.0018000000000002</v>
      </c>
      <c r="M49" s="77">
        <v>0</v>
      </c>
      <c r="N49" s="77">
        <v>0.5</v>
      </c>
      <c r="O49" s="77">
        <v>0.02</v>
      </c>
    </row>
    <row r="50" spans="2:15">
      <c r="B50" t="s">
        <v>652</v>
      </c>
      <c r="C50" t="s">
        <v>653</v>
      </c>
      <c r="D50" t="s">
        <v>103</v>
      </c>
      <c r="E50" t="s">
        <v>126</v>
      </c>
      <c r="F50" t="s">
        <v>327</v>
      </c>
      <c r="G50" t="s">
        <v>307</v>
      </c>
      <c r="H50" t="s">
        <v>105</v>
      </c>
      <c r="I50" s="77">
        <v>366</v>
      </c>
      <c r="J50" s="77">
        <v>1598</v>
      </c>
      <c r="K50" s="77">
        <v>0</v>
      </c>
      <c r="L50" s="77">
        <v>5.8486799999999999</v>
      </c>
      <c r="M50" s="77">
        <v>0</v>
      </c>
      <c r="N50" s="77">
        <v>0.49</v>
      </c>
      <c r="O50" s="77">
        <v>0.02</v>
      </c>
    </row>
    <row r="51" spans="2:15">
      <c r="B51" t="s">
        <v>654</v>
      </c>
      <c r="C51" t="s">
        <v>655</v>
      </c>
      <c r="D51" t="s">
        <v>103</v>
      </c>
      <c r="E51" t="s">
        <v>126</v>
      </c>
      <c r="F51" t="s">
        <v>656</v>
      </c>
      <c r="G51" t="s">
        <v>657</v>
      </c>
      <c r="H51" t="s">
        <v>105</v>
      </c>
      <c r="I51" s="77">
        <v>385</v>
      </c>
      <c r="J51" s="77">
        <v>2978</v>
      </c>
      <c r="K51" s="77">
        <v>0.62143999999999999</v>
      </c>
      <c r="L51" s="77">
        <v>12.086740000000001</v>
      </c>
      <c r="M51" s="77">
        <v>0</v>
      </c>
      <c r="N51" s="77">
        <v>1.02</v>
      </c>
      <c r="O51" s="77">
        <v>0.04</v>
      </c>
    </row>
    <row r="52" spans="2:15">
      <c r="B52" t="s">
        <v>658</v>
      </c>
      <c r="C52" t="s">
        <v>659</v>
      </c>
      <c r="D52" t="s">
        <v>103</v>
      </c>
      <c r="E52" t="s">
        <v>126</v>
      </c>
      <c r="F52" t="s">
        <v>660</v>
      </c>
      <c r="G52" t="s">
        <v>661</v>
      </c>
      <c r="H52" t="s">
        <v>105</v>
      </c>
      <c r="I52" s="77">
        <v>94</v>
      </c>
      <c r="J52" s="77">
        <v>10110</v>
      </c>
      <c r="K52" s="77">
        <v>0</v>
      </c>
      <c r="L52" s="77">
        <v>9.5033999999999992</v>
      </c>
      <c r="M52" s="77">
        <v>0</v>
      </c>
      <c r="N52" s="77">
        <v>0.8</v>
      </c>
      <c r="O52" s="77">
        <v>0.04</v>
      </c>
    </row>
    <row r="53" spans="2:15">
      <c r="B53" t="s">
        <v>662</v>
      </c>
      <c r="C53" t="s">
        <v>663</v>
      </c>
      <c r="D53" t="s">
        <v>103</v>
      </c>
      <c r="E53" t="s">
        <v>126</v>
      </c>
      <c r="F53" t="s">
        <v>664</v>
      </c>
      <c r="G53" t="s">
        <v>661</v>
      </c>
      <c r="H53" t="s">
        <v>105</v>
      </c>
      <c r="I53" s="77">
        <v>257</v>
      </c>
      <c r="J53" s="77">
        <v>4616</v>
      </c>
      <c r="K53" s="77">
        <v>0</v>
      </c>
      <c r="L53" s="77">
        <v>11.86312</v>
      </c>
      <c r="M53" s="77">
        <v>0</v>
      </c>
      <c r="N53" s="77">
        <v>1</v>
      </c>
      <c r="O53" s="77">
        <v>0.04</v>
      </c>
    </row>
    <row r="54" spans="2:15">
      <c r="B54" t="s">
        <v>665</v>
      </c>
      <c r="C54" t="s">
        <v>666</v>
      </c>
      <c r="D54" t="s">
        <v>103</v>
      </c>
      <c r="E54" t="s">
        <v>126</v>
      </c>
      <c r="F54" t="s">
        <v>667</v>
      </c>
      <c r="G54" t="s">
        <v>131</v>
      </c>
      <c r="H54" t="s">
        <v>105</v>
      </c>
      <c r="I54" s="77">
        <v>461</v>
      </c>
      <c r="J54" s="77">
        <v>1958</v>
      </c>
      <c r="K54" s="77">
        <v>0</v>
      </c>
      <c r="L54" s="77">
        <v>9.0263799999999996</v>
      </c>
      <c r="M54" s="77">
        <v>0</v>
      </c>
      <c r="N54" s="77">
        <v>0.76</v>
      </c>
      <c r="O54" s="77">
        <v>0.03</v>
      </c>
    </row>
    <row r="55" spans="2:15">
      <c r="B55" t="s">
        <v>668</v>
      </c>
      <c r="C55" t="s">
        <v>669</v>
      </c>
      <c r="D55" t="s">
        <v>103</v>
      </c>
      <c r="E55" t="s">
        <v>126</v>
      </c>
      <c r="F55" t="s">
        <v>670</v>
      </c>
      <c r="G55" t="s">
        <v>135</v>
      </c>
      <c r="H55" t="s">
        <v>105</v>
      </c>
      <c r="I55" s="77">
        <v>433</v>
      </c>
      <c r="J55" s="77">
        <v>739.1</v>
      </c>
      <c r="K55" s="77">
        <v>0</v>
      </c>
      <c r="L55" s="77">
        <v>3.2003029999999999</v>
      </c>
      <c r="M55" s="77">
        <v>0</v>
      </c>
      <c r="N55" s="77">
        <v>0.27</v>
      </c>
      <c r="O55" s="77">
        <v>0.01</v>
      </c>
    </row>
    <row r="56" spans="2:15">
      <c r="B56" t="s">
        <v>671</v>
      </c>
      <c r="C56" t="s">
        <v>672</v>
      </c>
      <c r="D56" t="s">
        <v>103</v>
      </c>
      <c r="E56" t="s">
        <v>126</v>
      </c>
      <c r="F56" t="s">
        <v>423</v>
      </c>
      <c r="G56" t="s">
        <v>135</v>
      </c>
      <c r="H56" t="s">
        <v>105</v>
      </c>
      <c r="I56" s="77">
        <v>1116</v>
      </c>
      <c r="J56" s="77">
        <v>1396</v>
      </c>
      <c r="K56" s="77">
        <v>0</v>
      </c>
      <c r="L56" s="77">
        <v>15.579359999999999</v>
      </c>
      <c r="M56" s="77">
        <v>0</v>
      </c>
      <c r="N56" s="77">
        <v>1.31</v>
      </c>
      <c r="O56" s="77">
        <v>0.06</v>
      </c>
    </row>
    <row r="57" spans="2:15">
      <c r="B57" s="78" t="s">
        <v>673</v>
      </c>
      <c r="E57" s="16"/>
      <c r="F57" s="16"/>
      <c r="G57" s="16"/>
      <c r="I57" s="79">
        <v>20910</v>
      </c>
      <c r="K57" s="79">
        <v>0.18243000000000001</v>
      </c>
      <c r="L57" s="79">
        <v>91.597002000000003</v>
      </c>
      <c r="N57" s="79">
        <v>7.7</v>
      </c>
      <c r="O57" s="79">
        <v>0.34</v>
      </c>
    </row>
    <row r="58" spans="2:15">
      <c r="B58" t="s">
        <v>674</v>
      </c>
      <c r="C58" t="s">
        <v>675</v>
      </c>
      <c r="D58" t="s">
        <v>103</v>
      </c>
      <c r="E58" t="s">
        <v>126</v>
      </c>
      <c r="F58" t="s">
        <v>676</v>
      </c>
      <c r="G58" t="s">
        <v>402</v>
      </c>
      <c r="H58" t="s">
        <v>105</v>
      </c>
      <c r="I58" s="77">
        <v>500</v>
      </c>
      <c r="J58" s="77">
        <v>2251</v>
      </c>
      <c r="K58" s="77">
        <v>0</v>
      </c>
      <c r="L58" s="77">
        <v>11.255000000000001</v>
      </c>
      <c r="M58" s="77">
        <v>0</v>
      </c>
      <c r="N58" s="77">
        <v>0.95</v>
      </c>
      <c r="O58" s="77">
        <v>0.04</v>
      </c>
    </row>
    <row r="59" spans="2:15">
      <c r="B59" t="s">
        <v>677</v>
      </c>
      <c r="C59" t="s">
        <v>678</v>
      </c>
      <c r="D59" t="s">
        <v>103</v>
      </c>
      <c r="E59" t="s">
        <v>126</v>
      </c>
      <c r="F59" t="s">
        <v>679</v>
      </c>
      <c r="G59" t="s">
        <v>386</v>
      </c>
      <c r="H59" t="s">
        <v>105</v>
      </c>
      <c r="I59" s="77">
        <v>239</v>
      </c>
      <c r="J59" s="77">
        <v>4081</v>
      </c>
      <c r="K59" s="77">
        <v>0</v>
      </c>
      <c r="L59" s="77">
        <v>9.7535900000000009</v>
      </c>
      <c r="M59" s="77">
        <v>0</v>
      </c>
      <c r="N59" s="77">
        <v>0.82</v>
      </c>
      <c r="O59" s="77">
        <v>0.04</v>
      </c>
    </row>
    <row r="60" spans="2:15">
      <c r="B60" t="s">
        <v>680</v>
      </c>
      <c r="C60" t="s">
        <v>681</v>
      </c>
      <c r="D60" t="s">
        <v>103</v>
      </c>
      <c r="E60" t="s">
        <v>126</v>
      </c>
      <c r="F60" t="s">
        <v>385</v>
      </c>
      <c r="G60" t="s">
        <v>386</v>
      </c>
      <c r="H60" t="s">
        <v>105</v>
      </c>
      <c r="I60" s="77">
        <v>2847</v>
      </c>
      <c r="J60" s="77">
        <v>836.4</v>
      </c>
      <c r="K60" s="77">
        <v>0</v>
      </c>
      <c r="L60" s="77">
        <v>23.812308000000002</v>
      </c>
      <c r="M60" s="77">
        <v>0</v>
      </c>
      <c r="N60" s="77">
        <v>2</v>
      </c>
      <c r="O60" s="77">
        <v>0.09</v>
      </c>
    </row>
    <row r="61" spans="2:15">
      <c r="B61" t="s">
        <v>682</v>
      </c>
      <c r="C61" t="s">
        <v>683</v>
      </c>
      <c r="D61" t="s">
        <v>103</v>
      </c>
      <c r="E61" t="s">
        <v>126</v>
      </c>
      <c r="F61" t="s">
        <v>684</v>
      </c>
      <c r="G61" t="s">
        <v>318</v>
      </c>
      <c r="H61" t="s">
        <v>105</v>
      </c>
      <c r="I61" s="77">
        <v>6608</v>
      </c>
      <c r="J61" s="77">
        <v>39.6</v>
      </c>
      <c r="K61" s="77">
        <v>0</v>
      </c>
      <c r="L61" s="77">
        <v>2.616768</v>
      </c>
      <c r="M61" s="77">
        <v>0.01</v>
      </c>
      <c r="N61" s="77">
        <v>0.22</v>
      </c>
      <c r="O61" s="77">
        <v>0.01</v>
      </c>
    </row>
    <row r="62" spans="2:15">
      <c r="B62" t="s">
        <v>685</v>
      </c>
      <c r="C62" t="s">
        <v>686</v>
      </c>
      <c r="D62" t="s">
        <v>103</v>
      </c>
      <c r="E62" t="s">
        <v>126</v>
      </c>
      <c r="F62" t="s">
        <v>687</v>
      </c>
      <c r="G62" t="s">
        <v>688</v>
      </c>
      <c r="H62" t="s">
        <v>105</v>
      </c>
      <c r="I62" s="77">
        <v>5263</v>
      </c>
      <c r="J62" s="77">
        <v>66.900000000000006</v>
      </c>
      <c r="K62" s="77">
        <v>0</v>
      </c>
      <c r="L62" s="77">
        <v>3.520947</v>
      </c>
      <c r="M62" s="77">
        <v>0.01</v>
      </c>
      <c r="N62" s="77">
        <v>0.3</v>
      </c>
      <c r="O62" s="77">
        <v>0.01</v>
      </c>
    </row>
    <row r="63" spans="2:15">
      <c r="B63" t="s">
        <v>689</v>
      </c>
      <c r="C63" t="s">
        <v>690</v>
      </c>
      <c r="D63" t="s">
        <v>103</v>
      </c>
      <c r="E63" t="s">
        <v>126</v>
      </c>
      <c r="F63" t="s">
        <v>691</v>
      </c>
      <c r="G63" t="s">
        <v>307</v>
      </c>
      <c r="H63" t="s">
        <v>105</v>
      </c>
      <c r="I63" s="77">
        <v>67</v>
      </c>
      <c r="J63" s="77">
        <v>7923</v>
      </c>
      <c r="K63" s="77">
        <v>0</v>
      </c>
      <c r="L63" s="77">
        <v>5.3084100000000003</v>
      </c>
      <c r="M63" s="77">
        <v>0</v>
      </c>
      <c r="N63" s="77">
        <v>0.45</v>
      </c>
      <c r="O63" s="77">
        <v>0.02</v>
      </c>
    </row>
    <row r="64" spans="2:15">
      <c r="B64" t="s">
        <v>692</v>
      </c>
      <c r="C64" t="s">
        <v>693</v>
      </c>
      <c r="D64" t="s">
        <v>103</v>
      </c>
      <c r="E64" t="s">
        <v>126</v>
      </c>
      <c r="F64" t="s">
        <v>694</v>
      </c>
      <c r="G64" t="s">
        <v>307</v>
      </c>
      <c r="H64" t="s">
        <v>105</v>
      </c>
      <c r="I64" s="77">
        <v>720</v>
      </c>
      <c r="J64" s="77">
        <v>1084</v>
      </c>
      <c r="K64" s="77">
        <v>0</v>
      </c>
      <c r="L64" s="77">
        <v>7.8048000000000002</v>
      </c>
      <c r="M64" s="77">
        <v>0</v>
      </c>
      <c r="N64" s="77">
        <v>0.66</v>
      </c>
      <c r="O64" s="77">
        <v>0.03</v>
      </c>
    </row>
    <row r="65" spans="2:15">
      <c r="B65" t="s">
        <v>695</v>
      </c>
      <c r="C65" t="s">
        <v>696</v>
      </c>
      <c r="D65" t="s">
        <v>103</v>
      </c>
      <c r="E65" t="s">
        <v>126</v>
      </c>
      <c r="F65" t="s">
        <v>697</v>
      </c>
      <c r="G65" t="s">
        <v>307</v>
      </c>
      <c r="H65" t="s">
        <v>105</v>
      </c>
      <c r="I65" s="77">
        <v>112</v>
      </c>
      <c r="J65" s="77">
        <v>6998</v>
      </c>
      <c r="K65" s="77">
        <v>0</v>
      </c>
      <c r="L65" s="77">
        <v>7.8377600000000003</v>
      </c>
      <c r="M65" s="77">
        <v>0</v>
      </c>
      <c r="N65" s="77">
        <v>0.66</v>
      </c>
      <c r="O65" s="77">
        <v>0.03</v>
      </c>
    </row>
    <row r="66" spans="2:15">
      <c r="B66" t="s">
        <v>698</v>
      </c>
      <c r="C66" t="s">
        <v>699</v>
      </c>
      <c r="D66" t="s">
        <v>103</v>
      </c>
      <c r="E66" t="s">
        <v>126</v>
      </c>
      <c r="F66" t="s">
        <v>700</v>
      </c>
      <c r="G66" t="s">
        <v>307</v>
      </c>
      <c r="H66" t="s">
        <v>105</v>
      </c>
      <c r="I66" s="77">
        <v>1254</v>
      </c>
      <c r="J66" s="77">
        <v>860.6</v>
      </c>
      <c r="K66" s="77">
        <v>0</v>
      </c>
      <c r="L66" s="77">
        <v>10.791924</v>
      </c>
      <c r="M66" s="77">
        <v>0</v>
      </c>
      <c r="N66" s="77">
        <v>0.91</v>
      </c>
      <c r="O66" s="77">
        <v>0.04</v>
      </c>
    </row>
    <row r="67" spans="2:15">
      <c r="B67" t="s">
        <v>701</v>
      </c>
      <c r="C67" t="s">
        <v>702</v>
      </c>
      <c r="D67" t="s">
        <v>103</v>
      </c>
      <c r="E67" t="s">
        <v>126</v>
      </c>
      <c r="F67" t="s">
        <v>703</v>
      </c>
      <c r="G67" t="s">
        <v>307</v>
      </c>
      <c r="H67" t="s">
        <v>105</v>
      </c>
      <c r="I67" s="77">
        <v>1685</v>
      </c>
      <c r="J67" s="77">
        <v>420.1</v>
      </c>
      <c r="K67" s="77">
        <v>0.18243000000000001</v>
      </c>
      <c r="L67" s="77">
        <v>7.2611150000000002</v>
      </c>
      <c r="M67" s="77">
        <v>0</v>
      </c>
      <c r="N67" s="77">
        <v>0.61</v>
      </c>
      <c r="O67" s="77">
        <v>0.03</v>
      </c>
    </row>
    <row r="68" spans="2:15">
      <c r="B68" t="s">
        <v>704</v>
      </c>
      <c r="C68" t="s">
        <v>705</v>
      </c>
      <c r="D68" t="s">
        <v>103</v>
      </c>
      <c r="E68" t="s">
        <v>126</v>
      </c>
      <c r="F68" t="s">
        <v>706</v>
      </c>
      <c r="G68" t="s">
        <v>132</v>
      </c>
      <c r="H68" t="s">
        <v>105</v>
      </c>
      <c r="I68" s="77">
        <v>1615</v>
      </c>
      <c r="J68" s="77">
        <v>101.2</v>
      </c>
      <c r="K68" s="77">
        <v>0</v>
      </c>
      <c r="L68" s="77">
        <v>1.6343799999999999</v>
      </c>
      <c r="M68" s="77">
        <v>0</v>
      </c>
      <c r="N68" s="77">
        <v>0.14000000000000001</v>
      </c>
      <c r="O68" s="77">
        <v>0.01</v>
      </c>
    </row>
    <row r="69" spans="2:15">
      <c r="B69" s="78" t="s">
        <v>707</v>
      </c>
      <c r="E69" s="16"/>
      <c r="F69" s="16"/>
      <c r="G69" s="16"/>
      <c r="I69" s="79">
        <v>0</v>
      </c>
      <c r="K69" s="79">
        <v>0</v>
      </c>
      <c r="L69" s="79">
        <v>0</v>
      </c>
      <c r="N69" s="79">
        <v>0</v>
      </c>
      <c r="O69" s="79">
        <v>0</v>
      </c>
    </row>
    <row r="70" spans="2:15">
      <c r="B70" t="s">
        <v>225</v>
      </c>
      <c r="C70" t="s">
        <v>225</v>
      </c>
      <c r="E70" s="16"/>
      <c r="F70" s="16"/>
      <c r="G70" t="s">
        <v>225</v>
      </c>
      <c r="H70" t="s">
        <v>225</v>
      </c>
      <c r="I70" s="77">
        <v>0</v>
      </c>
      <c r="J70" s="77">
        <v>0</v>
      </c>
      <c r="L70" s="77">
        <v>0</v>
      </c>
      <c r="M70" s="77">
        <v>0</v>
      </c>
      <c r="N70" s="77">
        <v>0</v>
      </c>
      <c r="O70" s="77">
        <v>0</v>
      </c>
    </row>
    <row r="71" spans="2:15">
      <c r="B71" s="78" t="s">
        <v>230</v>
      </c>
      <c r="E71" s="16"/>
      <c r="F71" s="16"/>
      <c r="G71" s="16"/>
      <c r="I71" s="79">
        <v>1960</v>
      </c>
      <c r="K71" s="79">
        <v>0</v>
      </c>
      <c r="L71" s="79">
        <v>174.46827680000001</v>
      </c>
      <c r="N71" s="79">
        <v>14.66</v>
      </c>
      <c r="O71" s="79">
        <v>0.64</v>
      </c>
    </row>
    <row r="72" spans="2:15">
      <c r="B72" s="78" t="s">
        <v>297</v>
      </c>
      <c r="E72" s="16"/>
      <c r="F72" s="16"/>
      <c r="G72" s="16"/>
      <c r="I72" s="79">
        <v>129</v>
      </c>
      <c r="K72" s="79">
        <v>0</v>
      </c>
      <c r="L72" s="79">
        <v>11.1509664</v>
      </c>
      <c r="N72" s="79">
        <v>0.94</v>
      </c>
      <c r="O72" s="79">
        <v>0.04</v>
      </c>
    </row>
    <row r="73" spans="2:15">
      <c r="B73" t="s">
        <v>708</v>
      </c>
      <c r="C73" t="s">
        <v>709</v>
      </c>
      <c r="D73" t="s">
        <v>506</v>
      </c>
      <c r="E73" t="s">
        <v>507</v>
      </c>
      <c r="F73" t="s">
        <v>710</v>
      </c>
      <c r="G73" t="s">
        <v>711</v>
      </c>
      <c r="H73" t="s">
        <v>109</v>
      </c>
      <c r="I73" s="77">
        <v>129</v>
      </c>
      <c r="J73" s="77">
        <v>2380</v>
      </c>
      <c r="K73" s="77">
        <v>0</v>
      </c>
      <c r="L73" s="77">
        <v>11.1509664</v>
      </c>
      <c r="M73" s="77">
        <v>0</v>
      </c>
      <c r="N73" s="77">
        <v>0.94</v>
      </c>
      <c r="O73" s="77">
        <v>0.04</v>
      </c>
    </row>
    <row r="74" spans="2:15">
      <c r="B74" s="78" t="s">
        <v>298</v>
      </c>
      <c r="E74" s="16"/>
      <c r="F74" s="16"/>
      <c r="G74" s="16"/>
      <c r="I74" s="79">
        <v>1831</v>
      </c>
      <c r="K74" s="79">
        <v>0</v>
      </c>
      <c r="L74" s="79">
        <v>163.3173104</v>
      </c>
      <c r="N74" s="79">
        <v>13.73</v>
      </c>
      <c r="O74" s="79">
        <v>0.6</v>
      </c>
    </row>
    <row r="75" spans="2:15">
      <c r="B75" t="s">
        <v>712</v>
      </c>
      <c r="C75" t="s">
        <v>713</v>
      </c>
      <c r="D75" t="s">
        <v>506</v>
      </c>
      <c r="E75" t="s">
        <v>507</v>
      </c>
      <c r="F75" t="s">
        <v>714</v>
      </c>
      <c r="G75" t="s">
        <v>715</v>
      </c>
      <c r="H75" t="s">
        <v>109</v>
      </c>
      <c r="I75" s="77">
        <v>66</v>
      </c>
      <c r="J75" s="77">
        <v>5738</v>
      </c>
      <c r="K75" s="77">
        <v>0</v>
      </c>
      <c r="L75" s="77">
        <v>13.75467456</v>
      </c>
      <c r="M75" s="77">
        <v>0</v>
      </c>
      <c r="N75" s="77">
        <v>1.1599999999999999</v>
      </c>
      <c r="O75" s="77">
        <v>0.05</v>
      </c>
    </row>
    <row r="76" spans="2:15">
      <c r="B76" t="s">
        <v>716</v>
      </c>
      <c r="C76" t="s">
        <v>717</v>
      </c>
      <c r="D76" t="s">
        <v>506</v>
      </c>
      <c r="E76" t="s">
        <v>507</v>
      </c>
      <c r="F76" t="s">
        <v>718</v>
      </c>
      <c r="G76" t="s">
        <v>719</v>
      </c>
      <c r="H76" t="s">
        <v>109</v>
      </c>
      <c r="I76" s="77">
        <v>129</v>
      </c>
      <c r="J76" s="77">
        <v>2731</v>
      </c>
      <c r="K76" s="77">
        <v>0</v>
      </c>
      <c r="L76" s="77">
        <v>12.795499680000001</v>
      </c>
      <c r="M76" s="77">
        <v>0</v>
      </c>
      <c r="N76" s="77">
        <v>1.08</v>
      </c>
      <c r="O76" s="77">
        <v>0.05</v>
      </c>
    </row>
    <row r="77" spans="2:15">
      <c r="B77" t="s">
        <v>720</v>
      </c>
      <c r="C77" t="s">
        <v>721</v>
      </c>
      <c r="D77" t="s">
        <v>506</v>
      </c>
      <c r="E77" t="s">
        <v>507</v>
      </c>
      <c r="F77" t="s">
        <v>722</v>
      </c>
      <c r="G77" t="s">
        <v>723</v>
      </c>
      <c r="H77" t="s">
        <v>109</v>
      </c>
      <c r="I77" s="77">
        <v>1</v>
      </c>
      <c r="J77" s="77">
        <v>98100</v>
      </c>
      <c r="K77" s="77">
        <v>0</v>
      </c>
      <c r="L77" s="77">
        <v>3.5629919999999999</v>
      </c>
      <c r="M77" s="77">
        <v>0</v>
      </c>
      <c r="N77" s="77">
        <v>0.3</v>
      </c>
      <c r="O77" s="77">
        <v>0.01</v>
      </c>
    </row>
    <row r="78" spans="2:15">
      <c r="B78" t="s">
        <v>724</v>
      </c>
      <c r="C78" t="s">
        <v>725</v>
      </c>
      <c r="D78" t="s">
        <v>506</v>
      </c>
      <c r="E78" t="s">
        <v>507</v>
      </c>
      <c r="F78" t="s">
        <v>726</v>
      </c>
      <c r="G78" t="s">
        <v>711</v>
      </c>
      <c r="H78" t="s">
        <v>109</v>
      </c>
      <c r="I78" s="77">
        <v>44</v>
      </c>
      <c r="J78" s="77">
        <v>13549</v>
      </c>
      <c r="K78" s="77">
        <v>0</v>
      </c>
      <c r="L78" s="77">
        <v>21.65238592</v>
      </c>
      <c r="M78" s="77">
        <v>0</v>
      </c>
      <c r="N78" s="77">
        <v>1.82</v>
      </c>
      <c r="O78" s="77">
        <v>0.08</v>
      </c>
    </row>
    <row r="79" spans="2:15">
      <c r="B79" t="s">
        <v>727</v>
      </c>
      <c r="C79" t="s">
        <v>728</v>
      </c>
      <c r="D79" t="s">
        <v>729</v>
      </c>
      <c r="E79" t="s">
        <v>507</v>
      </c>
      <c r="F79" t="s">
        <v>730</v>
      </c>
      <c r="G79" t="s">
        <v>731</v>
      </c>
      <c r="H79" t="s">
        <v>109</v>
      </c>
      <c r="I79" s="77">
        <v>203</v>
      </c>
      <c r="J79" s="77">
        <v>2834</v>
      </c>
      <c r="K79" s="77">
        <v>0</v>
      </c>
      <c r="L79" s="77">
        <v>20.894968639999998</v>
      </c>
      <c r="M79" s="77">
        <v>0</v>
      </c>
      <c r="N79" s="77">
        <v>1.76</v>
      </c>
      <c r="O79" s="77">
        <v>0.08</v>
      </c>
    </row>
    <row r="80" spans="2:15">
      <c r="B80" t="s">
        <v>732</v>
      </c>
      <c r="C80" t="s">
        <v>733</v>
      </c>
      <c r="D80" t="s">
        <v>734</v>
      </c>
      <c r="E80" t="s">
        <v>507</v>
      </c>
      <c r="F80" t="s">
        <v>735</v>
      </c>
      <c r="G80" t="s">
        <v>731</v>
      </c>
      <c r="H80" t="s">
        <v>201</v>
      </c>
      <c r="I80" s="77">
        <v>15</v>
      </c>
      <c r="J80" s="77">
        <v>27435</v>
      </c>
      <c r="K80" s="77">
        <v>0</v>
      </c>
      <c r="L80" s="77">
        <v>15.018193350000001</v>
      </c>
      <c r="M80" s="77">
        <v>0</v>
      </c>
      <c r="N80" s="77">
        <v>1.26</v>
      </c>
      <c r="O80" s="77">
        <v>0.06</v>
      </c>
    </row>
    <row r="81" spans="2:15">
      <c r="B81" t="s">
        <v>736</v>
      </c>
      <c r="C81" t="s">
        <v>737</v>
      </c>
      <c r="D81" t="s">
        <v>729</v>
      </c>
      <c r="E81" t="s">
        <v>507</v>
      </c>
      <c r="F81" t="s">
        <v>738</v>
      </c>
      <c r="G81" t="s">
        <v>731</v>
      </c>
      <c r="H81" t="s">
        <v>109</v>
      </c>
      <c r="I81" s="77">
        <v>138</v>
      </c>
      <c r="J81" s="77">
        <v>3694</v>
      </c>
      <c r="K81" s="77">
        <v>0</v>
      </c>
      <c r="L81" s="77">
        <v>18.514919039999999</v>
      </c>
      <c r="M81" s="77">
        <v>0</v>
      </c>
      <c r="N81" s="77">
        <v>1.56</v>
      </c>
      <c r="O81" s="77">
        <v>7.0000000000000007E-2</v>
      </c>
    </row>
    <row r="82" spans="2:15">
      <c r="B82" t="s">
        <v>739</v>
      </c>
      <c r="C82" t="s">
        <v>740</v>
      </c>
      <c r="D82" t="s">
        <v>506</v>
      </c>
      <c r="E82" t="s">
        <v>507</v>
      </c>
      <c r="F82" t="s">
        <v>741</v>
      </c>
      <c r="G82" t="s">
        <v>742</v>
      </c>
      <c r="H82" t="s">
        <v>113</v>
      </c>
      <c r="I82" s="77">
        <v>185</v>
      </c>
      <c r="J82" s="77">
        <v>885</v>
      </c>
      <c r="K82" s="77">
        <v>0</v>
      </c>
      <c r="L82" s="77">
        <v>6.6770329500000001</v>
      </c>
      <c r="M82" s="77">
        <v>0</v>
      </c>
      <c r="N82" s="77">
        <v>0.56000000000000005</v>
      </c>
      <c r="O82" s="77">
        <v>0.02</v>
      </c>
    </row>
    <row r="83" spans="2:15">
      <c r="B83" t="s">
        <v>743</v>
      </c>
      <c r="C83" t="s">
        <v>744</v>
      </c>
      <c r="D83" t="s">
        <v>745</v>
      </c>
      <c r="E83" t="s">
        <v>507</v>
      </c>
      <c r="F83" t="s">
        <v>746</v>
      </c>
      <c r="G83" t="s">
        <v>742</v>
      </c>
      <c r="H83" t="s">
        <v>116</v>
      </c>
      <c r="I83" s="77">
        <v>198</v>
      </c>
      <c r="J83" s="77">
        <v>1645</v>
      </c>
      <c r="K83" s="77">
        <v>0</v>
      </c>
      <c r="L83" s="77">
        <v>15.41455146</v>
      </c>
      <c r="M83" s="77">
        <v>0</v>
      </c>
      <c r="N83" s="77">
        <v>1.3</v>
      </c>
      <c r="O83" s="77">
        <v>0.06</v>
      </c>
    </row>
    <row r="84" spans="2:15">
      <c r="B84" t="s">
        <v>747</v>
      </c>
      <c r="C84" t="s">
        <v>748</v>
      </c>
      <c r="D84" t="s">
        <v>506</v>
      </c>
      <c r="E84" t="s">
        <v>507</v>
      </c>
      <c r="F84" t="s">
        <v>749</v>
      </c>
      <c r="G84" t="s">
        <v>554</v>
      </c>
      <c r="H84" t="s">
        <v>109</v>
      </c>
      <c r="I84" s="77">
        <v>16</v>
      </c>
      <c r="J84" s="77">
        <v>8397</v>
      </c>
      <c r="K84" s="77">
        <v>0</v>
      </c>
      <c r="L84" s="77">
        <v>4.8796646399999997</v>
      </c>
      <c r="M84" s="77">
        <v>0</v>
      </c>
      <c r="N84" s="77">
        <v>0.41</v>
      </c>
      <c r="O84" s="77">
        <v>0.02</v>
      </c>
    </row>
    <row r="85" spans="2:15">
      <c r="B85" t="s">
        <v>750</v>
      </c>
      <c r="C85" t="s">
        <v>751</v>
      </c>
      <c r="D85" t="s">
        <v>506</v>
      </c>
      <c r="E85" t="s">
        <v>507</v>
      </c>
      <c r="F85" t="s">
        <v>752</v>
      </c>
      <c r="G85" t="s">
        <v>554</v>
      </c>
      <c r="H85" t="s">
        <v>109</v>
      </c>
      <c r="I85" s="77">
        <v>69</v>
      </c>
      <c r="J85" s="77">
        <v>3768</v>
      </c>
      <c r="K85" s="77">
        <v>0</v>
      </c>
      <c r="L85" s="77">
        <v>9.4429094399999993</v>
      </c>
      <c r="M85" s="77">
        <v>0</v>
      </c>
      <c r="N85" s="77">
        <v>0.79</v>
      </c>
      <c r="O85" s="77">
        <v>0.03</v>
      </c>
    </row>
    <row r="86" spans="2:15">
      <c r="B86" t="s">
        <v>753</v>
      </c>
      <c r="C86" t="s">
        <v>754</v>
      </c>
      <c r="D86" t="s">
        <v>506</v>
      </c>
      <c r="E86" t="s">
        <v>507</v>
      </c>
      <c r="F86" t="s">
        <v>755</v>
      </c>
      <c r="G86" t="s">
        <v>554</v>
      </c>
      <c r="H86" t="s">
        <v>109</v>
      </c>
      <c r="I86" s="77">
        <v>36</v>
      </c>
      <c r="J86" s="77">
        <v>4224</v>
      </c>
      <c r="K86" s="77">
        <v>0</v>
      </c>
      <c r="L86" s="77">
        <v>5.5229644799999997</v>
      </c>
      <c r="M86" s="77">
        <v>0</v>
      </c>
      <c r="N86" s="77">
        <v>0.46</v>
      </c>
      <c r="O86" s="77">
        <v>0.02</v>
      </c>
    </row>
    <row r="87" spans="2:15">
      <c r="B87" t="s">
        <v>756</v>
      </c>
      <c r="C87" t="s">
        <v>757</v>
      </c>
      <c r="D87" t="s">
        <v>506</v>
      </c>
      <c r="E87" t="s">
        <v>507</v>
      </c>
      <c r="F87" t="s">
        <v>758</v>
      </c>
      <c r="G87" t="s">
        <v>759</v>
      </c>
      <c r="H87" t="s">
        <v>109</v>
      </c>
      <c r="I87" s="77">
        <v>731</v>
      </c>
      <c r="J87" s="77">
        <v>572</v>
      </c>
      <c r="K87" s="77">
        <v>0</v>
      </c>
      <c r="L87" s="77">
        <v>15.18655424</v>
      </c>
      <c r="M87" s="77">
        <v>0</v>
      </c>
      <c r="N87" s="77">
        <v>1.28</v>
      </c>
      <c r="O87" s="77">
        <v>0.06</v>
      </c>
    </row>
    <row r="88" spans="2:15">
      <c r="B88" t="s">
        <v>232</v>
      </c>
      <c r="E88" s="16"/>
      <c r="F88" s="16"/>
      <c r="G88" s="16"/>
    </row>
    <row r="89" spans="2:15">
      <c r="B89" t="s">
        <v>291</v>
      </c>
      <c r="E89" s="16"/>
      <c r="F89" s="16"/>
      <c r="G89" s="16"/>
    </row>
    <row r="90" spans="2:15">
      <c r="B90" t="s">
        <v>292</v>
      </c>
      <c r="E90" s="16"/>
      <c r="F90" s="16"/>
      <c r="G90" s="16"/>
    </row>
    <row r="91" spans="2:15">
      <c r="B91" t="s">
        <v>293</v>
      </c>
      <c r="E91" s="16"/>
      <c r="F91" s="16"/>
      <c r="G91" s="16"/>
    </row>
    <row r="92" spans="2:15">
      <c r="B92" t="s">
        <v>294</v>
      </c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572404.47</v>
      </c>
      <c r="I11" s="7"/>
      <c r="J11" s="76">
        <v>9.0300000000000005E-2</v>
      </c>
      <c r="K11" s="76">
        <v>6574.6371027559999</v>
      </c>
      <c r="L11" s="7"/>
      <c r="M11" s="76">
        <v>100</v>
      </c>
      <c r="N11" s="76">
        <v>24.25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568577.47</v>
      </c>
      <c r="J12" s="79">
        <v>0</v>
      </c>
      <c r="K12" s="79">
        <v>5632.1408939559997</v>
      </c>
      <c r="M12" s="79">
        <v>85.66</v>
      </c>
      <c r="N12" s="79">
        <v>20.78</v>
      </c>
    </row>
    <row r="13" spans="2:63">
      <c r="B13" s="78" t="s">
        <v>760</v>
      </c>
      <c r="D13" s="16"/>
      <c r="E13" s="16"/>
      <c r="F13" s="16"/>
      <c r="G13" s="16"/>
      <c r="H13" s="79">
        <v>89122.59</v>
      </c>
      <c r="J13" s="79">
        <v>0</v>
      </c>
      <c r="K13" s="79">
        <v>1263.7643782</v>
      </c>
      <c r="M13" s="79">
        <v>19.22</v>
      </c>
      <c r="N13" s="79">
        <v>4.66</v>
      </c>
    </row>
    <row r="14" spans="2:63">
      <c r="B14" t="s">
        <v>761</v>
      </c>
      <c r="C14" t="s">
        <v>762</v>
      </c>
      <c r="D14" t="s">
        <v>103</v>
      </c>
      <c r="E14" t="s">
        <v>763</v>
      </c>
      <c r="F14" t="s">
        <v>764</v>
      </c>
      <c r="G14" t="s">
        <v>105</v>
      </c>
      <c r="H14" s="77">
        <v>644</v>
      </c>
      <c r="I14" s="77">
        <v>2097</v>
      </c>
      <c r="J14" s="77">
        <v>0</v>
      </c>
      <c r="K14" s="77">
        <v>13.50468</v>
      </c>
      <c r="L14" s="77">
        <v>0</v>
      </c>
      <c r="M14" s="77">
        <v>0.21</v>
      </c>
      <c r="N14" s="77">
        <v>0.05</v>
      </c>
    </row>
    <row r="15" spans="2:63">
      <c r="B15" t="s">
        <v>765</v>
      </c>
      <c r="C15" t="s">
        <v>766</v>
      </c>
      <c r="D15" t="s">
        <v>103</v>
      </c>
      <c r="E15" t="s">
        <v>767</v>
      </c>
      <c r="F15" t="s">
        <v>764</v>
      </c>
      <c r="G15" t="s">
        <v>105</v>
      </c>
      <c r="H15" s="77">
        <v>53</v>
      </c>
      <c r="I15" s="77">
        <v>17510</v>
      </c>
      <c r="J15" s="77">
        <v>0</v>
      </c>
      <c r="K15" s="77">
        <v>9.2803000000000004</v>
      </c>
      <c r="L15" s="77">
        <v>0</v>
      </c>
      <c r="M15" s="77">
        <v>0.14000000000000001</v>
      </c>
      <c r="N15" s="77">
        <v>0.03</v>
      </c>
    </row>
    <row r="16" spans="2:63">
      <c r="B16" t="s">
        <v>768</v>
      </c>
      <c r="C16" t="s">
        <v>769</v>
      </c>
      <c r="D16" t="s">
        <v>103</v>
      </c>
      <c r="E16" t="s">
        <v>770</v>
      </c>
      <c r="F16" t="s">
        <v>764</v>
      </c>
      <c r="G16" t="s">
        <v>105</v>
      </c>
      <c r="H16" s="77">
        <v>61659</v>
      </c>
      <c r="I16" s="77">
        <v>1536</v>
      </c>
      <c r="J16" s="77">
        <v>0</v>
      </c>
      <c r="K16" s="77">
        <v>947.08223999999996</v>
      </c>
      <c r="L16" s="77">
        <v>0.02</v>
      </c>
      <c r="M16" s="77">
        <v>14.41</v>
      </c>
      <c r="N16" s="77">
        <v>3.49</v>
      </c>
    </row>
    <row r="17" spans="2:14">
      <c r="B17" t="s">
        <v>771</v>
      </c>
      <c r="C17" t="s">
        <v>772</v>
      </c>
      <c r="D17" t="s">
        <v>103</v>
      </c>
      <c r="E17" t="s">
        <v>770</v>
      </c>
      <c r="F17" t="s">
        <v>764</v>
      </c>
      <c r="G17" t="s">
        <v>105</v>
      </c>
      <c r="H17" s="77">
        <v>26766.59</v>
      </c>
      <c r="I17" s="77">
        <v>1098</v>
      </c>
      <c r="J17" s="77">
        <v>0</v>
      </c>
      <c r="K17" s="77">
        <v>293.89715819999998</v>
      </c>
      <c r="L17" s="77">
        <v>0</v>
      </c>
      <c r="M17" s="77">
        <v>4.47</v>
      </c>
      <c r="N17" s="77">
        <v>1.08</v>
      </c>
    </row>
    <row r="18" spans="2:14">
      <c r="B18" s="78" t="s">
        <v>773</v>
      </c>
      <c r="D18" s="16"/>
      <c r="E18" s="16"/>
      <c r="F18" s="16"/>
      <c r="G18" s="16"/>
      <c r="H18" s="79">
        <v>27122</v>
      </c>
      <c r="J18" s="79">
        <v>0</v>
      </c>
      <c r="K18" s="79">
        <v>1541.92147</v>
      </c>
      <c r="M18" s="79">
        <v>23.45</v>
      </c>
      <c r="N18" s="79">
        <v>5.69</v>
      </c>
    </row>
    <row r="19" spans="2:14">
      <c r="B19" t="s">
        <v>774</v>
      </c>
      <c r="C19" t="s">
        <v>775</v>
      </c>
      <c r="D19" t="s">
        <v>103</v>
      </c>
      <c r="E19" t="s">
        <v>763</v>
      </c>
      <c r="F19" t="s">
        <v>764</v>
      </c>
      <c r="G19" t="s">
        <v>109</v>
      </c>
      <c r="H19" s="77">
        <v>2256</v>
      </c>
      <c r="I19" s="77">
        <v>1522</v>
      </c>
      <c r="J19" s="77">
        <v>0</v>
      </c>
      <c r="K19" s="77">
        <v>34.336320000000001</v>
      </c>
      <c r="L19" s="77">
        <v>0.01</v>
      </c>
      <c r="M19" s="77">
        <v>0.52</v>
      </c>
      <c r="N19" s="77">
        <v>0.13</v>
      </c>
    </row>
    <row r="20" spans="2:14">
      <c r="B20" t="s">
        <v>776</v>
      </c>
      <c r="C20" t="s">
        <v>777</v>
      </c>
      <c r="D20" t="s">
        <v>103</v>
      </c>
      <c r="E20" t="s">
        <v>778</v>
      </c>
      <c r="F20" t="s">
        <v>764</v>
      </c>
      <c r="G20" t="s">
        <v>105</v>
      </c>
      <c r="H20" s="77">
        <v>3835</v>
      </c>
      <c r="I20" s="77">
        <v>10870</v>
      </c>
      <c r="J20" s="77">
        <v>0</v>
      </c>
      <c r="K20" s="77">
        <v>416.86450000000002</v>
      </c>
      <c r="L20" s="77">
        <v>0.02</v>
      </c>
      <c r="M20" s="77">
        <v>6.34</v>
      </c>
      <c r="N20" s="77">
        <v>1.54</v>
      </c>
    </row>
    <row r="21" spans="2:14">
      <c r="B21" t="s">
        <v>779</v>
      </c>
      <c r="C21" t="s">
        <v>780</v>
      </c>
      <c r="D21" t="s">
        <v>103</v>
      </c>
      <c r="E21" t="s">
        <v>778</v>
      </c>
      <c r="F21" t="s">
        <v>764</v>
      </c>
      <c r="G21" t="s">
        <v>105</v>
      </c>
      <c r="H21" s="77">
        <v>10600</v>
      </c>
      <c r="I21" s="77">
        <v>4899</v>
      </c>
      <c r="J21" s="77">
        <v>0</v>
      </c>
      <c r="K21" s="77">
        <v>519.29399999999998</v>
      </c>
      <c r="L21" s="77">
        <v>0.01</v>
      </c>
      <c r="M21" s="77">
        <v>7.9</v>
      </c>
      <c r="N21" s="77">
        <v>1.92</v>
      </c>
    </row>
    <row r="22" spans="2:14">
      <c r="B22" t="s">
        <v>781</v>
      </c>
      <c r="C22" t="s">
        <v>782</v>
      </c>
      <c r="D22" t="s">
        <v>103</v>
      </c>
      <c r="E22" t="s">
        <v>778</v>
      </c>
      <c r="F22" t="s">
        <v>764</v>
      </c>
      <c r="G22" t="s">
        <v>109</v>
      </c>
      <c r="H22" s="77">
        <v>428</v>
      </c>
      <c r="I22" s="77">
        <v>2596</v>
      </c>
      <c r="J22" s="77">
        <v>0</v>
      </c>
      <c r="K22" s="77">
        <v>11.11088</v>
      </c>
      <c r="L22" s="77">
        <v>0</v>
      </c>
      <c r="M22" s="77">
        <v>0.17</v>
      </c>
      <c r="N22" s="77">
        <v>0.04</v>
      </c>
    </row>
    <row r="23" spans="2:14">
      <c r="B23" t="s">
        <v>783</v>
      </c>
      <c r="C23" t="s">
        <v>784</v>
      </c>
      <c r="D23" t="s">
        <v>103</v>
      </c>
      <c r="E23" t="s">
        <v>778</v>
      </c>
      <c r="F23" t="s">
        <v>764</v>
      </c>
      <c r="G23" t="s">
        <v>105</v>
      </c>
      <c r="H23" s="77">
        <v>3185</v>
      </c>
      <c r="I23" s="77">
        <v>3739</v>
      </c>
      <c r="J23" s="77">
        <v>0</v>
      </c>
      <c r="K23" s="77">
        <v>119.08714999999999</v>
      </c>
      <c r="L23" s="77">
        <v>0</v>
      </c>
      <c r="M23" s="77">
        <v>1.81</v>
      </c>
      <c r="N23" s="77">
        <v>0.44</v>
      </c>
    </row>
    <row r="24" spans="2:14">
      <c r="B24" t="s">
        <v>785</v>
      </c>
      <c r="C24" t="s">
        <v>786</v>
      </c>
      <c r="D24" t="s">
        <v>103</v>
      </c>
      <c r="E24" t="s">
        <v>778</v>
      </c>
      <c r="F24" t="s">
        <v>764</v>
      </c>
      <c r="G24" t="s">
        <v>126</v>
      </c>
      <c r="H24" s="77">
        <v>2196</v>
      </c>
      <c r="I24" s="77">
        <v>7525</v>
      </c>
      <c r="J24" s="77">
        <v>0</v>
      </c>
      <c r="K24" s="77">
        <v>165.249</v>
      </c>
      <c r="L24" s="77">
        <v>0.09</v>
      </c>
      <c r="M24" s="77">
        <v>2.5099999999999998</v>
      </c>
      <c r="N24" s="77">
        <v>0.61</v>
      </c>
    </row>
    <row r="25" spans="2:14">
      <c r="B25" t="s">
        <v>787</v>
      </c>
      <c r="C25" t="s">
        <v>788</v>
      </c>
      <c r="D25" t="s">
        <v>103</v>
      </c>
      <c r="E25" t="s">
        <v>770</v>
      </c>
      <c r="F25" t="s">
        <v>764</v>
      </c>
      <c r="G25" t="s">
        <v>113</v>
      </c>
      <c r="H25" s="77">
        <v>4622</v>
      </c>
      <c r="I25" s="77">
        <v>5971</v>
      </c>
      <c r="J25" s="77">
        <v>0</v>
      </c>
      <c r="K25" s="77">
        <v>275.97962000000001</v>
      </c>
      <c r="L25" s="77">
        <v>0.04</v>
      </c>
      <c r="M25" s="77">
        <v>4.2</v>
      </c>
      <c r="N25" s="77">
        <v>1.02</v>
      </c>
    </row>
    <row r="26" spans="2:14">
      <c r="B26" s="78" t="s">
        <v>789</v>
      </c>
      <c r="D26" s="16"/>
      <c r="E26" s="16"/>
      <c r="F26" s="16"/>
      <c r="G26" s="16"/>
      <c r="H26" s="79">
        <v>452332.88</v>
      </c>
      <c r="J26" s="79">
        <v>0</v>
      </c>
      <c r="K26" s="79">
        <v>2826.4550457559999</v>
      </c>
      <c r="M26" s="79">
        <v>42.99</v>
      </c>
      <c r="N26" s="79">
        <v>10.43</v>
      </c>
    </row>
    <row r="27" spans="2:14">
      <c r="B27" t="s">
        <v>790</v>
      </c>
      <c r="C27" t="s">
        <v>791</v>
      </c>
      <c r="D27" t="s">
        <v>103</v>
      </c>
      <c r="E27" t="s">
        <v>778</v>
      </c>
      <c r="F27" t="s">
        <v>764</v>
      </c>
      <c r="G27" t="s">
        <v>105</v>
      </c>
      <c r="H27" s="77">
        <v>233281.88</v>
      </c>
      <c r="I27" s="77">
        <v>334.87</v>
      </c>
      <c r="J27" s="77">
        <v>0</v>
      </c>
      <c r="K27" s="77">
        <v>781.19103155599998</v>
      </c>
      <c r="L27" s="77">
        <v>0.02</v>
      </c>
      <c r="M27" s="77">
        <v>11.88</v>
      </c>
      <c r="N27" s="77">
        <v>2.88</v>
      </c>
    </row>
    <row r="28" spans="2:14">
      <c r="B28" t="s">
        <v>792</v>
      </c>
      <c r="C28" t="s">
        <v>793</v>
      </c>
      <c r="D28" t="s">
        <v>103</v>
      </c>
      <c r="E28" t="s">
        <v>778</v>
      </c>
      <c r="F28" t="s">
        <v>764</v>
      </c>
      <c r="G28" t="s">
        <v>105</v>
      </c>
      <c r="H28" s="77">
        <v>2600</v>
      </c>
      <c r="I28" s="77">
        <v>3469.9</v>
      </c>
      <c r="J28" s="77">
        <v>0</v>
      </c>
      <c r="K28" s="77">
        <v>90.217399999999998</v>
      </c>
      <c r="L28" s="77">
        <v>0.01</v>
      </c>
      <c r="M28" s="77">
        <v>1.37</v>
      </c>
      <c r="N28" s="77">
        <v>0.33</v>
      </c>
    </row>
    <row r="29" spans="2:14">
      <c r="B29" t="s">
        <v>794</v>
      </c>
      <c r="C29" t="s">
        <v>795</v>
      </c>
      <c r="D29" t="s">
        <v>103</v>
      </c>
      <c r="E29" t="s">
        <v>767</v>
      </c>
      <c r="F29" t="s">
        <v>764</v>
      </c>
      <c r="G29" t="s">
        <v>105</v>
      </c>
      <c r="H29" s="77">
        <v>22283</v>
      </c>
      <c r="I29" s="77">
        <v>3227.5</v>
      </c>
      <c r="J29" s="77">
        <v>0</v>
      </c>
      <c r="K29" s="77">
        <v>719.18382499999996</v>
      </c>
      <c r="L29" s="77">
        <v>0.13</v>
      </c>
      <c r="M29" s="77">
        <v>10.94</v>
      </c>
      <c r="N29" s="77">
        <v>2.65</v>
      </c>
    </row>
    <row r="30" spans="2:14">
      <c r="B30" t="s">
        <v>796</v>
      </c>
      <c r="C30" t="s">
        <v>797</v>
      </c>
      <c r="D30" t="s">
        <v>103</v>
      </c>
      <c r="E30" t="s">
        <v>767</v>
      </c>
      <c r="F30" t="s">
        <v>764</v>
      </c>
      <c r="G30" t="s">
        <v>105</v>
      </c>
      <c r="H30" s="77">
        <v>5259</v>
      </c>
      <c r="I30" s="77">
        <v>3438.4</v>
      </c>
      <c r="J30" s="77">
        <v>0</v>
      </c>
      <c r="K30" s="77">
        <v>180.825456</v>
      </c>
      <c r="L30" s="77">
        <v>0</v>
      </c>
      <c r="M30" s="77">
        <v>2.75</v>
      </c>
      <c r="N30" s="77">
        <v>0.67</v>
      </c>
    </row>
    <row r="31" spans="2:14">
      <c r="B31" t="s">
        <v>798</v>
      </c>
      <c r="C31" t="s">
        <v>799</v>
      </c>
      <c r="D31" t="s">
        <v>103</v>
      </c>
      <c r="E31" t="s">
        <v>767</v>
      </c>
      <c r="F31" t="s">
        <v>764</v>
      </c>
      <c r="G31" t="s">
        <v>105</v>
      </c>
      <c r="H31" s="77">
        <v>700</v>
      </c>
      <c r="I31" s="77">
        <v>3461.7</v>
      </c>
      <c r="J31" s="77">
        <v>0</v>
      </c>
      <c r="K31" s="77">
        <v>24.2319</v>
      </c>
      <c r="L31" s="77">
        <v>0</v>
      </c>
      <c r="M31" s="77">
        <v>0.37</v>
      </c>
      <c r="N31" s="77">
        <v>0.09</v>
      </c>
    </row>
    <row r="32" spans="2:14">
      <c r="B32" t="s">
        <v>800</v>
      </c>
      <c r="C32" t="s">
        <v>801</v>
      </c>
      <c r="D32" t="s">
        <v>103</v>
      </c>
      <c r="E32" t="s">
        <v>767</v>
      </c>
      <c r="F32" t="s">
        <v>764</v>
      </c>
      <c r="G32" t="s">
        <v>105</v>
      </c>
      <c r="H32" s="77">
        <v>10391</v>
      </c>
      <c r="I32" s="77">
        <v>3649.4</v>
      </c>
      <c r="J32" s="77">
        <v>0</v>
      </c>
      <c r="K32" s="77">
        <v>379.20915400000001</v>
      </c>
      <c r="L32" s="77">
        <v>0.05</v>
      </c>
      <c r="M32" s="77">
        <v>5.77</v>
      </c>
      <c r="N32" s="77">
        <v>1.4</v>
      </c>
    </row>
    <row r="33" spans="2:14">
      <c r="B33" t="s">
        <v>802</v>
      </c>
      <c r="C33" t="s">
        <v>803</v>
      </c>
      <c r="D33" t="s">
        <v>103</v>
      </c>
      <c r="E33" t="s">
        <v>770</v>
      </c>
      <c r="F33" t="s">
        <v>764</v>
      </c>
      <c r="G33" t="s">
        <v>105</v>
      </c>
      <c r="H33" s="77">
        <v>177818</v>
      </c>
      <c r="I33" s="77">
        <v>366.44</v>
      </c>
      <c r="J33" s="77">
        <v>0</v>
      </c>
      <c r="K33" s="77">
        <v>651.59627920000003</v>
      </c>
      <c r="L33" s="77">
        <v>0.02</v>
      </c>
      <c r="M33" s="77">
        <v>9.91</v>
      </c>
      <c r="N33" s="77">
        <v>2.4</v>
      </c>
    </row>
    <row r="34" spans="2:14">
      <c r="B34" s="78" t="s">
        <v>804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225</v>
      </c>
      <c r="C35" t="s">
        <v>225</v>
      </c>
      <c r="D35" s="16"/>
      <c r="E35" s="16"/>
      <c r="F35" t="s">
        <v>225</v>
      </c>
      <c r="G35" t="s">
        <v>225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503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225</v>
      </c>
      <c r="C37" t="s">
        <v>225</v>
      </c>
      <c r="D37" s="16"/>
      <c r="E37" s="16"/>
      <c r="F37" t="s">
        <v>225</v>
      </c>
      <c r="G37" t="s">
        <v>225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805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225</v>
      </c>
      <c r="C39" t="s">
        <v>225</v>
      </c>
      <c r="D39" s="16"/>
      <c r="E39" s="16"/>
      <c r="F39" t="s">
        <v>225</v>
      </c>
      <c r="G39" t="s">
        <v>225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230</v>
      </c>
      <c r="D40" s="16"/>
      <c r="E40" s="16"/>
      <c r="F40" s="16"/>
      <c r="G40" s="16"/>
      <c r="H40" s="79">
        <v>3827</v>
      </c>
      <c r="J40" s="79">
        <v>9.0300000000000005E-2</v>
      </c>
      <c r="K40" s="79">
        <v>942.49620879999998</v>
      </c>
      <c r="M40" s="79">
        <v>14.34</v>
      </c>
      <c r="N40" s="79">
        <v>3.48</v>
      </c>
    </row>
    <row r="41" spans="2:14">
      <c r="B41" s="78" t="s">
        <v>806</v>
      </c>
      <c r="D41" s="16"/>
      <c r="E41" s="16"/>
      <c r="F41" s="16"/>
      <c r="G41" s="16"/>
      <c r="H41" s="79">
        <v>3716</v>
      </c>
      <c r="J41" s="79">
        <v>9.0300000000000005E-2</v>
      </c>
      <c r="K41" s="79">
        <v>917.35968160000004</v>
      </c>
      <c r="M41" s="79">
        <v>13.95</v>
      </c>
      <c r="N41" s="79">
        <v>3.38</v>
      </c>
    </row>
    <row r="42" spans="2:14">
      <c r="B42" t="s">
        <v>807</v>
      </c>
      <c r="C42" t="s">
        <v>808</v>
      </c>
      <c r="D42" t="s">
        <v>506</v>
      </c>
      <c r="E42" t="s">
        <v>809</v>
      </c>
      <c r="F42" t="s">
        <v>810</v>
      </c>
      <c r="G42" t="s">
        <v>109</v>
      </c>
      <c r="H42" s="77">
        <v>94</v>
      </c>
      <c r="I42" s="77">
        <v>6612</v>
      </c>
      <c r="J42" s="77">
        <v>0</v>
      </c>
      <c r="K42" s="77">
        <v>22.573896959999999</v>
      </c>
      <c r="L42" s="77">
        <v>0</v>
      </c>
      <c r="M42" s="77">
        <v>0.34</v>
      </c>
      <c r="N42" s="77">
        <v>0.08</v>
      </c>
    </row>
    <row r="43" spans="2:14">
      <c r="B43" t="s">
        <v>811</v>
      </c>
      <c r="C43" t="s">
        <v>812</v>
      </c>
      <c r="D43" t="s">
        <v>506</v>
      </c>
      <c r="E43" t="s">
        <v>813</v>
      </c>
      <c r="F43" t="s">
        <v>711</v>
      </c>
      <c r="G43" t="s">
        <v>109</v>
      </c>
      <c r="H43" s="77">
        <v>542</v>
      </c>
      <c r="I43" s="77">
        <v>3792</v>
      </c>
      <c r="J43" s="77">
        <v>0</v>
      </c>
      <c r="K43" s="77">
        <v>74.647188479999997</v>
      </c>
      <c r="L43" s="77">
        <v>0</v>
      </c>
      <c r="M43" s="77">
        <v>1.1399999999999999</v>
      </c>
      <c r="N43" s="77">
        <v>0.28000000000000003</v>
      </c>
    </row>
    <row r="44" spans="2:14">
      <c r="B44" t="s">
        <v>814</v>
      </c>
      <c r="C44" t="s">
        <v>815</v>
      </c>
      <c r="D44" t="s">
        <v>506</v>
      </c>
      <c r="E44" t="s">
        <v>813</v>
      </c>
      <c r="F44" t="s">
        <v>711</v>
      </c>
      <c r="G44" t="s">
        <v>109</v>
      </c>
      <c r="H44" s="77">
        <v>252</v>
      </c>
      <c r="I44" s="77">
        <v>3524</v>
      </c>
      <c r="J44" s="77">
        <v>0</v>
      </c>
      <c r="K44" s="77">
        <v>32.253903360000002</v>
      </c>
      <c r="L44" s="77">
        <v>0</v>
      </c>
      <c r="M44" s="77">
        <v>0.49</v>
      </c>
      <c r="N44" s="77">
        <v>0.12</v>
      </c>
    </row>
    <row r="45" spans="2:14">
      <c r="B45" t="s">
        <v>816</v>
      </c>
      <c r="C45" t="s">
        <v>817</v>
      </c>
      <c r="D45" t="s">
        <v>729</v>
      </c>
      <c r="E45" t="s">
        <v>818</v>
      </c>
      <c r="F45" t="s">
        <v>711</v>
      </c>
      <c r="G45" t="s">
        <v>109</v>
      </c>
      <c r="H45" s="77">
        <v>104</v>
      </c>
      <c r="I45" s="77">
        <v>17966</v>
      </c>
      <c r="J45" s="77">
        <v>9.0300000000000005E-2</v>
      </c>
      <c r="K45" s="77">
        <v>67.952912479999995</v>
      </c>
      <c r="L45" s="77">
        <v>0</v>
      </c>
      <c r="M45" s="77">
        <v>1.03</v>
      </c>
      <c r="N45" s="77">
        <v>0.25</v>
      </c>
    </row>
    <row r="46" spans="2:14">
      <c r="B46" t="s">
        <v>819</v>
      </c>
      <c r="C46" t="s">
        <v>820</v>
      </c>
      <c r="D46" t="s">
        <v>821</v>
      </c>
      <c r="E46" t="s">
        <v>822</v>
      </c>
      <c r="F46" t="s">
        <v>711</v>
      </c>
      <c r="G46" t="s">
        <v>113</v>
      </c>
      <c r="H46" s="77">
        <v>150</v>
      </c>
      <c r="I46" s="77">
        <v>9936</v>
      </c>
      <c r="J46" s="77">
        <v>0</v>
      </c>
      <c r="K46" s="77">
        <v>60.781492800000002</v>
      </c>
      <c r="L46" s="77">
        <v>0</v>
      </c>
      <c r="M46" s="77">
        <v>0.92</v>
      </c>
      <c r="N46" s="77">
        <v>0.22</v>
      </c>
    </row>
    <row r="47" spans="2:14">
      <c r="B47" t="s">
        <v>823</v>
      </c>
      <c r="C47" t="s">
        <v>824</v>
      </c>
      <c r="D47" t="s">
        <v>126</v>
      </c>
      <c r="E47" t="s">
        <v>822</v>
      </c>
      <c r="F47" t="s">
        <v>711</v>
      </c>
      <c r="G47" t="s">
        <v>109</v>
      </c>
      <c r="H47" s="77">
        <v>438</v>
      </c>
      <c r="I47" s="77">
        <v>4427</v>
      </c>
      <c r="J47" s="77">
        <v>0</v>
      </c>
      <c r="K47" s="77">
        <v>70.425424320000005</v>
      </c>
      <c r="L47" s="77">
        <v>0</v>
      </c>
      <c r="M47" s="77">
        <v>1.07</v>
      </c>
      <c r="N47" s="77">
        <v>0.26</v>
      </c>
    </row>
    <row r="48" spans="2:14">
      <c r="B48" t="s">
        <v>825</v>
      </c>
      <c r="C48" t="s">
        <v>826</v>
      </c>
      <c r="D48" t="s">
        <v>506</v>
      </c>
      <c r="E48" t="s">
        <v>822</v>
      </c>
      <c r="F48" t="s">
        <v>711</v>
      </c>
      <c r="G48" t="s">
        <v>109</v>
      </c>
      <c r="H48" s="77">
        <v>224</v>
      </c>
      <c r="I48" s="77">
        <v>5472</v>
      </c>
      <c r="J48" s="77">
        <v>0</v>
      </c>
      <c r="K48" s="77">
        <v>44.51844096</v>
      </c>
      <c r="L48" s="77">
        <v>0</v>
      </c>
      <c r="M48" s="77">
        <v>0.68</v>
      </c>
      <c r="N48" s="77">
        <v>0.16</v>
      </c>
    </row>
    <row r="49" spans="2:14">
      <c r="B49" t="s">
        <v>827</v>
      </c>
      <c r="C49" t="s">
        <v>828</v>
      </c>
      <c r="D49" t="s">
        <v>506</v>
      </c>
      <c r="E49" t="s">
        <v>829</v>
      </c>
      <c r="F49" t="s">
        <v>711</v>
      </c>
      <c r="G49" t="s">
        <v>109</v>
      </c>
      <c r="H49" s="77">
        <v>128</v>
      </c>
      <c r="I49" s="77">
        <v>4710</v>
      </c>
      <c r="J49" s="77">
        <v>0</v>
      </c>
      <c r="K49" s="77">
        <v>21.8966016</v>
      </c>
      <c r="L49" s="77">
        <v>0</v>
      </c>
      <c r="M49" s="77">
        <v>0.33</v>
      </c>
      <c r="N49" s="77">
        <v>0.08</v>
      </c>
    </row>
    <row r="50" spans="2:14">
      <c r="B50" t="s">
        <v>830</v>
      </c>
      <c r="C50" t="s">
        <v>831</v>
      </c>
      <c r="D50" t="s">
        <v>506</v>
      </c>
      <c r="E50" t="s">
        <v>809</v>
      </c>
      <c r="F50" t="s">
        <v>711</v>
      </c>
      <c r="G50" t="s">
        <v>109</v>
      </c>
      <c r="H50" s="77">
        <v>141</v>
      </c>
      <c r="I50" s="77">
        <v>9175</v>
      </c>
      <c r="J50" s="77">
        <v>0</v>
      </c>
      <c r="K50" s="77">
        <v>46.986275999999997</v>
      </c>
      <c r="L50" s="77">
        <v>0</v>
      </c>
      <c r="M50" s="77">
        <v>0.71</v>
      </c>
      <c r="N50" s="77">
        <v>0.17</v>
      </c>
    </row>
    <row r="51" spans="2:14">
      <c r="B51" t="s">
        <v>832</v>
      </c>
      <c r="C51" t="s">
        <v>833</v>
      </c>
      <c r="D51" t="s">
        <v>506</v>
      </c>
      <c r="E51" t="s">
        <v>809</v>
      </c>
      <c r="F51" t="s">
        <v>711</v>
      </c>
      <c r="G51" t="s">
        <v>109</v>
      </c>
      <c r="H51" s="77">
        <v>256</v>
      </c>
      <c r="I51" s="77">
        <v>3622</v>
      </c>
      <c r="J51" s="77">
        <v>0</v>
      </c>
      <c r="K51" s="77">
        <v>33.677066240000002</v>
      </c>
      <c r="L51" s="77">
        <v>0</v>
      </c>
      <c r="M51" s="77">
        <v>0.51</v>
      </c>
      <c r="N51" s="77">
        <v>0.12</v>
      </c>
    </row>
    <row r="52" spans="2:14">
      <c r="B52" t="s">
        <v>834</v>
      </c>
      <c r="C52" t="s">
        <v>835</v>
      </c>
      <c r="D52" t="s">
        <v>506</v>
      </c>
      <c r="E52" t="s">
        <v>809</v>
      </c>
      <c r="F52" t="s">
        <v>711</v>
      </c>
      <c r="G52" t="s">
        <v>109</v>
      </c>
      <c r="H52" s="77">
        <v>103</v>
      </c>
      <c r="I52" s="77">
        <v>28248</v>
      </c>
      <c r="J52" s="77">
        <v>0</v>
      </c>
      <c r="K52" s="77">
        <v>105.67463807999999</v>
      </c>
      <c r="L52" s="77">
        <v>0</v>
      </c>
      <c r="M52" s="77">
        <v>1.61</v>
      </c>
      <c r="N52" s="77">
        <v>0.39</v>
      </c>
    </row>
    <row r="53" spans="2:14">
      <c r="B53" t="s">
        <v>836</v>
      </c>
      <c r="C53" t="s">
        <v>837</v>
      </c>
      <c r="D53" t="s">
        <v>506</v>
      </c>
      <c r="E53" t="s">
        <v>809</v>
      </c>
      <c r="F53" t="s">
        <v>711</v>
      </c>
      <c r="G53" t="s">
        <v>109</v>
      </c>
      <c r="H53" s="77">
        <v>370</v>
      </c>
      <c r="I53" s="77">
        <v>7503</v>
      </c>
      <c r="J53" s="77">
        <v>0</v>
      </c>
      <c r="K53" s="77">
        <v>100.82831520000001</v>
      </c>
      <c r="L53" s="77">
        <v>0</v>
      </c>
      <c r="M53" s="77">
        <v>1.53</v>
      </c>
      <c r="N53" s="77">
        <v>0.37</v>
      </c>
    </row>
    <row r="54" spans="2:14">
      <c r="B54" t="s">
        <v>838</v>
      </c>
      <c r="C54" t="s">
        <v>839</v>
      </c>
      <c r="D54" t="s">
        <v>506</v>
      </c>
      <c r="E54" t="s">
        <v>809</v>
      </c>
      <c r="F54" t="s">
        <v>711</v>
      </c>
      <c r="G54" t="s">
        <v>109</v>
      </c>
      <c r="H54" s="77">
        <v>197</v>
      </c>
      <c r="I54" s="77">
        <v>5611</v>
      </c>
      <c r="J54" s="77">
        <v>0</v>
      </c>
      <c r="K54" s="77">
        <v>40.146929440000001</v>
      </c>
      <c r="L54" s="77">
        <v>0</v>
      </c>
      <c r="M54" s="77">
        <v>0.61</v>
      </c>
      <c r="N54" s="77">
        <v>0.15</v>
      </c>
    </row>
    <row r="55" spans="2:14">
      <c r="B55" t="s">
        <v>840</v>
      </c>
      <c r="C55" t="s">
        <v>841</v>
      </c>
      <c r="D55" t="s">
        <v>506</v>
      </c>
      <c r="E55" t="s">
        <v>842</v>
      </c>
      <c r="F55" t="s">
        <v>711</v>
      </c>
      <c r="G55" t="s">
        <v>109</v>
      </c>
      <c r="H55" s="77">
        <v>108</v>
      </c>
      <c r="I55" s="77">
        <v>20063</v>
      </c>
      <c r="J55" s="77">
        <v>0</v>
      </c>
      <c r="K55" s="77">
        <v>78.698321280000002</v>
      </c>
      <c r="L55" s="77">
        <v>0</v>
      </c>
      <c r="M55" s="77">
        <v>1.2</v>
      </c>
      <c r="N55" s="77">
        <v>0.28999999999999998</v>
      </c>
    </row>
    <row r="56" spans="2:14">
      <c r="B56" t="s">
        <v>843</v>
      </c>
      <c r="C56" t="s">
        <v>844</v>
      </c>
      <c r="D56" t="s">
        <v>506</v>
      </c>
      <c r="E56" t="s">
        <v>845</v>
      </c>
      <c r="F56" t="s">
        <v>711</v>
      </c>
      <c r="G56" t="s">
        <v>109</v>
      </c>
      <c r="H56" s="77">
        <v>257</v>
      </c>
      <c r="I56" s="77">
        <v>2633</v>
      </c>
      <c r="J56" s="77">
        <v>0</v>
      </c>
      <c r="K56" s="77">
        <v>24.577053920000001</v>
      </c>
      <c r="L56" s="77">
        <v>0</v>
      </c>
      <c r="M56" s="77">
        <v>0.37</v>
      </c>
      <c r="N56" s="77">
        <v>0.09</v>
      </c>
    </row>
    <row r="57" spans="2:14">
      <c r="B57" t="s">
        <v>846</v>
      </c>
      <c r="C57" t="s">
        <v>847</v>
      </c>
      <c r="D57" t="s">
        <v>506</v>
      </c>
      <c r="E57" t="s">
        <v>813</v>
      </c>
      <c r="F57" t="s">
        <v>848</v>
      </c>
      <c r="G57" t="s">
        <v>109</v>
      </c>
      <c r="H57" s="77">
        <v>52</v>
      </c>
      <c r="I57" s="77">
        <v>21082</v>
      </c>
      <c r="J57" s="77">
        <v>0</v>
      </c>
      <c r="K57" s="77">
        <v>39.816308479999996</v>
      </c>
      <c r="L57" s="77">
        <v>0</v>
      </c>
      <c r="M57" s="77">
        <v>0.61</v>
      </c>
      <c r="N57" s="77">
        <v>0.15</v>
      </c>
    </row>
    <row r="58" spans="2:14">
      <c r="B58" t="s">
        <v>849</v>
      </c>
      <c r="C58" t="s">
        <v>850</v>
      </c>
      <c r="D58" t="s">
        <v>506</v>
      </c>
      <c r="E58" t="s">
        <v>851</v>
      </c>
      <c r="F58" t="s">
        <v>848</v>
      </c>
      <c r="G58" t="s">
        <v>109</v>
      </c>
      <c r="H58" s="77">
        <v>170</v>
      </c>
      <c r="I58" s="77">
        <v>4001</v>
      </c>
      <c r="J58" s="77">
        <v>0</v>
      </c>
      <c r="K58" s="77">
        <v>24.7037744</v>
      </c>
      <c r="L58" s="77">
        <v>0</v>
      </c>
      <c r="M58" s="77">
        <v>0.38</v>
      </c>
      <c r="N58" s="77">
        <v>0.09</v>
      </c>
    </row>
    <row r="59" spans="2:14">
      <c r="B59" t="s">
        <v>852</v>
      </c>
      <c r="C59" t="s">
        <v>853</v>
      </c>
      <c r="D59" t="s">
        <v>506</v>
      </c>
      <c r="E59" t="s">
        <v>854</v>
      </c>
      <c r="F59" t="s">
        <v>554</v>
      </c>
      <c r="G59" t="s">
        <v>109</v>
      </c>
      <c r="H59" s="77">
        <v>130</v>
      </c>
      <c r="I59" s="77">
        <v>5761</v>
      </c>
      <c r="J59" s="77">
        <v>0</v>
      </c>
      <c r="K59" s="77">
        <v>27.201137599999999</v>
      </c>
      <c r="L59" s="77">
        <v>0</v>
      </c>
      <c r="M59" s="77">
        <v>0.41</v>
      </c>
      <c r="N59" s="77">
        <v>0.1</v>
      </c>
    </row>
    <row r="60" spans="2:14">
      <c r="B60" s="78" t="s">
        <v>855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225</v>
      </c>
      <c r="C61" t="s">
        <v>225</v>
      </c>
      <c r="D61" s="16"/>
      <c r="E61" s="16"/>
      <c r="F61" t="s">
        <v>225</v>
      </c>
      <c r="G61" t="s">
        <v>225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503</v>
      </c>
      <c r="D62" s="16"/>
      <c r="E62" s="16"/>
      <c r="F62" s="16"/>
      <c r="G62" s="16"/>
      <c r="H62" s="79">
        <v>111</v>
      </c>
      <c r="J62" s="79">
        <v>0</v>
      </c>
      <c r="K62" s="79">
        <v>25.1365272</v>
      </c>
      <c r="M62" s="79">
        <v>0.38</v>
      </c>
      <c r="N62" s="79">
        <v>0.09</v>
      </c>
    </row>
    <row r="63" spans="2:14">
      <c r="B63" t="s">
        <v>856</v>
      </c>
      <c r="C63" t="s">
        <v>857</v>
      </c>
      <c r="D63" t="s">
        <v>506</v>
      </c>
      <c r="E63" t="s">
        <v>858</v>
      </c>
      <c r="F63" t="s">
        <v>126</v>
      </c>
      <c r="G63" t="s">
        <v>109</v>
      </c>
      <c r="H63" s="77">
        <v>111</v>
      </c>
      <c r="I63" s="77">
        <v>6235</v>
      </c>
      <c r="J63" s="77">
        <v>0</v>
      </c>
      <c r="K63" s="77">
        <v>25.1365272</v>
      </c>
      <c r="L63" s="77">
        <v>0</v>
      </c>
      <c r="M63" s="77">
        <v>0.38</v>
      </c>
      <c r="N63" s="77">
        <v>0.09</v>
      </c>
    </row>
    <row r="64" spans="2:14">
      <c r="B64" s="78" t="s">
        <v>805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225</v>
      </c>
      <c r="C65" t="s">
        <v>225</v>
      </c>
      <c r="D65" s="16"/>
      <c r="E65" s="16"/>
      <c r="F65" t="s">
        <v>225</v>
      </c>
      <c r="G65" t="s">
        <v>225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t="s">
        <v>232</v>
      </c>
      <c r="D66" s="16"/>
      <c r="E66" s="16"/>
      <c r="F66" s="16"/>
      <c r="G66" s="16"/>
    </row>
    <row r="67" spans="2:14">
      <c r="B67" t="s">
        <v>291</v>
      </c>
      <c r="D67" s="16"/>
      <c r="E67" s="16"/>
      <c r="F67" s="16"/>
      <c r="G67" s="16"/>
    </row>
    <row r="68" spans="2:14">
      <c r="B68" t="s">
        <v>292</v>
      </c>
      <c r="D68" s="16"/>
      <c r="E68" s="16"/>
      <c r="F68" s="16"/>
      <c r="G68" s="16"/>
    </row>
    <row r="69" spans="2:14">
      <c r="B69" t="s">
        <v>293</v>
      </c>
      <c r="D69" s="16"/>
      <c r="E69" s="16"/>
      <c r="F69" s="16"/>
      <c r="G69" s="16"/>
    </row>
    <row r="70" spans="2:14">
      <c r="B70" t="s">
        <v>294</v>
      </c>
      <c r="D70" s="16"/>
      <c r="E70" s="16"/>
      <c r="F70" s="16"/>
      <c r="G70" s="16"/>
    </row>
    <row r="71" spans="2:14">
      <c r="D71" s="16"/>
      <c r="E71" s="16"/>
      <c r="F71" s="16"/>
      <c r="G71" s="16"/>
    </row>
    <row r="72" spans="2:14"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19045</v>
      </c>
      <c r="K11" s="7"/>
      <c r="L11" s="76">
        <v>52.081407347199999</v>
      </c>
      <c r="M11" s="7"/>
      <c r="N11" s="76">
        <v>100</v>
      </c>
      <c r="O11" s="76">
        <v>0.19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18952</v>
      </c>
      <c r="L12" s="79">
        <v>14.422472000000001</v>
      </c>
      <c r="N12" s="79">
        <v>27.69</v>
      </c>
      <c r="O12" s="79">
        <v>0.05</v>
      </c>
    </row>
    <row r="13" spans="2:65">
      <c r="B13" s="78" t="s">
        <v>859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225</v>
      </c>
      <c r="C14" t="s">
        <v>225</v>
      </c>
      <c r="D14" s="16"/>
      <c r="E14" s="16"/>
      <c r="F14" t="s">
        <v>225</v>
      </c>
      <c r="G14" t="s">
        <v>225</v>
      </c>
      <c r="I14" t="s">
        <v>225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860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225</v>
      </c>
      <c r="C16" t="s">
        <v>225</v>
      </c>
      <c r="D16" s="16"/>
      <c r="E16" s="16"/>
      <c r="F16" t="s">
        <v>225</v>
      </c>
      <c r="G16" t="s">
        <v>225</v>
      </c>
      <c r="I16" t="s">
        <v>225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18952</v>
      </c>
      <c r="L17" s="79">
        <v>14.422472000000001</v>
      </c>
      <c r="N17" s="79">
        <v>27.69</v>
      </c>
      <c r="O17" s="79">
        <v>0.05</v>
      </c>
    </row>
    <row r="18" spans="2:15">
      <c r="B18" t="s">
        <v>861</v>
      </c>
      <c r="C18" t="s">
        <v>862</v>
      </c>
      <c r="D18" t="s">
        <v>103</v>
      </c>
      <c r="E18" t="s">
        <v>862</v>
      </c>
      <c r="F18" t="s">
        <v>126</v>
      </c>
      <c r="G18" t="s">
        <v>225</v>
      </c>
      <c r="H18" t="s">
        <v>261</v>
      </c>
      <c r="I18" t="s">
        <v>105</v>
      </c>
      <c r="J18" s="77">
        <v>18952</v>
      </c>
      <c r="K18" s="77">
        <v>76.099999999999994</v>
      </c>
      <c r="L18" s="77">
        <v>14.422472000000001</v>
      </c>
      <c r="M18" s="77">
        <v>0</v>
      </c>
      <c r="N18" s="77">
        <v>27.69</v>
      </c>
      <c r="O18" s="77">
        <v>0.05</v>
      </c>
    </row>
    <row r="19" spans="2:15">
      <c r="B19" s="78" t="s">
        <v>503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225</v>
      </c>
      <c r="C20" t="s">
        <v>225</v>
      </c>
      <c r="D20" s="16"/>
      <c r="E20" s="16"/>
      <c r="F20" t="s">
        <v>225</v>
      </c>
      <c r="G20" t="s">
        <v>225</v>
      </c>
      <c r="I20" t="s">
        <v>225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230</v>
      </c>
      <c r="C21" s="16"/>
      <c r="D21" s="16"/>
      <c r="E21" s="16"/>
      <c r="J21" s="79">
        <v>93</v>
      </c>
      <c r="L21" s="79">
        <v>37.6589353472</v>
      </c>
      <c r="N21" s="79">
        <v>72.31</v>
      </c>
      <c r="O21" s="79">
        <v>0.14000000000000001</v>
      </c>
    </row>
    <row r="22" spans="2:15">
      <c r="B22" s="78" t="s">
        <v>859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225</v>
      </c>
      <c r="C23" t="s">
        <v>225</v>
      </c>
      <c r="D23" s="16"/>
      <c r="E23" s="16"/>
      <c r="F23" t="s">
        <v>225</v>
      </c>
      <c r="G23" t="s">
        <v>225</v>
      </c>
      <c r="I23" t="s">
        <v>225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860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225</v>
      </c>
      <c r="C25" t="s">
        <v>225</v>
      </c>
      <c r="D25" s="16"/>
      <c r="E25" s="16"/>
      <c r="F25" t="s">
        <v>225</v>
      </c>
      <c r="G25" t="s">
        <v>225</v>
      </c>
      <c r="I25" t="s">
        <v>225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93</v>
      </c>
      <c r="L26" s="79">
        <v>37.6589353472</v>
      </c>
      <c r="N26" s="79">
        <v>72.31</v>
      </c>
      <c r="O26" s="79">
        <v>0.14000000000000001</v>
      </c>
    </row>
    <row r="27" spans="2:15">
      <c r="B27" t="s">
        <v>863</v>
      </c>
      <c r="C27" t="s">
        <v>864</v>
      </c>
      <c r="D27" t="s">
        <v>126</v>
      </c>
      <c r="E27" t="s">
        <v>865</v>
      </c>
      <c r="F27" t="s">
        <v>711</v>
      </c>
      <c r="G27" t="s">
        <v>225</v>
      </c>
      <c r="H27" t="s">
        <v>261</v>
      </c>
      <c r="I27" t="s">
        <v>109</v>
      </c>
      <c r="J27" s="77">
        <v>58</v>
      </c>
      <c r="K27" s="77">
        <v>7350.37</v>
      </c>
      <c r="L27" s="77">
        <v>15.4839954272</v>
      </c>
      <c r="M27" s="77">
        <v>0</v>
      </c>
      <c r="N27" s="77">
        <v>29.73</v>
      </c>
      <c r="O27" s="77">
        <v>0.06</v>
      </c>
    </row>
    <row r="28" spans="2:15">
      <c r="B28" t="s">
        <v>866</v>
      </c>
      <c r="C28" t="s">
        <v>867</v>
      </c>
      <c r="D28" t="s">
        <v>868</v>
      </c>
      <c r="E28" t="s">
        <v>869</v>
      </c>
      <c r="F28" t="s">
        <v>711</v>
      </c>
      <c r="G28" t="s">
        <v>225</v>
      </c>
      <c r="H28" t="s">
        <v>261</v>
      </c>
      <c r="I28" t="s">
        <v>109</v>
      </c>
      <c r="J28" s="77">
        <v>35</v>
      </c>
      <c r="K28" s="77">
        <v>17444.099999999999</v>
      </c>
      <c r="L28" s="77">
        <v>22.17493992</v>
      </c>
      <c r="M28" s="77">
        <v>0</v>
      </c>
      <c r="N28" s="77">
        <v>42.58</v>
      </c>
      <c r="O28" s="77">
        <v>0.08</v>
      </c>
    </row>
    <row r="29" spans="2:15">
      <c r="B29" s="78" t="s">
        <v>503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225</v>
      </c>
      <c r="C30" t="s">
        <v>225</v>
      </c>
      <c r="D30" s="16"/>
      <c r="E30" s="16"/>
      <c r="F30" t="s">
        <v>225</v>
      </c>
      <c r="G30" t="s">
        <v>225</v>
      </c>
      <c r="I30" t="s">
        <v>225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232</v>
      </c>
      <c r="C31" s="16"/>
      <c r="D31" s="16"/>
      <c r="E31" s="16"/>
    </row>
    <row r="32" spans="2:15">
      <c r="B32" t="s">
        <v>291</v>
      </c>
      <c r="C32" s="16"/>
      <c r="D32" s="16"/>
      <c r="E32" s="16"/>
    </row>
    <row r="33" spans="2:5">
      <c r="B33" t="s">
        <v>292</v>
      </c>
      <c r="C33" s="16"/>
      <c r="D33" s="16"/>
      <c r="E33" s="16"/>
    </row>
    <row r="34" spans="2:5">
      <c r="B34" t="s">
        <v>293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6170</v>
      </c>
      <c r="H11" s="7"/>
      <c r="I11" s="76">
        <v>1.2205900000000001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6170</v>
      </c>
      <c r="I12" s="79">
        <v>1.2205900000000001</v>
      </c>
      <c r="K12" s="79">
        <v>100</v>
      </c>
      <c r="L12" s="79">
        <v>0</v>
      </c>
    </row>
    <row r="13" spans="2:60">
      <c r="B13" s="78" t="s">
        <v>870</v>
      </c>
      <c r="D13" s="16"/>
      <c r="E13" s="16"/>
      <c r="G13" s="79">
        <v>6170</v>
      </c>
      <c r="I13" s="79">
        <v>1.2205900000000001</v>
      </c>
      <c r="K13" s="79">
        <v>100</v>
      </c>
      <c r="L13" s="79">
        <v>0</v>
      </c>
    </row>
    <row r="14" spans="2:60">
      <c r="B14" t="s">
        <v>871</v>
      </c>
      <c r="C14" t="s">
        <v>872</v>
      </c>
      <c r="D14" t="s">
        <v>103</v>
      </c>
      <c r="E14" t="s">
        <v>307</v>
      </c>
      <c r="F14" t="s">
        <v>105</v>
      </c>
      <c r="G14" s="77">
        <v>1570</v>
      </c>
      <c r="H14" s="77">
        <v>58.7</v>
      </c>
      <c r="I14" s="77">
        <v>0.92159000000000002</v>
      </c>
      <c r="J14" s="77">
        <v>0.02</v>
      </c>
      <c r="K14" s="77">
        <v>75.5</v>
      </c>
      <c r="L14" s="77">
        <v>0</v>
      </c>
    </row>
    <row r="15" spans="2:60">
      <c r="B15" t="s">
        <v>873</v>
      </c>
      <c r="C15" t="s">
        <v>874</v>
      </c>
      <c r="D15" t="s">
        <v>103</v>
      </c>
      <c r="E15" t="s">
        <v>131</v>
      </c>
      <c r="F15" t="s">
        <v>105</v>
      </c>
      <c r="G15" s="77">
        <v>4600</v>
      </c>
      <c r="H15" s="77">
        <v>6.5</v>
      </c>
      <c r="I15" s="77">
        <v>0.29899999999999999</v>
      </c>
      <c r="J15" s="77">
        <v>0.03</v>
      </c>
      <c r="K15" s="77">
        <v>24.5</v>
      </c>
      <c r="L15" s="77">
        <v>0</v>
      </c>
    </row>
    <row r="16" spans="2:60">
      <c r="B16" s="78" t="s">
        <v>230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875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225</v>
      </c>
      <c r="C18" t="s">
        <v>225</v>
      </c>
      <c r="D18" s="16"/>
      <c r="E18" t="s">
        <v>225</v>
      </c>
      <c r="F18" t="s">
        <v>225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232</v>
      </c>
      <c r="D19" s="16"/>
      <c r="E19" s="16"/>
    </row>
    <row r="20" spans="2:12">
      <c r="B20" t="s">
        <v>291</v>
      </c>
      <c r="D20" s="16"/>
      <c r="E20" s="16"/>
    </row>
    <row r="21" spans="2:12">
      <c r="B21" t="s">
        <v>292</v>
      </c>
      <c r="D21" s="16"/>
      <c r="E21" s="16"/>
    </row>
    <row r="22" spans="2:12">
      <c r="B22" t="s">
        <v>293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715E2E8-43FA-411E-928F-99A76DFF2F63}"/>
</file>

<file path=customXml/itemProps2.xml><?xml version="1.0" encoding="utf-8"?>
<ds:datastoreItem xmlns:ds="http://schemas.openxmlformats.org/officeDocument/2006/customXml" ds:itemID="{E2390873-CD91-458D-8A20-9EF5F9FC9E2A}"/>
</file>

<file path=customXml/itemProps3.xml><?xml version="1.0" encoding="utf-8"?>
<ds:datastoreItem xmlns:ds="http://schemas.openxmlformats.org/officeDocument/2006/customXml" ds:itemID="{05516C1E-606A-4916-A7B2-7C8770988E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הכשרה מסלול בסיסי למקבלי קצבה</dc:title>
  <dc:creator>Yuli</dc:creator>
  <cp:lastModifiedBy>עדן יעקב</cp:lastModifiedBy>
  <dcterms:created xsi:type="dcterms:W3CDTF">2015-11-10T09:34:27Z</dcterms:created>
  <dcterms:modified xsi:type="dcterms:W3CDTF">2019-04-28T08:12:18Z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