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 tabRatio="80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4" hidden="1">'אג"ח קונצרני'!$B$8:$BN$378</definedName>
    <definedName name="_xlnm._FilterDatabase" localSheetId="21" hidden="1">הלוואות!$B$8:$Q$286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הקרן'!$B$6:$C$46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calcChain.xml><?xml version="1.0" encoding="utf-8"?>
<calcChain xmlns="http://schemas.openxmlformats.org/spreadsheetml/2006/main">
  <c r="C42" i="1" l="1"/>
  <c r="D40" i="1" s="1"/>
  <c r="C11" i="1"/>
  <c r="D43" i="1"/>
  <c r="D42" i="1"/>
  <c r="D41" i="1"/>
  <c r="D39" i="1"/>
  <c r="D37" i="1"/>
  <c r="D36" i="1"/>
  <c r="D34" i="1"/>
  <c r="D33" i="1"/>
  <c r="D32" i="1"/>
  <c r="D30" i="1"/>
  <c r="D29" i="1"/>
  <c r="D28" i="1"/>
  <c r="D26" i="1"/>
  <c r="D25" i="1"/>
  <c r="D24" i="1"/>
  <c r="D21" i="1"/>
  <c r="D20" i="1"/>
  <c r="D19" i="1"/>
  <c r="D17" i="1"/>
  <c r="D16" i="1"/>
  <c r="D15" i="1"/>
  <c r="D14" i="1"/>
  <c r="D13" i="1"/>
  <c r="C43" i="1"/>
  <c r="C40" i="27"/>
  <c r="C15" i="27"/>
  <c r="C12" i="27" s="1"/>
  <c r="C11" i="27" s="1"/>
  <c r="D18" i="1" l="1"/>
  <c r="D22" i="1"/>
  <c r="D27" i="1"/>
  <c r="D31" i="1"/>
  <c r="D35" i="1"/>
  <c r="D11" i="1"/>
</calcChain>
</file>

<file path=xl/sharedStrings.xml><?xml version="1.0" encoding="utf-8"?>
<sst xmlns="http://schemas.openxmlformats.org/spreadsheetml/2006/main" count="11851" uniqueCount="3743">
  <si>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</si>
  <si>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</si>
  <si>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</si>
  <si>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</si>
  <si>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</si>
  <si>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</si>
  <si>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</si>
  <si>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</si>
  <si>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</si>
  <si>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</si>
  <si>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</si>
  <si>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</si>
  <si>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</si>
  <si>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</si>
  <si>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</si>
  <si>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</si>
  <si>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</si>
  <si>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</si>
  <si>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</si>
  <si>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</si>
  <si>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</si>
  <si>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</si>
  <si>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</si>
  <si>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</si>
  <si>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</si>
  <si>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</si>
  <si>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</si>
  <si>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</si>
  <si>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</si>
  <si>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</si>
  <si>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</si>
  <si>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</si>
  <si>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</si>
  <si>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</si>
  <si>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</si>
  <si>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</si>
  <si>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</si>
  <si>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</si>
  <si>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</si>
  <si>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</si>
  <si>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</si>
  <si>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</si>
  <si>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</si>
  <si>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</si>
  <si>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</si>
  <si>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</si>
  <si>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</si>
  <si>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</si>
  <si>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</si>
  <si>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</si>
  <si>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</si>
  <si>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</si>
  <si>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</si>
  <si>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</si>
  <si>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</si>
  <si>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</si>
  <si>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</si>
  <si>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</si>
  <si>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</si>
  <si>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</si>
  <si>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</si>
  <si>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</si>
  <si>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</si>
  <si>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</si>
  <si>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</si>
  <si>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</si>
  <si>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</si>
  <si>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</si>
  <si>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</si>
  <si>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</si>
  <si>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</si>
  <si>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</si>
  <si>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</si>
  <si>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</si>
  <si>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</si>
  <si>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</si>
  <si>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</si>
  <si>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</si>
  <si>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</si>
  <si>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</si>
  <si>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</si>
  <si>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</si>
  <si>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</si>
  <si>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</si>
  <si>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</si>
  <si>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</si>
  <si>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</si>
  <si>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</si>
  <si>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</si>
  <si>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</si>
  <si>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</si>
  <si>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</si>
  <si>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</si>
  <si>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</si>
  <si>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</si>
  <si>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</si>
  <si>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</si>
  <si>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</si>
  <si>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</si>
  <si>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</si>
  <si>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</si>
  <si>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</si>
  <si>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</si>
  <si>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</si>
  <si>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</si>
  <si>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</si>
  <si>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</si>
  <si>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</si>
  <si>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</si>
  <si>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</si>
  <si>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</si>
  <si>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</si>
  <si>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</si>
  <si>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</si>
  <si>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</si>
  <si>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</si>
  <si>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</si>
  <si>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</si>
  <si>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</si>
  <si>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</si>
  <si>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</si>
  <si>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</si>
  <si>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</si>
  <si>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</si>
  <si>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</si>
  <si>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</si>
  <si>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</si>
  <si>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</si>
  <si>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</si>
  <si>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</si>
  <si>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</si>
  <si>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</si>
  <si>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</si>
  <si>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</si>
  <si>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</si>
  <si>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</si>
  <si>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</si>
  <si>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</si>
  <si>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</si>
  <si>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</si>
  <si>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</si>
  <si>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</si>
  <si>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</si>
  <si>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</si>
  <si>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</si>
  <si>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</si>
  <si>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</si>
  <si>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</si>
  <si>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</si>
  <si>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</si>
  <si>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</si>
  <si>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</si>
  <si>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</si>
  <si>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</si>
  <si>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</si>
  <si>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</si>
  <si>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</si>
  <si>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</si>
  <si>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</si>
  <si>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</si>
  <si>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</si>
  <si>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</si>
  <si>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</si>
  <si>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</si>
  <si>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</si>
  <si>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</si>
  <si>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</si>
  <si>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</si>
  <si>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</si>
  <si>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</si>
  <si>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</si>
  <si>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</si>
  <si>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</si>
  <si>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</si>
  <si>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</si>
  <si>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</si>
  <si>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</si>
  <si>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</si>
  <si>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</si>
  <si>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</si>
  <si>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</si>
  <si>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</si>
  <si>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</si>
  <si>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</si>
  <si>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</si>
  <si>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</si>
  <si>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</si>
  <si>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</si>
  <si>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</si>
  <si>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</si>
  <si>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</si>
  <si>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</si>
  <si>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</si>
  <si>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</si>
  <si>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</si>
  <si>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</si>
  <si>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</si>
  <si>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</si>
  <si>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</si>
  <si>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</si>
  <si>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</si>
  <si>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</si>
  <si>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</si>
  <si>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</si>
  <si>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</si>
  <si>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</si>
  <si>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</si>
  <si>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</si>
  <si>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</si>
  <si>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</si>
  <si>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</si>
  <si>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</si>
  <si>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</si>
  <si>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</si>
  <si>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</si>
  <si>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</si>
  <si>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579</t>
  </si>
  <si>
    <t>קוד קופת הגמל</t>
  </si>
  <si>
    <t/>
  </si>
  <si>
    <t>בהתאם לשיטה שיושמה בדוח הכספי *</t>
  </si>
  <si>
    <t>יין יפני</t>
  </si>
  <si>
    <t>כתר שבדי</t>
  </si>
  <si>
    <t>כתר דני</t>
  </si>
  <si>
    <t>דולר הונג קונג</t>
  </si>
  <si>
    <t>פרנק שווצרי</t>
  </si>
  <si>
    <t>מקסיקו פזו</t>
  </si>
  <si>
    <t>סה"כ בישראל</t>
  </si>
  <si>
    <t>סה"כ יתרת מזומנים ועו"ש בש"ח</t>
  </si>
  <si>
    <t>1111111111- 13- בנק איגוד</t>
  </si>
  <si>
    <t>13</t>
  </si>
  <si>
    <t>Aa3.IL</t>
  </si>
  <si>
    <t>1111111111- 11- בנק דיסקונט</t>
  </si>
  <si>
    <t>11</t>
  </si>
  <si>
    <t>AA+.IL</t>
  </si>
  <si>
    <t>S&amp;P מעלות</t>
  </si>
  <si>
    <t>1111111111- 12- בנק הפועלים</t>
  </si>
  <si>
    <t>12</t>
  </si>
  <si>
    <t>AAA.IL</t>
  </si>
  <si>
    <t>1111111111- 26- יובנק בע"מ</t>
  </si>
  <si>
    <t>26</t>
  </si>
  <si>
    <t>1111111111- 10- לאומי</t>
  </si>
  <si>
    <t>10</t>
  </si>
  <si>
    <t>סה"כ יתרת מזומנים ועו"ש נקובים במט"ח</t>
  </si>
  <si>
    <t>130018- 60- UBS</t>
  </si>
  <si>
    <t>Baa1</t>
  </si>
  <si>
    <t>Moodys</t>
  </si>
  <si>
    <t>130018- 13- בנק איגוד</t>
  </si>
  <si>
    <t>130018- 10- לאומי</t>
  </si>
  <si>
    <t>20001- 60- UBS</t>
  </si>
  <si>
    <t>20001- 11- בנק דיסקונט</t>
  </si>
  <si>
    <t>20001- 12- בנק הפועלים</t>
  </si>
  <si>
    <t>200040- 60- UBS</t>
  </si>
  <si>
    <t>200040- 13- בנק איגוד</t>
  </si>
  <si>
    <t>200040- 10- לאומי</t>
  </si>
  <si>
    <t>20001- 26- יובנק בע"מ</t>
  </si>
  <si>
    <t>20001- 10- לאומי</t>
  </si>
  <si>
    <t>100006- 60- UBS</t>
  </si>
  <si>
    <t>100006- 11- בנק דיסקונט</t>
  </si>
  <si>
    <t>100006- 12- בנק הפועלים</t>
  </si>
  <si>
    <t>100006- 10- לאומי</t>
  </si>
  <si>
    <t>20003- 60- UBS</t>
  </si>
  <si>
    <t>20003- 11- בנק דיסקונט</t>
  </si>
  <si>
    <t>20003- 12- בנק הפועלים</t>
  </si>
  <si>
    <t>20003- 26- יובנק בע"מ</t>
  </si>
  <si>
    <t>20003- 10- לאומי</t>
  </si>
  <si>
    <t>80031- 60- UBS</t>
  </si>
  <si>
    <t>80031- 11- בנק דיסקונט</t>
  </si>
  <si>
    <t>80031- 10- לאומי</t>
  </si>
  <si>
    <t>200010- 60- UBS</t>
  </si>
  <si>
    <t>200010- 12- בנק הפועלים</t>
  </si>
  <si>
    <t>200005- 60- UBS</t>
  </si>
  <si>
    <t>200005- 10- לאומי</t>
  </si>
  <si>
    <t>70002- 60- UBS</t>
  </si>
  <si>
    <t>70002- 11- בנק דיסקונט</t>
  </si>
  <si>
    <t>70002- 12- בנק הפועלים</t>
  </si>
  <si>
    <t>70002- 10- לאומי</t>
  </si>
  <si>
    <t>200037- 60- UBS</t>
  </si>
  <si>
    <t>200037- 10- לאומי</t>
  </si>
  <si>
    <t>30005- 60- UBS</t>
  </si>
  <si>
    <t>30005- 13- בנק איגוד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</si>
  <si>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</si>
  <si>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</si>
  <si>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</si>
  <si>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</si>
  <si>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</si>
  <si>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</si>
  <si>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</si>
  <si>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</si>
  <si>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</si>
  <si>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</si>
  <si>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</si>
  <si>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</si>
  <si>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</si>
  <si>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</si>
  <si>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</si>
  <si>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19/03/02</t>
  </si>
  <si>
    <t>גליל 5904- גליל</t>
  </si>
  <si>
    <t>9590431</t>
  </si>
  <si>
    <t>06/02/06</t>
  </si>
  <si>
    <t>ממשל צמודה 0527- גליל</t>
  </si>
  <si>
    <t>1140847</t>
  </si>
  <si>
    <t>21/06/18</t>
  </si>
  <si>
    <t>ממשל צמודה 0545- גליל</t>
  </si>
  <si>
    <t>1134865</t>
  </si>
  <si>
    <t>27/09/18</t>
  </si>
  <si>
    <t>ממשל צמודה 0923- גליל</t>
  </si>
  <si>
    <t>1128081</t>
  </si>
  <si>
    <t>12/06/13</t>
  </si>
  <si>
    <t>ממשל צמודה 1019- גליל</t>
  </si>
  <si>
    <t>1114750</t>
  </si>
  <si>
    <t>07/04/10</t>
  </si>
  <si>
    <t>ממשל צמודה 1025- גליל</t>
  </si>
  <si>
    <t>1135912</t>
  </si>
  <si>
    <t>10/08/15</t>
  </si>
  <si>
    <t>ממשלתי צמוד 1020- גליל</t>
  </si>
  <si>
    <t>1137181</t>
  </si>
  <si>
    <t>15/12/16</t>
  </si>
  <si>
    <t>ממשלתי צמוד 841- גליל</t>
  </si>
  <si>
    <t>1120583</t>
  </si>
  <si>
    <t>11/03/14</t>
  </si>
  <si>
    <t>ממשלתי צמודה 0536- גליל</t>
  </si>
  <si>
    <t>1097708</t>
  </si>
  <si>
    <t>31/12/12</t>
  </si>
  <si>
    <t>ממשלתי צמודה 922- גליל</t>
  </si>
  <si>
    <t>1124056</t>
  </si>
  <si>
    <t>11/07/12</t>
  </si>
  <si>
    <t>ממשלתית צמודה 0.5% 0529- גליל</t>
  </si>
  <si>
    <t>1157023</t>
  </si>
  <si>
    <t>31/03/19</t>
  </si>
  <si>
    <t>סה"כ לא צמודות</t>
  </si>
  <si>
    <t>סה"כ מלווה קצר מועד</t>
  </si>
  <si>
    <t>מ.ק.מ.   719- בנק ישראל- מק"מ</t>
  </si>
  <si>
    <t>8190712</t>
  </si>
  <si>
    <t>31/01/19</t>
  </si>
  <si>
    <t>מ.ק.מ. 419 פדיון 03.04.2019- בנק ישראל- מק"מ</t>
  </si>
  <si>
    <t>8190415</t>
  </si>
  <si>
    <t>מ.ק.מ. 529 פדיון 8.5.19- בנק ישראל- מק"מ</t>
  </si>
  <si>
    <t>8190522</t>
  </si>
  <si>
    <t>מ.ק.מ. 619 תאריך פדיון 5/06/19- בנק ישראל- מק"מ</t>
  </si>
  <si>
    <t>8190613</t>
  </si>
  <si>
    <t>מלווה קצר מועד 1019- בנק ישראל- מק"מ</t>
  </si>
  <si>
    <t>8191017</t>
  </si>
  <si>
    <t>מלווה קצר מועד 1119- פדיון 19.- בנק ישראל- מק"מ</t>
  </si>
  <si>
    <t>8191116</t>
  </si>
  <si>
    <t>מלווה קצר מועד 120- בנק ישראל- מק"מ</t>
  </si>
  <si>
    <t>8200123</t>
  </si>
  <si>
    <t>מלווה קצר מועד 1219 פדיון 2.19- בנק ישראל- מק"מ</t>
  </si>
  <si>
    <t>8191215</t>
  </si>
  <si>
    <t>מלווה קצר מועד 210- בנק ישראל- מק"מ</t>
  </si>
  <si>
    <t>8200214</t>
  </si>
  <si>
    <t>28/02/19</t>
  </si>
  <si>
    <t>מלווה קצר מועד 310- בנק ישראל- מק"מ</t>
  </si>
  <si>
    <t>8200313</t>
  </si>
  <si>
    <t>מלווה קצר מועד 819- בנק ישראל- מק"מ</t>
  </si>
  <si>
    <t>8190811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</si>
  <si>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</si>
  <si>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</si>
  <si>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</si>
  <si>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</si>
  <si>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</si>
  <si>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</si>
  <si>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</si>
  <si>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</si>
  <si>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</si>
  <si>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</si>
  <si>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</si>
  <si>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</si>
  <si>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</si>
  <si>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</si>
  <si>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</si>
  <si>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24/06/11</t>
  </si>
  <si>
    <t>ממשל שקלית 0327- שחר</t>
  </si>
  <si>
    <t>1139344</t>
  </si>
  <si>
    <t>09/11/16</t>
  </si>
  <si>
    <t>ממשל שקלית 0347- שחר</t>
  </si>
  <si>
    <t>1140193</t>
  </si>
  <si>
    <t>21/03/17</t>
  </si>
  <si>
    <t>ממשל שקלית 0825- שחר</t>
  </si>
  <si>
    <t>1135557</t>
  </si>
  <si>
    <t>06/05/15</t>
  </si>
  <si>
    <t>ממשל שקלית 120- שחר</t>
  </si>
  <si>
    <t>1115773</t>
  </si>
  <si>
    <t>ממשל שקלית 323- שחר</t>
  </si>
  <si>
    <t>1126747</t>
  </si>
  <si>
    <t>21/11/12</t>
  </si>
  <si>
    <t>ממשל שקלית 421- שחר</t>
  </si>
  <si>
    <t>1138130</t>
  </si>
  <si>
    <t>01/11/16</t>
  </si>
  <si>
    <t>ממשל שקלית 519- שחר</t>
  </si>
  <si>
    <t>1131770</t>
  </si>
  <si>
    <t>27/07/14</t>
  </si>
  <si>
    <t>ממשלתי שקלי  1026- שחר</t>
  </si>
  <si>
    <t>1099456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</si>
  <si>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</si>
  <si>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</si>
  <si>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</si>
  <si>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</si>
  <si>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</si>
  <si>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</si>
  <si>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</si>
  <si>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</si>
  <si>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11/12/17</t>
  </si>
  <si>
    <t>ממשלתית שקלית 1.5% 11/23- שחר</t>
  </si>
  <si>
    <t>1155068</t>
  </si>
  <si>
    <t>סה"כ גילון</t>
  </si>
  <si>
    <t>ממשל משתנה 0520- גילון חדש</t>
  </si>
  <si>
    <t>1116193</t>
  </si>
  <si>
    <t>21/02/11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</si>
  <si>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</si>
  <si>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</si>
  <si>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</si>
  <si>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</si>
  <si>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</si>
  <si>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</si>
  <si>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</si>
  <si>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</si>
  <si>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</si>
  <si>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</si>
  <si>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</si>
  <si>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</si>
  <si>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</si>
  <si>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</si>
  <si>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</si>
  <si>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</si>
  <si>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</si>
  <si>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</si>
  <si>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</si>
  <si>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</si>
  <si>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</si>
  <si>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</si>
  <si>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</si>
  <si>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</si>
  <si>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</si>
  <si>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</si>
  <si>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</si>
  <si>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</si>
  <si>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</si>
  <si>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</si>
  <si>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</si>
  <si>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</si>
  <si>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</si>
  <si>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</si>
  <si>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</si>
  <si>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</si>
  <si>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</si>
  <si>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</si>
  <si>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</si>
  <si>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</si>
  <si>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</si>
  <si>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</si>
  <si>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</si>
  <si>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</si>
  <si>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</si>
  <si>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</si>
  <si>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</si>
  <si>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</si>
  <si>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</si>
  <si>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</si>
  <si>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</si>
  <si>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</si>
  <si>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</si>
  <si>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</si>
  <si>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</si>
  <si>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</si>
  <si>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</si>
  <si>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</si>
  <si>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</si>
  <si>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</si>
  <si>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</si>
  <si>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</si>
  <si>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</si>
  <si>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אגח ה- קבוצת עזריאלי בע"מ (לשעבר קנית מימון)</t>
  </si>
  <si>
    <t>1156603</t>
  </si>
  <si>
    <t>*עזריאלי אגח ו- קבוצת עזריאלי בע"מ (לשעבר קנית מימון)</t>
  </si>
  <si>
    <t>1156611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</si>
  <si>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</si>
  <si>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</si>
  <si>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</si>
  <si>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</si>
  <si>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</si>
  <si>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</si>
  <si>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</si>
  <si>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</si>
  <si>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</si>
  <si>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05/01/15</t>
  </si>
  <si>
    <t>מזרחי טפחות הנפק הת 31- מזרחי טפחות חברה להנפקות בע"מ</t>
  </si>
  <si>
    <t>2310076</t>
  </si>
  <si>
    <t>26/08/11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</si>
  <si>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</si>
  <si>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</si>
  <si>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</si>
  <si>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</si>
  <si>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</si>
  <si>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</si>
  <si>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</si>
  <si>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</si>
  <si>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</si>
  <si>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</si>
  <si>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</si>
  <si>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</si>
  <si>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</si>
  <si>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</si>
  <si>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29/03/07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</si>
  <si>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</si>
  <si>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</si>
  <si>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</si>
  <si>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</si>
  <si>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</si>
  <si>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</si>
  <si>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23/06/16</t>
  </si>
  <si>
    <t>*אמות אגח א- אמות השקעות בע"מ</t>
  </si>
  <si>
    <t>1097385</t>
  </si>
  <si>
    <t>520026683</t>
  </si>
  <si>
    <t>31/05/06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</si>
  <si>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</si>
  <si>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</si>
  <si>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</si>
  <si>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</si>
  <si>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</si>
  <si>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</si>
  <si>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</si>
  <si>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</si>
  <si>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</si>
  <si>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</si>
  <si>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28/02/17</t>
  </si>
  <si>
    <t>*ארפורט סיטי אגח ד- איירפורט סיטי בע"מ</t>
  </si>
  <si>
    <t>1130426</t>
  </si>
  <si>
    <t>03/11/13</t>
  </si>
  <si>
    <t>*גב ים סד' ו'- חברת גב-ים לקרקעות בע"מ</t>
  </si>
  <si>
    <t>7590128</t>
  </si>
  <si>
    <t>520001736</t>
  </si>
  <si>
    <t>*מליסרון אגח ה- מליסרון בע"מ</t>
  </si>
  <si>
    <t>3230091</t>
  </si>
  <si>
    <t>520037789</t>
  </si>
  <si>
    <t>12/07/09</t>
  </si>
  <si>
    <t>*מליסרון אגח ח- מליסרון בע"מ</t>
  </si>
  <si>
    <t>3230166</t>
  </si>
  <si>
    <t>*מליסרון אגח י'- מליסרון בע"מ</t>
  </si>
  <si>
    <t>3230190</t>
  </si>
  <si>
    <t>21/06/16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</si>
  <si>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</si>
  <si>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</si>
  <si>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</si>
  <si>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</si>
  <si>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</si>
  <si>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</si>
  <si>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</si>
  <si>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</si>
  <si>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</si>
  <si>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</si>
  <si>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</si>
  <si>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</si>
  <si>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</si>
  <si>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</si>
  <si>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</si>
  <si>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</si>
  <si>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</si>
  <si>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</si>
  <si>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</si>
  <si>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</si>
  <si>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</si>
  <si>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</si>
  <si>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</si>
  <si>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</si>
  <si>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</si>
  <si>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</si>
  <si>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</si>
  <si>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</si>
  <si>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</si>
  <si>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</si>
  <si>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</si>
  <si>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</si>
  <si>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</si>
  <si>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</si>
  <si>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18/01/12</t>
  </si>
  <si>
    <t>בינלאומי הנפקות כ נדחה- הבינלאומי הראשון הנפקות בע"מ</t>
  </si>
  <si>
    <t>1121953</t>
  </si>
  <si>
    <t>21/01/13</t>
  </si>
  <si>
    <t>בלל שה נדחים 200- בנק לאומי לישראל בע"מ</t>
  </si>
  <si>
    <t>6040141</t>
  </si>
  <si>
    <t>17/03/10</t>
  </si>
  <si>
    <t>דיסקונט מנפיקים הת ד- דיסקונט מנפיקים בע"מ</t>
  </si>
  <si>
    <t>7480049</t>
  </si>
  <si>
    <t>520029935</t>
  </si>
  <si>
    <t>07/09/10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</si>
  <si>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</si>
  <si>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</si>
  <si>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</si>
  <si>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</si>
  <si>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</si>
  <si>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</si>
  <si>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</si>
  <si>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</si>
  <si>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</si>
  <si>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</si>
  <si>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27/05/07</t>
  </si>
  <si>
    <t>הראל הנפקות אגח א- הראל ביטוח מימון והנפקות בע"מ</t>
  </si>
  <si>
    <t>1099738</t>
  </si>
  <si>
    <t>513834200</t>
  </si>
  <si>
    <t>ביטוח</t>
  </si>
  <si>
    <t>28/11/06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</si>
  <si>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</si>
  <si>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</si>
  <si>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</si>
  <si>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</si>
  <si>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</si>
  <si>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</si>
  <si>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</si>
  <si>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</si>
  <si>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</si>
  <si>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</si>
  <si>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</si>
  <si>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</si>
  <si>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</si>
  <si>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</si>
  <si>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</si>
  <si>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</si>
  <si>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</si>
  <si>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</si>
  <si>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כללביט אגח א- כללביט מימון בע"מ</t>
  </si>
  <si>
    <t>1097138</t>
  </si>
  <si>
    <t>513754069</t>
  </si>
  <si>
    <t>18/09/08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</si>
  <si>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</si>
  <si>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</si>
  <si>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</si>
  <si>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</si>
  <si>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</si>
  <si>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</si>
  <si>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</si>
  <si>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</si>
  <si>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</si>
  <si>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מנורה מבטחים אגח א- מנורה מבטחים החזקות בע"מ</t>
  </si>
  <si>
    <t>5660048</t>
  </si>
  <si>
    <t>520007469</t>
  </si>
  <si>
    <t>25/03/10</t>
  </si>
  <si>
    <t>פועלים הנפ שה נד 1- הפועלים הנפקות בע"מ</t>
  </si>
  <si>
    <t>1940444</t>
  </si>
  <si>
    <t>29/09/09</t>
  </si>
  <si>
    <t>*מליסרון אג"ח יג- מליסרון בע"מ</t>
  </si>
  <si>
    <t>3230224</t>
  </si>
  <si>
    <t>AA-.IL</t>
  </si>
  <si>
    <t>08/05/16</t>
  </si>
  <si>
    <t>*מליסרון אגח ו- מליסרון בע"מ</t>
  </si>
  <si>
    <t>3230125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</si>
  <si>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</si>
  <si>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</si>
  <si>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</si>
  <si>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</si>
  <si>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</si>
  <si>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</si>
  <si>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</si>
  <si>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</si>
  <si>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</si>
  <si>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</si>
  <si>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</si>
  <si>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</si>
  <si>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</si>
  <si>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</si>
  <si>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04/06/08</t>
  </si>
  <si>
    <t>ביג  ח- ביג מרכזי קניות (2004) בע"מ</t>
  </si>
  <si>
    <t>1138924</t>
  </si>
  <si>
    <t>09/01/17</t>
  </si>
  <si>
    <t>ביג אג"ח ט'- ביג מרכזי קניות (2004) בע"מ</t>
  </si>
  <si>
    <t>1141050</t>
  </si>
  <si>
    <t>11/02/18</t>
  </si>
  <si>
    <t>ביג אגח ד- ביג מרכזי קניות (2004) בע"מ</t>
  </si>
  <si>
    <t>1118033</t>
  </si>
  <si>
    <t>22/01/14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</si>
  <si>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</si>
  <si>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</si>
  <si>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</si>
  <si>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</si>
  <si>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</si>
  <si>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21/07/14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</si>
  <si>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</si>
  <si>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</si>
  <si>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</si>
  <si>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</si>
  <si>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</si>
  <si>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19/05/13</t>
  </si>
  <si>
    <t>בראק אן וי אגחב- בראק קפיטל פרופרטיז אן וי</t>
  </si>
  <si>
    <t>1128347</t>
  </si>
  <si>
    <t>21/05/13</t>
  </si>
  <si>
    <t>גזית גלוב אגח ד- גזית-גלוב בע"מ</t>
  </si>
  <si>
    <t>1260397</t>
  </si>
  <si>
    <t>520033234</t>
  </si>
  <si>
    <t>25/09/06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</si>
  <si>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</si>
  <si>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</si>
  <si>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</si>
  <si>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</si>
  <si>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</si>
  <si>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</si>
  <si>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</si>
  <si>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</si>
  <si>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</si>
  <si>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</si>
  <si>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</si>
  <si>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</si>
  <si>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</si>
  <si>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</si>
  <si>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</si>
  <si>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</si>
  <si>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</si>
  <si>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01/09/11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</si>
  <si>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</si>
  <si>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</si>
  <si>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</si>
  <si>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</si>
  <si>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</si>
  <si>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</si>
  <si>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</si>
  <si>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</si>
  <si>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</si>
  <si>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</si>
  <si>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</si>
  <si>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28/07/11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</si>
  <si>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</si>
  <si>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</si>
  <si>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</si>
  <si>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</si>
  <si>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</si>
  <si>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</si>
  <si>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16/05/16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</si>
  <si>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</si>
  <si>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</si>
  <si>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</si>
  <si>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</si>
  <si>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</si>
  <si>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</si>
  <si>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</si>
  <si>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</si>
  <si>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</si>
  <si>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</si>
  <si>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16/05/07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</si>
  <si>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</si>
  <si>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</si>
  <si>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</si>
  <si>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</si>
  <si>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</si>
  <si>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</si>
  <si>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</si>
  <si>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</si>
  <si>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</si>
  <si>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</si>
  <si>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</si>
  <si>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</si>
  <si>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</si>
  <si>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</si>
  <si>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</si>
  <si>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</si>
  <si>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</si>
  <si>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</si>
  <si>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</si>
  <si>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16/04/09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</si>
  <si>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</si>
  <si>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</si>
  <si>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</si>
  <si>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</si>
  <si>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</si>
  <si>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</si>
  <si>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</si>
  <si>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</si>
  <si>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06/11/12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</si>
  <si>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</si>
  <si>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</si>
  <si>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</si>
  <si>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</si>
  <si>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</si>
  <si>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</si>
  <si>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</si>
  <si>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</si>
  <si>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</si>
  <si>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</si>
  <si>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01/02/18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</si>
  <si>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</si>
  <si>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</si>
  <si>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</si>
  <si>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</si>
  <si>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</si>
  <si>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</si>
  <si>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</si>
  <si>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</si>
  <si>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</si>
  <si>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ירושלים הנ סדרה ט- ירושלים מימון והנפקות (2005) בע"מ</t>
  </si>
  <si>
    <t>1127422</t>
  </si>
  <si>
    <t>513682146</t>
  </si>
  <si>
    <t>25/02/16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</si>
  <si>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</si>
  <si>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</si>
  <si>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</si>
  <si>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</si>
  <si>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</si>
  <si>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</si>
  <si>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</si>
  <si>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</si>
  <si>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</si>
  <si>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</si>
  <si>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</si>
  <si>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</si>
  <si>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</si>
  <si>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</si>
  <si>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</si>
  <si>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</si>
  <si>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</si>
  <si>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</si>
  <si>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</si>
  <si>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</si>
  <si>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</si>
  <si>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</si>
  <si>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</si>
  <si>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</si>
  <si>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29/01/14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</si>
  <si>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</si>
  <si>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</si>
  <si>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</si>
  <si>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</si>
  <si>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</si>
  <si>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</si>
  <si>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</si>
  <si>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</si>
  <si>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</si>
  <si>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25/02/13</t>
  </si>
  <si>
    <t>*שיכון ובינוי אגח 6- שיכון ובינוי - אחזקות בע"מ</t>
  </si>
  <si>
    <t>1129733</t>
  </si>
  <si>
    <t>520021171</t>
  </si>
  <si>
    <t>A.IL</t>
  </si>
  <si>
    <t>27/01/14</t>
  </si>
  <si>
    <t>אשדר אגח א- אשדר חברה לבניה בע"מ</t>
  </si>
  <si>
    <t>1104330</t>
  </si>
  <si>
    <t>510609761</t>
  </si>
  <si>
    <t>10/06/07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</si>
  <si>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</si>
  <si>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</si>
  <si>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</si>
  <si>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</si>
  <si>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</si>
  <si>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28/09/08</t>
  </si>
  <si>
    <t>דלק קבוצה אגח יג- קבוצת דלק בע"מ</t>
  </si>
  <si>
    <t>1105543</t>
  </si>
  <si>
    <t>520044322</t>
  </si>
  <si>
    <t>השקעה ואחזקות</t>
  </si>
  <si>
    <t>דלק קבוצה אגח כב- קבוצת דלק בע"מ</t>
  </si>
  <si>
    <t>1106046</t>
  </si>
  <si>
    <t>22/09/08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</si>
  <si>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</si>
  <si>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</si>
  <si>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</si>
  <si>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</si>
  <si>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</si>
  <si>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</si>
  <si>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20/07/17</t>
  </si>
  <si>
    <t>כלכלית ירושלים אגח יב- כלכלית ירושלים בע"מ</t>
  </si>
  <si>
    <t>1980358</t>
  </si>
  <si>
    <t>23/12/14</t>
  </si>
  <si>
    <t>מגה אור   אגח ו- מגה אור החזקות בע"מ</t>
  </si>
  <si>
    <t>1138668</t>
  </si>
  <si>
    <t>25/07/18</t>
  </si>
  <si>
    <t>מגה אור   אגח ז- מגה אור החזקות בע"מ</t>
  </si>
  <si>
    <t>1141696</t>
  </si>
  <si>
    <t>אדגר אגח ז- אדגר השקעות ופיתוח בע"מ</t>
  </si>
  <si>
    <t>1820158</t>
  </si>
  <si>
    <t>520035171</t>
  </si>
  <si>
    <t>A3.IL</t>
  </si>
  <si>
    <t>אדגר אגח ט- אדגר השקעות ופיתוח בע"מ</t>
  </si>
  <si>
    <t>1820190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</si>
  <si>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</si>
  <si>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</si>
  <si>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</si>
  <si>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</si>
  <si>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</si>
  <si>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</si>
  <si>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</si>
  <si>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</si>
  <si>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</si>
  <si>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</si>
  <si>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</si>
  <si>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</si>
  <si>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27/11/08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</si>
  <si>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</si>
  <si>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</si>
  <si>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</si>
  <si>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</si>
  <si>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</si>
  <si>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</si>
  <si>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</si>
  <si>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</si>
  <si>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ירושלים הנ סדרה 10 נ- ירושלים מימון והנפקות (2005) בע"מ</t>
  </si>
  <si>
    <t>1127414</t>
  </si>
  <si>
    <t>23/03/16</t>
  </si>
  <si>
    <t>אלדן תחבורה אגח ד'- אלדן תחבורה בע"מ</t>
  </si>
  <si>
    <t>1140821</t>
  </si>
  <si>
    <t>510454333</t>
  </si>
  <si>
    <t>Baa1.IL</t>
  </si>
  <si>
    <t>16/04/18</t>
  </si>
  <si>
    <t>דיסקונט השקעות אגח ח- חברת השקעות דיסקונט בע"מ</t>
  </si>
  <si>
    <t>6390223</t>
  </si>
  <si>
    <t>520023896</t>
  </si>
  <si>
    <t>BBB+.IL</t>
  </si>
  <si>
    <t>הכשרת ישוב אגח 17- חברת הכשרת הישוב בישראל בע"מ</t>
  </si>
  <si>
    <t>6120182</t>
  </si>
  <si>
    <t>520020116</t>
  </si>
  <si>
    <t>01/01/14</t>
  </si>
  <si>
    <t>קרדן אן וי אגח א- קרדן אן.וי.</t>
  </si>
  <si>
    <t>1105535</t>
  </si>
  <si>
    <t>1239114</t>
  </si>
  <si>
    <t>D.IL</t>
  </si>
  <si>
    <t>קרדן אן וי אגח ב- קרדן אן.וי.</t>
  </si>
  <si>
    <t>1113034</t>
  </si>
  <si>
    <t>16/12/08</t>
  </si>
  <si>
    <t>אלביט הדמיה ט- אלביט הדמיה בע"מ</t>
  </si>
  <si>
    <t>1131275</t>
  </si>
  <si>
    <t>520043035</t>
  </si>
  <si>
    <t>21/02/14</t>
  </si>
  <si>
    <t>אלעזרא  אגח ב- אלעזרא החזקות בע"מ</t>
  </si>
  <si>
    <t>1128289</t>
  </si>
  <si>
    <t>513785634</t>
  </si>
  <si>
    <t>06/05/13</t>
  </si>
  <si>
    <t>אפריקה אגח כו- אפריקה-ישראל להשקעות בע"מ</t>
  </si>
  <si>
    <t>6110365</t>
  </si>
  <si>
    <t>520005067</t>
  </si>
  <si>
    <t>16/05/10</t>
  </si>
  <si>
    <t>אפריקה אגח כח- אפריקה-ישראל להשקעות בע"מ</t>
  </si>
  <si>
    <t>6110480</t>
  </si>
  <si>
    <t>04/11/14</t>
  </si>
  <si>
    <t>פולאר השק אגח ו- פולאר השקעות בע"מ</t>
  </si>
  <si>
    <t>6980247</t>
  </si>
  <si>
    <t>520025057</t>
  </si>
  <si>
    <t>15/04/08</t>
  </si>
  <si>
    <t>פלאזה סנטרס אגח ב- פלאזה סנטרס</t>
  </si>
  <si>
    <t>1109503</t>
  </si>
  <si>
    <t>33248324</t>
  </si>
  <si>
    <t>14/02/08</t>
  </si>
  <si>
    <t>מזרחי אגח 41- מזרחי טפחות חברה להנפקות בע"מ</t>
  </si>
  <si>
    <t>2310175</t>
  </si>
  <si>
    <t>25/04/17</t>
  </si>
  <si>
    <t>מזרחי הנפקות 40- מזרחי טפחות חברה להנפקות בע"מ</t>
  </si>
  <si>
    <t>2310167</t>
  </si>
  <si>
    <t>26/04/17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</si>
  <si>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</si>
  <si>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</si>
  <si>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</si>
  <si>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</si>
  <si>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</si>
  <si>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</si>
  <si>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</si>
  <si>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</si>
  <si>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</si>
  <si>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</si>
  <si>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16/11/11</t>
  </si>
  <si>
    <t>בינלאומי הנפקות אגח ח- הבינלאומי הראשון הנפקות בע"מ</t>
  </si>
  <si>
    <t>1134212</t>
  </si>
  <si>
    <t>14/01/15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</si>
  <si>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</si>
  <si>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</si>
  <si>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</si>
  <si>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</si>
  <si>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מרכנתיל  ב- מרכנתיל הנפקות בע"מ</t>
  </si>
  <si>
    <t>1138205</t>
  </si>
  <si>
    <t>513686154</t>
  </si>
  <si>
    <t>31/03/16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</si>
  <si>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</si>
  <si>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</si>
  <si>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</si>
  <si>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</si>
  <si>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15/09/08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</si>
  <si>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</si>
  <si>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</si>
  <si>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</si>
  <si>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</si>
  <si>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</si>
  <si>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</si>
  <si>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</si>
  <si>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</si>
  <si>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</si>
  <si>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</si>
  <si>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</si>
  <si>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</si>
  <si>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</si>
  <si>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</si>
  <si>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</si>
  <si>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</si>
  <si>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</si>
  <si>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</si>
  <si>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</si>
  <si>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</si>
  <si>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</si>
  <si>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</si>
  <si>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</si>
  <si>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</si>
  <si>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</si>
  <si>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</si>
  <si>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</si>
  <si>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</si>
  <si>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</si>
  <si>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</si>
  <si>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</si>
  <si>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</si>
  <si>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</si>
  <si>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</si>
  <si>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</si>
  <si>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</si>
  <si>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</si>
  <si>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</si>
  <si>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</si>
  <si>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</si>
  <si>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</si>
  <si>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</si>
  <si>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</si>
  <si>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</si>
  <si>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</si>
  <si>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</si>
  <si>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</si>
  <si>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</si>
  <si>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</si>
  <si>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</si>
  <si>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</si>
  <si>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</si>
  <si>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</si>
  <si>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</si>
  <si>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</si>
  <si>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</si>
  <si>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</si>
  <si>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</si>
  <si>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</si>
  <si>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</si>
  <si>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</si>
  <si>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</si>
  <si>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28/07/14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</si>
  <si>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</si>
  <si>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</si>
  <si>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</si>
  <si>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</si>
  <si>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</si>
  <si>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</si>
  <si>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</si>
  <si>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</si>
  <si>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</si>
  <si>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</si>
  <si>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</si>
  <si>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</si>
  <si>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</si>
  <si>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</si>
  <si>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</si>
  <si>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</si>
  <si>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</si>
  <si>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</si>
  <si>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</si>
  <si>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</si>
  <si>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</si>
  <si>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</si>
  <si>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</si>
  <si>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</si>
  <si>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</si>
  <si>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</si>
  <si>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</si>
  <si>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</si>
  <si>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</si>
  <si>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</si>
  <si>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</si>
  <si>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</si>
  <si>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</si>
  <si>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</si>
  <si>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</si>
  <si>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</si>
  <si>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</si>
  <si>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</si>
  <si>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19/02/17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</si>
  <si>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</si>
  <si>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</si>
  <si>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</si>
  <si>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</si>
  <si>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</si>
  <si>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</si>
  <si>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</si>
  <si>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</si>
  <si>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</si>
  <si>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</si>
  <si>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</si>
  <si>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</si>
  <si>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</si>
  <si>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</si>
  <si>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</si>
  <si>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</si>
  <si>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</si>
  <si>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</si>
  <si>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</si>
  <si>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</si>
  <si>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</si>
  <si>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</si>
  <si>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</si>
  <si>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</si>
  <si>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</si>
  <si>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</si>
  <si>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06/08/15</t>
  </si>
  <si>
    <t>מבני תעשיה אגח טז- מבני תעשיה בע"מ</t>
  </si>
  <si>
    <t>2260438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</si>
  <si>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</si>
  <si>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</si>
  <si>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</si>
  <si>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</si>
  <si>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</si>
  <si>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</si>
  <si>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</si>
  <si>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</si>
  <si>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</si>
  <si>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</si>
  <si>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</si>
  <si>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</si>
  <si>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</si>
  <si>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</si>
  <si>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</si>
  <si>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</si>
  <si>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</si>
  <si>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</si>
  <si>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</si>
  <si>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</si>
  <si>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</si>
  <si>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</si>
  <si>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</si>
  <si>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</si>
  <si>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</si>
  <si>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</si>
  <si>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</si>
  <si>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</si>
  <si>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</si>
  <si>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</si>
  <si>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</si>
  <si>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</si>
  <si>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</si>
  <si>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</si>
  <si>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</si>
  <si>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</si>
  <si>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</si>
  <si>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</si>
  <si>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</si>
  <si>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</si>
  <si>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</si>
  <si>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</si>
  <si>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</si>
  <si>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</si>
  <si>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</si>
  <si>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</si>
  <si>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</si>
  <si>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05/08/15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</si>
  <si>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</si>
  <si>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</si>
  <si>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</si>
  <si>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</si>
  <si>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17/02/14</t>
  </si>
  <si>
    <t>*אזורים אגח 11- אזורים-חברה להשקעות בפתוח ובבנין בע"מ</t>
  </si>
  <si>
    <t>7150352</t>
  </si>
  <si>
    <t>28/09/14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</si>
  <si>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</si>
  <si>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</si>
  <si>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</si>
  <si>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</si>
  <si>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</si>
  <si>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</si>
  <si>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</si>
  <si>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</si>
  <si>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</si>
  <si>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</si>
  <si>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</si>
  <si>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</si>
  <si>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</si>
  <si>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</si>
  <si>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</si>
  <si>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</si>
  <si>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</si>
  <si>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</si>
  <si>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</si>
  <si>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</si>
  <si>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</si>
  <si>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</si>
  <si>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</si>
  <si>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</si>
  <si>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</si>
  <si>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</si>
  <si>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טן דלק אגח ג- טן-חברה לדלק בע"מ</t>
  </si>
  <si>
    <t>1131457</t>
  </si>
  <si>
    <t>511540809</t>
  </si>
  <si>
    <t>27/02/14</t>
  </si>
  <si>
    <t>פטרוכימים אגח 1- מפעלים פטרוכימיים בישראל בע"מ</t>
  </si>
  <si>
    <t>7560154</t>
  </si>
  <si>
    <t>520029315</t>
  </si>
  <si>
    <t>29/06/15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</si>
  <si>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</si>
  <si>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</si>
  <si>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</si>
  <si>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</si>
  <si>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</si>
  <si>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</si>
  <si>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</si>
  <si>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</si>
  <si>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</si>
  <si>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</si>
  <si>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</si>
  <si>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</si>
  <si>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</si>
  <si>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</si>
  <si>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03/06/15</t>
  </si>
  <si>
    <t>סה"כ אחר</t>
  </si>
  <si>
    <t>DEVTAM 5.082% 30/12/2023- דלק ואבנר תמר בונד בע"מ</t>
  </si>
  <si>
    <t>il0011321747</t>
  </si>
  <si>
    <t>בלומברג</t>
  </si>
  <si>
    <t>514914001</t>
  </si>
  <si>
    <t>Energy</t>
  </si>
  <si>
    <t>BBB-.IL</t>
  </si>
  <si>
    <t>19/05/14</t>
  </si>
  <si>
    <t>DEVTAM 5.412% 30/12/2025- דלק ואבנר תמר בונד בע"מ</t>
  </si>
  <si>
    <t>il0011321820</t>
  </si>
  <si>
    <t>ICLIT 6.375 31/05/2038- israel chemicals limited</t>
  </si>
  <si>
    <t>IL0028103310</t>
  </si>
  <si>
    <t>Materials</t>
  </si>
  <si>
    <t>BBB-</t>
  </si>
  <si>
    <t>S&amp;P</t>
  </si>
  <si>
    <t>24/05/18</t>
  </si>
  <si>
    <t>TEVA 6 144 04/24- טבע תעשיות פרמצבטיות בע"מ</t>
  </si>
  <si>
    <t>US88167AAL52</t>
  </si>
  <si>
    <t>520013954</t>
  </si>
  <si>
    <t>Pharmaceuticals &amp; Biotechnology</t>
  </si>
  <si>
    <t>Ba2</t>
  </si>
  <si>
    <t>19/02/19</t>
  </si>
  <si>
    <t>TEVA 6.75 144 3/28- טבע תעשיות פרמצבטיות בע"מ</t>
  </si>
  <si>
    <t>US88167AAK79</t>
  </si>
  <si>
    <t>BB</t>
  </si>
  <si>
    <t>NOKIA 4.375 6/27- גילת רשתות לווין בע"מ</t>
  </si>
  <si>
    <t>US654902AE56</t>
  </si>
  <si>
    <t>520038936</t>
  </si>
  <si>
    <t>Telecommunication Services</t>
  </si>
  <si>
    <t>06/02/19</t>
  </si>
  <si>
    <t>ENELOM 4.25 9/14- DEUTSCHE BANK AG</t>
  </si>
  <si>
    <t>USN30707AJ75</t>
  </si>
  <si>
    <t>10113</t>
  </si>
  <si>
    <t>Diversified Financials</t>
  </si>
  <si>
    <t>AA</t>
  </si>
  <si>
    <t>07/01/19</t>
  </si>
  <si>
    <t>ALIBABA GROUPHOLDING- ALIBABA COM LTD</t>
  </si>
  <si>
    <t>US01609WAS17</t>
  </si>
  <si>
    <t>10825</t>
  </si>
  <si>
    <t>Software &amp; Services</t>
  </si>
  <si>
    <t>A+</t>
  </si>
  <si>
    <t>13/02/19</t>
  </si>
  <si>
    <t>CNOOC FINANCE 2013 LTD- CNOOC FINANCE</t>
  </si>
  <si>
    <t>US12625GAC87</t>
  </si>
  <si>
    <t>27652</t>
  </si>
  <si>
    <t>Utilities</t>
  </si>
  <si>
    <t>SINOPEC GRP 10/23- SINOPEC GRP 10/23</t>
  </si>
  <si>
    <t>USG8200QAB26</t>
  </si>
  <si>
    <t>27654</t>
  </si>
  <si>
    <t>BIDU 3 7/8 09/29/23- Baidu.com, Inc</t>
  </si>
  <si>
    <t>US056752AK40</t>
  </si>
  <si>
    <t>10041</t>
  </si>
  <si>
    <t>A3</t>
  </si>
  <si>
    <t>BIDU 4 3/8 05/14/24- BAIDU INC</t>
  </si>
  <si>
    <t>US056752AM06</t>
  </si>
  <si>
    <t>27852</t>
  </si>
  <si>
    <t>Media</t>
  </si>
  <si>
    <t>DAIMLER FINANCE NA LLC- Daimler AG</t>
  </si>
  <si>
    <t>US233851DD33</t>
  </si>
  <si>
    <t>12112</t>
  </si>
  <si>
    <t>ZURNVX 5 1/8 06/01/4- DEMETER</t>
  </si>
  <si>
    <t>XS1795323952</t>
  </si>
  <si>
    <t>2833</t>
  </si>
  <si>
    <t>Insurance</t>
  </si>
  <si>
    <t>25/02/19</t>
  </si>
  <si>
    <t>ABIBB 5.55 01/23/49- ABIBB</t>
  </si>
  <si>
    <t>US03523TBV98</t>
  </si>
  <si>
    <t>27662</t>
  </si>
  <si>
    <t>Food, Beverage &amp; Tobacco</t>
  </si>
  <si>
    <t>14/01/19</t>
  </si>
  <si>
    <t>BHP 6 3/4 10/19/75- BHP Billiton Finance Usa Ltd</t>
  </si>
  <si>
    <t>USQ12441AB91</t>
  </si>
  <si>
    <t>27875</t>
  </si>
  <si>
    <t>Other</t>
  </si>
  <si>
    <t>BBB+</t>
  </si>
  <si>
    <t>08/01/19</t>
  </si>
  <si>
    <t>DANONE SA- DANONE</t>
  </si>
  <si>
    <t>USF12033TN02</t>
  </si>
  <si>
    <t>11191</t>
  </si>
  <si>
    <t>ENGIFP 3.25 PERP- ENGIFP</t>
  </si>
  <si>
    <t>FR0013398229</t>
  </si>
  <si>
    <t>27891</t>
  </si>
  <si>
    <t>21/01/19</t>
  </si>
  <si>
    <t>ENIIM 4.75 09/12/28- Eni S.P.A</t>
  </si>
  <si>
    <t>US26874RAE80</t>
  </si>
  <si>
    <t>10139</t>
  </si>
  <si>
    <t>06/09/18</t>
  </si>
  <si>
    <t>HYUNDAI CAPITAL SERVICES- HYUNDAI CAPITAL SERVICES</t>
  </si>
  <si>
    <t>USY3815NBA82</t>
  </si>
  <si>
    <t>11002</t>
  </si>
  <si>
    <t>Automobiles &amp; Components</t>
  </si>
  <si>
    <t>Pemex 4.875 01/22- PETROLEOS MEXICANOS</t>
  </si>
  <si>
    <t>US71654QBB77</t>
  </si>
  <si>
    <t>12345</t>
  </si>
  <si>
    <t>ABNANV 4.4 3/28- ABN NV</t>
  </si>
  <si>
    <t>XS1586330604</t>
  </si>
  <si>
    <t>10002</t>
  </si>
  <si>
    <t>Banks</t>
  </si>
  <si>
    <t>BBB.IL</t>
  </si>
  <si>
    <t>AT&amp;T INC- AT&amp;T INC</t>
  </si>
  <si>
    <t>US00206RCE09</t>
  </si>
  <si>
    <t>10037</t>
  </si>
  <si>
    <t>BBB</t>
  </si>
  <si>
    <t>BAYER US FINANCE II LLC- Bayer AG</t>
  </si>
  <si>
    <t>US07274NAW39</t>
  </si>
  <si>
    <t>12075</t>
  </si>
  <si>
    <t>CBAAU 3.375 10/20/26- COMMONWEALTH BANK AUST</t>
  </si>
  <si>
    <t>XS1506401567</t>
  </si>
  <si>
    <t>11052</t>
  </si>
  <si>
    <t>CELGENE CORP- Celgene Corporation</t>
  </si>
  <si>
    <t>US151020BA12</t>
  </si>
  <si>
    <t>12418</t>
  </si>
  <si>
    <t>Baa2</t>
  </si>
  <si>
    <t>ENELIM 4 5/8 09/14/2- ENEL SPA</t>
  </si>
  <si>
    <t>US29278GAJ76</t>
  </si>
  <si>
    <t>10998</t>
  </si>
  <si>
    <t>24/01/19</t>
  </si>
  <si>
    <t>Hewlett Packard- HEWLETT-PACKARD CO</t>
  </si>
  <si>
    <t>usu42832ah59</t>
  </si>
  <si>
    <t>10191</t>
  </si>
  <si>
    <t>PRU 4 1/2 09/15/47- PRUDENTIAL</t>
  </si>
  <si>
    <t>US744320AW24</t>
  </si>
  <si>
    <t>10860</t>
  </si>
  <si>
    <t>SHBASS 6 1/4 PERP- SHBASS</t>
  </si>
  <si>
    <t>XS1952091202</t>
  </si>
  <si>
    <t>27904</t>
  </si>
  <si>
    <t>17/02/19</t>
  </si>
  <si>
    <t>Sprnts 3.36 9/21- SPRINT SPECTRUM</t>
  </si>
  <si>
    <t>US85208NAA81</t>
  </si>
  <si>
    <t>27324</t>
  </si>
  <si>
    <t>Srenvx 5.75 15/08/50- Swiss life elm bv</t>
  </si>
  <si>
    <t>XS1261170515</t>
  </si>
  <si>
    <t>12108</t>
  </si>
  <si>
    <t>13/11/15</t>
  </si>
  <si>
    <t>T 4.1 2/28- T</t>
  </si>
  <si>
    <t>US00206RER93</t>
  </si>
  <si>
    <t>27666</t>
  </si>
  <si>
    <t>4.87  PETROLEOS- PETROLEOS MEXICANOS</t>
  </si>
  <si>
    <t>ACAFP 7 7/8 01/29/49- CREDIT AGRICOLE SA</t>
  </si>
  <si>
    <t>USF22797RT78</t>
  </si>
  <si>
    <t>10886</t>
  </si>
  <si>
    <t>26/03/19</t>
  </si>
  <si>
    <t>AER 4.45 04/03/26- AER</t>
  </si>
  <si>
    <t>US00774MAL90</t>
  </si>
  <si>
    <t>NYSE</t>
  </si>
  <si>
    <t>27880</t>
  </si>
  <si>
    <t>AER 4.875 16/01/24- AER</t>
  </si>
  <si>
    <t>US00774MAK18</t>
  </si>
  <si>
    <t>Baa3</t>
  </si>
  <si>
    <t>AHTLN 5.25 08/01/26- ASHTEAD CAPITAL</t>
  </si>
  <si>
    <t>US045054AH68</t>
  </si>
  <si>
    <t>27724</t>
  </si>
  <si>
    <t>Commercial &amp; Professional Services</t>
  </si>
  <si>
    <t>ALLERGAN FUNDING- ALLERGAN INC</t>
  </si>
  <si>
    <t>US00507UAR23</t>
  </si>
  <si>
    <t>11089</t>
  </si>
  <si>
    <t>ASHTEAD CAPITAL 5.62 10/24-10/22- ASHTEAD CAPITAL</t>
  </si>
  <si>
    <t>US045054AC71</t>
  </si>
  <si>
    <t>20/02/19</t>
  </si>
  <si>
    <t>CONAGRA BRANDS INC- Conagra foods inc</t>
  </si>
  <si>
    <t>US205887CA82</t>
  </si>
  <si>
    <t>12811</t>
  </si>
  <si>
    <t>CONSTELLATION BRANDS INC- Constellation fund spc</t>
  </si>
  <si>
    <t>US21036PAX69</t>
  </si>
  <si>
    <t>12061</t>
  </si>
  <si>
    <t>CROWN CASTLE INTL CORP- CROWN CASTLE INTL</t>
  </si>
  <si>
    <t>US22822VAJ08</t>
  </si>
  <si>
    <t>27630</t>
  </si>
  <si>
    <t>Real Estate</t>
  </si>
  <si>
    <t>DISCOVERY COMMUNICATIONS- DISCOVERY COMMUNICATIONS</t>
  </si>
  <si>
    <t>US25470DAQ25</t>
  </si>
  <si>
    <t>27677</t>
  </si>
  <si>
    <t>ECOPET 5 7/8 09/18/2- ECOPET</t>
  </si>
  <si>
    <t>US279158AC30</t>
  </si>
  <si>
    <t>27632</t>
  </si>
  <si>
    <t>09/01/19</t>
  </si>
  <si>
    <t>ETP 5 1/4 04/15/29- ETP</t>
  </si>
  <si>
    <t>US29278NAG88</t>
  </si>
  <si>
    <t>27878</t>
  </si>
  <si>
    <t>F 5.596 07/01/22 CO- Ford motor credit co LLC</t>
  </si>
  <si>
    <t>US345397ZM88</t>
  </si>
  <si>
    <t>27665</t>
  </si>
  <si>
    <t>GM 5.25 03/26- GENERAL MOTORS CORP</t>
  </si>
  <si>
    <t>US37045XBG07</t>
  </si>
  <si>
    <t>10753</t>
  </si>
  <si>
    <t>IBESM 3.25 PERP- IBESM</t>
  </si>
  <si>
    <t>XS1890845875</t>
  </si>
  <si>
    <t>27899</t>
  </si>
  <si>
    <t>Lea 5.25 15/01/2025- LEAR CORP</t>
  </si>
  <si>
    <t>us521865ax34</t>
  </si>
  <si>
    <t>27159</t>
  </si>
  <si>
    <t>Hotels Restaurants &amp; Leisure</t>
  </si>
  <si>
    <t>Macquarie Bank- MACQUARIE BANK LTD</t>
  </si>
  <si>
    <t>US55608YAB11</t>
  </si>
  <si>
    <t>27079</t>
  </si>
  <si>
    <t>MYL 3.95 06/15/26- MYLAN, INC</t>
  </si>
  <si>
    <t>US62854AAN46</t>
  </si>
  <si>
    <t>10295</t>
  </si>
  <si>
    <t>17/01/19</t>
  </si>
  <si>
    <t>NXPI 3.875 09/22- NXP SEMICONDUCTORS NV</t>
  </si>
  <si>
    <t>US62947QAW87</t>
  </si>
  <si>
    <t>27264</t>
  </si>
  <si>
    <t>Semiconductors &amp; Semiconductor Equipment</t>
  </si>
  <si>
    <t>NXPI 4.875 03/24- NXP SEMICONDUCTORS NV</t>
  </si>
  <si>
    <t>USN65965AY61</t>
  </si>
  <si>
    <t>Orange 5.25% 29/12/49- Orange SA</t>
  </si>
  <si>
    <t>XS1028599287</t>
  </si>
  <si>
    <t>12727</t>
  </si>
  <si>
    <t>PEMEX 3 3/4 02/21/24- PEMEX PROJ</t>
  </si>
  <si>
    <t>XS1568874983</t>
  </si>
  <si>
    <t>10333</t>
  </si>
  <si>
    <t>16/01/19</t>
  </si>
  <si>
    <t>SSELN 4 3/4 09/16/77- SSE PLC</t>
  </si>
  <si>
    <t>XS1572343744</t>
  </si>
  <si>
    <t>11139</t>
  </si>
  <si>
    <t>STANDARD CHARTERED 4.3 02/27- Standard chartered plc</t>
  </si>
  <si>
    <t>XS1480699641</t>
  </si>
  <si>
    <t>12338</t>
  </si>
  <si>
    <t>TRPCN 5.3 03/15/77- Trpcn</t>
  </si>
  <si>
    <t>US89356BAC28</t>
  </si>
  <si>
    <t>27588</t>
  </si>
  <si>
    <t>TRPCN 5.875 08/15/76- Trpcn</t>
  </si>
  <si>
    <t>US89356BAB45</t>
  </si>
  <si>
    <t>15/01/19</t>
  </si>
  <si>
    <t>VW 4.625 PERP 06/28- Volkswagen intl fin</t>
  </si>
  <si>
    <t>XS1799939027</t>
  </si>
  <si>
    <t>16302</t>
  </si>
  <si>
    <t>BECTON DICKINSON AND CO- BECTON DICKINSON</t>
  </si>
  <si>
    <t>US075887BT55</t>
  </si>
  <si>
    <t>27631</t>
  </si>
  <si>
    <t>Health Care Equipment &amp; Services</t>
  </si>
  <si>
    <t>BB+.IL</t>
  </si>
  <si>
    <t>BNP PARIBAS- BNP</t>
  </si>
  <si>
    <t>USF1R15XK854</t>
  </si>
  <si>
    <t>10053</t>
  </si>
  <si>
    <t>Ba1</t>
  </si>
  <si>
    <t>22/03/19</t>
  </si>
  <si>
    <t>Fibebz 5.25  5/24- Fibria overseas finance</t>
  </si>
  <si>
    <t>US31572UAE64</t>
  </si>
  <si>
    <t>12754</t>
  </si>
  <si>
    <t>BB+</t>
  </si>
  <si>
    <t>18/04/18</t>
  </si>
  <si>
    <t>LENNAR 4.125 1/22- LENNAR CORP</t>
  </si>
  <si>
    <t>US526057BY96</t>
  </si>
  <si>
    <t>10258</t>
  </si>
  <si>
    <t>Consumer Durables &amp; Apparel</t>
  </si>
  <si>
    <t>REPSM 4 1/2 03/25/75- Repsol ypf</t>
  </si>
  <si>
    <t>XS1207058733</t>
  </si>
  <si>
    <t>12286</t>
  </si>
  <si>
    <t>03/01/19</t>
  </si>
  <si>
    <t>SOLBBB 4 1/4 PERP- SOLBBB</t>
  </si>
  <si>
    <t>BE6309987400</t>
  </si>
  <si>
    <t>27874</t>
  </si>
  <si>
    <t>SYSTEM CITRIX- Citrix Systems Inc</t>
  </si>
  <si>
    <t>US177376AE06</t>
  </si>
  <si>
    <t>12350</t>
  </si>
  <si>
    <t>VALE 3.75 01/23- VALE OVERSEAS LIMITED</t>
  </si>
  <si>
    <t>XS0802953165</t>
  </si>
  <si>
    <t>10905</t>
  </si>
  <si>
    <t>CONTINENTAL RES 5 09/22-03/17- CONTINENTAL ink</t>
  </si>
  <si>
    <t>US212015AH47</t>
  </si>
  <si>
    <t>27458</t>
  </si>
  <si>
    <t>EDF 5 01/22/49- EDF</t>
  </si>
  <si>
    <t>FR0011697028</t>
  </si>
  <si>
    <t>27876</t>
  </si>
  <si>
    <t>ELECTRICITE DE FRANCE- ELEC DE FRANCE</t>
  </si>
  <si>
    <t>FR0011401728</t>
  </si>
  <si>
    <t>10781</t>
  </si>
  <si>
    <t>BB.IL</t>
  </si>
  <si>
    <t>ENBCN 5.5% 15/07/2017- ENBRIDGE</t>
  </si>
  <si>
    <t>US29250NAS45</t>
  </si>
  <si>
    <t>27509</t>
  </si>
  <si>
    <t>ENBCN 6 01/27-01/77- ENBRIDGE</t>
  </si>
  <si>
    <t>us29250nan57</t>
  </si>
  <si>
    <t>LB 5 5/8 10/15/23- La mondiale</t>
  </si>
  <si>
    <t>US501797AJ37</t>
  </si>
  <si>
    <t>27063</t>
  </si>
  <si>
    <t>Retailing</t>
  </si>
  <si>
    <t>SYNNVX 5.182 04/24/2- SYNCHRONY FINANC</t>
  </si>
  <si>
    <t>USN84413CG11</t>
  </si>
  <si>
    <t>27618</t>
  </si>
  <si>
    <t>UBS 5 PERP- ubs</t>
  </si>
  <si>
    <t>CH0400441280</t>
  </si>
  <si>
    <t>27385</t>
  </si>
  <si>
    <t>USH4209UAT37</t>
  </si>
  <si>
    <t>70132303</t>
  </si>
  <si>
    <t>29/01/19</t>
  </si>
  <si>
    <t>VRSN 4 5/8 05/01/23- VERISIGN INC</t>
  </si>
  <si>
    <t>US92343EAF97</t>
  </si>
  <si>
    <t>27751</t>
  </si>
  <si>
    <t>ALLISON TRANSMISSION- allison</t>
  </si>
  <si>
    <t>US019736AD97</t>
  </si>
  <si>
    <t>27589</t>
  </si>
  <si>
    <t>Ba3</t>
  </si>
  <si>
    <t>CHENIERE CORP CHRISTI HD- Cheniere Energy Inc</t>
  </si>
  <si>
    <t>US16412XAD75</t>
  </si>
  <si>
    <t>27112</t>
  </si>
  <si>
    <t>BB-</t>
  </si>
  <si>
    <t>CHOCH 5 1/8 06/30/2- Cheniere Energy Inc</t>
  </si>
  <si>
    <t>US16412XAG07</t>
  </si>
  <si>
    <t>CREDIT SUISSE GROUP- CREDIT SUISSE</t>
  </si>
  <si>
    <t>USH3698DBW32</t>
  </si>
  <si>
    <t>10103</t>
  </si>
  <si>
    <t>BB-.IL</t>
  </si>
  <si>
    <t>CS 7.25 PERP- CREDIT SUISSE</t>
  </si>
  <si>
    <t>USH3698DBZ62</t>
  </si>
  <si>
    <t>HCA 5 7/8 02/01/2029- HCA holdings Inc</t>
  </si>
  <si>
    <t>US404119BW86</t>
  </si>
  <si>
    <t>12267</t>
  </si>
  <si>
    <t>23/01/19</t>
  </si>
  <si>
    <t>IRM 4.875 9/27- irm</t>
  </si>
  <si>
    <t>US46284VAC54</t>
  </si>
  <si>
    <t>27591</t>
  </si>
  <si>
    <t>IRM 5.25 03/28- irm</t>
  </si>
  <si>
    <t>US46284VAE11</t>
  </si>
  <si>
    <t>LLOYDS 7 1/2 PERP- LLOYDS TSB BANK PLC</t>
  </si>
  <si>
    <t>US539439AU36</t>
  </si>
  <si>
    <t>10264</t>
  </si>
  <si>
    <t>MGM 5.5 04/15/27- MGM Resorts International</t>
  </si>
  <si>
    <t>US552953CF65</t>
  </si>
  <si>
    <t>12128</t>
  </si>
  <si>
    <t>NGLS 6.5 15/07/27 C- NGLS</t>
  </si>
  <si>
    <t>US87612BBK70</t>
  </si>
  <si>
    <t>27879</t>
  </si>
  <si>
    <t>NGLS 6.875 15/01/29- NGLS</t>
  </si>
  <si>
    <t>US87612BBM37</t>
  </si>
  <si>
    <t>Siri 4.625 5/23- SIRIUS XM RADIO INC</t>
  </si>
  <si>
    <t>US82967NAL29</t>
  </si>
  <si>
    <t>27230</t>
  </si>
  <si>
    <t>SIRI 6% 15/07/2024- SIRIUS XM RADIO INC</t>
  </si>
  <si>
    <t>US82967NAS71</t>
  </si>
  <si>
    <t>NASDAQ</t>
  </si>
  <si>
    <t>BARCLAYS PLC- BARCLAYS BANK</t>
  </si>
  <si>
    <t>US06738EBA29</t>
  </si>
  <si>
    <t>10046</t>
  </si>
  <si>
    <t>B+.IL</t>
  </si>
  <si>
    <t>EQIX 5.375 04/23- Equinix Inc</t>
  </si>
  <si>
    <t>US2944UAM80</t>
  </si>
  <si>
    <t>12746</t>
  </si>
  <si>
    <t>B1</t>
  </si>
  <si>
    <t>Rig 7.75 10/24- TRANSOCEAN</t>
  </si>
  <si>
    <t>US893828AA14</t>
  </si>
  <si>
    <t>RBS 8 12/29/49- RBS</t>
  </si>
  <si>
    <t>US780099CK11</t>
  </si>
  <si>
    <t>10357</t>
  </si>
  <si>
    <t>B</t>
  </si>
  <si>
    <t>ACFP 4 3/8 PERP- ACFP</t>
  </si>
  <si>
    <t>FR0013399177</t>
  </si>
  <si>
    <t>27896</t>
  </si>
  <si>
    <t>28/01/19</t>
  </si>
  <si>
    <t>BACR 8 PERP- BACR 8 PERP</t>
  </si>
  <si>
    <t>US06738EBG98</t>
  </si>
  <si>
    <t>27918</t>
  </si>
  <si>
    <t>25/03/19</t>
  </si>
  <si>
    <t>Cheyne Capital- Cheyn Capital</t>
  </si>
  <si>
    <t>XD0461919058</t>
  </si>
  <si>
    <t>12342</t>
  </si>
  <si>
    <t>30/01/19</t>
  </si>
  <si>
    <t>DELL 5.3 10/01/29- DELL INC</t>
  </si>
  <si>
    <t>US24703DBA81</t>
  </si>
  <si>
    <t>10111</t>
  </si>
  <si>
    <t>10/03/19</t>
  </si>
  <si>
    <t>INTNED 6 3/4 PERP- Intned</t>
  </si>
  <si>
    <t>XS1956051145</t>
  </si>
  <si>
    <t>12851</t>
  </si>
  <si>
    <t>VODAFONE GROUP- Vodafone Group</t>
  </si>
  <si>
    <t>XS1888180640</t>
  </si>
  <si>
    <t>10475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</si>
  <si>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</si>
  <si>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</si>
  <si>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</si>
  <si>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</si>
  <si>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</si>
  <si>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</si>
  <si>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</si>
  <si>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</si>
  <si>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</si>
  <si>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</si>
  <si>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</si>
  <si>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</si>
  <si>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</si>
  <si>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</si>
  <si>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</si>
  <si>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</si>
  <si>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</si>
  <si>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</si>
  <si>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</si>
  <si>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</si>
  <si>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</si>
  <si>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</si>
  <si>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</si>
  <si>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</si>
  <si>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</si>
  <si>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</si>
  <si>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</si>
  <si>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</si>
  <si>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</si>
  <si>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</si>
  <si>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</si>
  <si>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</si>
  <si>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</si>
  <si>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</si>
  <si>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</si>
  <si>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</si>
  <si>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</si>
  <si>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</si>
  <si>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</si>
  <si>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</si>
  <si>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</si>
  <si>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</si>
  <si>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</si>
  <si>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</si>
  <si>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</si>
  <si>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</si>
  <si>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</si>
  <si>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</si>
  <si>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</si>
  <si>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</si>
  <si>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</si>
  <si>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שפיר- שפיר הנדסה ותעשיה בע"מ</t>
  </si>
  <si>
    <t>1133875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</si>
  <si>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</si>
  <si>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</si>
  <si>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</si>
  <si>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</si>
  <si>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</si>
  <si>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</si>
  <si>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</si>
  <si>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</si>
  <si>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</si>
  <si>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</si>
  <si>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</si>
  <si>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</si>
  <si>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</si>
  <si>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</si>
  <si>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</si>
  <si>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</si>
  <si>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</si>
  <si>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</si>
  <si>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</si>
  <si>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</si>
  <si>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</si>
  <si>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</si>
  <si>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</si>
  <si>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</si>
  <si>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</si>
  <si>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</si>
  <si>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</si>
  <si>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</si>
  <si>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</si>
  <si>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</si>
  <si>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</si>
  <si>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</si>
  <si>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</si>
  <si>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</si>
  <si>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</si>
  <si>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</si>
  <si>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</si>
  <si>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</si>
  <si>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</si>
  <si>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</si>
  <si>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</si>
  <si>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*אקויטל- אקויטל בע"מ</t>
  </si>
  <si>
    <t>755017</t>
  </si>
  <si>
    <t>520030859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</si>
  <si>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</si>
  <si>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</si>
  <si>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</si>
  <si>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</si>
  <si>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</si>
  <si>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</si>
  <si>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</si>
  <si>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</si>
  <si>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</si>
  <si>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</si>
  <si>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</si>
  <si>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</si>
  <si>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</si>
  <si>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</si>
  <si>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</si>
  <si>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</si>
  <si>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</si>
  <si>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</si>
  <si>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</si>
  <si>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</si>
  <si>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</si>
  <si>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</si>
  <si>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</si>
  <si>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</si>
  <si>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</si>
  <si>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</si>
  <si>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</si>
  <si>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</si>
  <si>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</si>
  <si>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</si>
  <si>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</si>
  <si>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</si>
  <si>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</si>
  <si>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</si>
  <si>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</si>
  <si>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</si>
  <si>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</si>
  <si>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</si>
  <si>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</si>
  <si>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</si>
  <si>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</si>
  <si>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</si>
  <si>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</si>
  <si>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</si>
  <si>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</si>
  <si>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</si>
  <si>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</si>
  <si>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</si>
  <si>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</si>
  <si>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</si>
  <si>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</si>
  <si>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</si>
  <si>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</si>
  <si>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</si>
  <si>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</si>
  <si>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</si>
  <si>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</si>
  <si>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</si>
  <si>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</si>
  <si>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</si>
  <si>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</si>
  <si>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</si>
  <si>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</si>
  <si>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</si>
  <si>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</si>
  <si>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</si>
  <si>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</si>
  <si>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</si>
  <si>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</si>
  <si>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</si>
  <si>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</si>
  <si>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</si>
  <si>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</si>
  <si>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</si>
  <si>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</si>
  <si>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</si>
  <si>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</si>
  <si>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*אלוט תקשורת- אלוט תקשרות בע"מ</t>
  </si>
  <si>
    <t>1099654</t>
  </si>
  <si>
    <t>512394776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</si>
  <si>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</si>
  <si>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</si>
  <si>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</si>
  <si>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</si>
  <si>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</si>
  <si>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</si>
  <si>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</si>
  <si>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</si>
  <si>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</si>
  <si>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</si>
  <si>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</si>
  <si>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</si>
  <si>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</si>
  <si>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</si>
  <si>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</si>
  <si>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</si>
  <si>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</si>
  <si>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</si>
  <si>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</si>
  <si>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</si>
  <si>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</si>
  <si>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</si>
  <si>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</si>
  <si>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*אבוג'ן- אבוג'ן בע"מ</t>
  </si>
  <si>
    <t>1105055</t>
  </si>
  <si>
    <t>512838723</t>
  </si>
  <si>
    <t>ביוליין- ביוליין אר אקס בע"מ</t>
  </si>
  <si>
    <t>1101518</t>
  </si>
  <si>
    <t>513398750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</si>
  <si>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</si>
  <si>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</si>
  <si>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</si>
  <si>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</si>
  <si>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</si>
  <si>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</si>
  <si>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</si>
  <si>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</si>
  <si>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</si>
  <si>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</si>
  <si>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</si>
  <si>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</si>
  <si>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</si>
  <si>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</si>
  <si>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</si>
  <si>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</si>
  <si>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</si>
  <si>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</si>
  <si>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</si>
  <si>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</si>
  <si>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</si>
  <si>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</si>
  <si>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</si>
  <si>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</si>
  <si>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</si>
  <si>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</si>
  <si>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</si>
  <si>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</si>
  <si>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</si>
  <si>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</si>
  <si>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</si>
  <si>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</si>
  <si>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</si>
  <si>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</si>
  <si>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</si>
  <si>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</si>
  <si>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</si>
  <si>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</si>
  <si>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</si>
  <si>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</si>
  <si>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</si>
  <si>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</si>
  <si>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</si>
  <si>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</si>
  <si>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</si>
  <si>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</si>
  <si>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</si>
  <si>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</si>
  <si>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</si>
  <si>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</si>
  <si>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</si>
  <si>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</si>
  <si>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</si>
  <si>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</si>
  <si>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</si>
  <si>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</si>
  <si>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</si>
  <si>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</si>
  <si>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</si>
  <si>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</si>
  <si>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</si>
  <si>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</si>
  <si>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</si>
  <si>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</si>
  <si>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</si>
  <si>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</si>
  <si>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</si>
  <si>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</si>
  <si>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</si>
  <si>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</si>
  <si>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</si>
  <si>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</si>
  <si>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</si>
  <si>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</si>
  <si>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</si>
  <si>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</si>
  <si>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</si>
  <si>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</si>
  <si>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</si>
  <si>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</si>
  <si>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</si>
  <si>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</si>
  <si>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</si>
  <si>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</si>
  <si>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</si>
  <si>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</si>
  <si>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</si>
  <si>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</si>
  <si>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</si>
  <si>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</si>
  <si>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</si>
  <si>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</si>
  <si>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</si>
  <si>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</si>
  <si>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</si>
  <si>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*קו מנחה- קו מנחה שרותי מידע ותקשורת בע"מ</t>
  </si>
  <si>
    <t>271015</t>
  </si>
  <si>
    <t>520036997</t>
  </si>
  <si>
    <t>סה"כ call 001 אופציות</t>
  </si>
  <si>
    <t>INTL FLAVORS &amp; FRAG</t>
  </si>
  <si>
    <t>US4595061015</t>
  </si>
  <si>
    <t>Mediwound ltd- MEDIWOUND LTD</t>
  </si>
  <si>
    <t>IL0011316309</t>
  </si>
  <si>
    <t>10278</t>
  </si>
  <si>
    <t>REDHILL BIOPHARMA- REDHILL BIOPHARMA LTD</t>
  </si>
  <si>
    <t>US7574681034</t>
  </si>
  <si>
    <t>12904</t>
  </si>
  <si>
    <t>URGN US- UROGEN PHARMA LTD</t>
  </si>
  <si>
    <t>IL0011407140</t>
  </si>
  <si>
    <t>27481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</si>
  <si>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</si>
  <si>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</si>
  <si>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</si>
  <si>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</si>
  <si>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</si>
  <si>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Kamada ltd- קמהדע בע"מ</t>
  </si>
  <si>
    <t>IL0010941198</t>
  </si>
  <si>
    <t>Plaza Centers NV- פלאזה סנטרס</t>
  </si>
  <si>
    <t>NL0000686772</t>
  </si>
  <si>
    <t>Tower semiconductor- טאואר סמיקונדקטור בע"מ</t>
  </si>
  <si>
    <t>IL0010823792</t>
  </si>
  <si>
    <t>*Nova measuring inst- נובה מכשירי מדידה בע"מ</t>
  </si>
  <si>
    <t>IL0010845571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</si>
  <si>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</si>
  <si>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</si>
  <si>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</si>
  <si>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</si>
  <si>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</si>
  <si>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</si>
  <si>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</si>
  <si>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</si>
  <si>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</si>
  <si>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</si>
  <si>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</si>
  <si>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</si>
  <si>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</si>
  <si>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</si>
  <si>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</si>
  <si>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</si>
  <si>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</si>
  <si>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</si>
  <si>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</si>
  <si>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</si>
  <si>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</si>
  <si>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</si>
  <si>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</si>
  <si>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</si>
  <si>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</si>
  <si>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</si>
  <si>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</si>
  <si>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</si>
  <si>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Bayerische Motoren Werke (bmw- BMW</t>
  </si>
  <si>
    <t>DE0005190003</t>
  </si>
  <si>
    <t>FWB</t>
  </si>
  <si>
    <t>10052</t>
  </si>
  <si>
    <t>Daimler ag- Daimler AG</t>
  </si>
  <si>
    <t>DE0007100000</t>
  </si>
  <si>
    <t>General motors co- GENERAL MOTORS CORP</t>
  </si>
  <si>
    <t>US37045V1008</t>
  </si>
  <si>
    <t>Bank amer crop- Bank of America</t>
  </si>
  <si>
    <t>US0605051046</t>
  </si>
  <si>
    <t>10043</t>
  </si>
  <si>
    <t>Citigroup Inc- CITIGROUP INC</t>
  </si>
  <si>
    <t>US1729674242</t>
  </si>
  <si>
    <t>10083</t>
  </si>
  <si>
    <t>JPmorgan Chase- JP MORGAN</t>
  </si>
  <si>
    <t>US46625H1005</t>
  </si>
  <si>
    <t>10232</t>
  </si>
  <si>
    <t>LLOYDS TSB GROUP- LLOYDS TSB BANK PLC</t>
  </si>
  <si>
    <t>gb0008706128</t>
  </si>
  <si>
    <t>ROYAL BK SCOT GROUP- ROYAL BANK OF CANADA</t>
  </si>
  <si>
    <t>GB0007547838</t>
  </si>
  <si>
    <t>10364</t>
  </si>
  <si>
    <t>US Bankcorp- US BANCORP</t>
  </si>
  <si>
    <t>US9029733048</t>
  </si>
  <si>
    <t>10857</t>
  </si>
  <si>
    <t>Wells Fargo new- WELLS FARGO COMPANY</t>
  </si>
  <si>
    <t>us9497461015</t>
  </si>
  <si>
    <t>10486</t>
  </si>
  <si>
    <t>Goldman Sachs- גולדמן סאקס</t>
  </si>
  <si>
    <t>US38141G1040</t>
  </si>
  <si>
    <t>10179</t>
  </si>
  <si>
    <t>Airbus Group NV- AIRBUS GROUP</t>
  </si>
  <si>
    <t>NL0000235190</t>
  </si>
  <si>
    <t>EURONEXT</t>
  </si>
  <si>
    <t>11195</t>
  </si>
  <si>
    <t>Capital Goods</t>
  </si>
  <si>
    <t>BAE SYSTEMS PLC- BAE Systems</t>
  </si>
  <si>
    <t>GB0002634946</t>
  </si>
  <si>
    <t>12995</t>
  </si>
  <si>
    <t>Boeing com- BOEING CO</t>
  </si>
  <si>
    <t>US0970231058</t>
  </si>
  <si>
    <t>27015</t>
  </si>
  <si>
    <t>EIFFAGE- EIFFAGE</t>
  </si>
  <si>
    <t>FR0000130452</t>
  </si>
  <si>
    <t>27267</t>
  </si>
  <si>
    <t>MOSAIC CO/THE- MOSAIC CO</t>
  </si>
  <si>
    <t>US61945C1036</t>
  </si>
  <si>
    <t>10850</t>
  </si>
  <si>
    <t>SAAB AB-B- SAAB AB-B RTS</t>
  </si>
  <si>
    <t>SE0000112385</t>
  </si>
  <si>
    <t>27863</t>
  </si>
  <si>
    <t>THALES SA- THALES SA</t>
  </si>
  <si>
    <t>FR0000121329</t>
  </si>
  <si>
    <t>27820</t>
  </si>
  <si>
    <t>VINCI SA- VINCI SA</t>
  </si>
  <si>
    <t>FR0000125486</t>
  </si>
  <si>
    <t>10472</t>
  </si>
  <si>
    <t>Adidas ag- Adidas ag</t>
  </si>
  <si>
    <t>DE000A1EWWW0</t>
  </si>
  <si>
    <t>12123</t>
  </si>
  <si>
    <t>NIKE INC CL-B- NIKE INC</t>
  </si>
  <si>
    <t>US6541061031</t>
  </si>
  <si>
    <t>10310</t>
  </si>
  <si>
    <t>BLACKROCK INC- BLACKROCK GLOBAL FUNDS</t>
  </si>
  <si>
    <t>US09247X1019</t>
  </si>
  <si>
    <t>26017</t>
  </si>
  <si>
    <t>MODDY'S CORP- Moody's corporation</t>
  </si>
  <si>
    <t>US6153691059</t>
  </si>
  <si>
    <t>12067</t>
  </si>
  <si>
    <t>S&amp;P GLOBAL INC- S&amp;P 500</t>
  </si>
  <si>
    <t>US78409V1044</t>
  </si>
  <si>
    <t>10369</t>
  </si>
  <si>
    <t>British Petroleum PLC- BP CAPITAL</t>
  </si>
  <si>
    <t>gb0007980591</t>
  </si>
  <si>
    <t>LSE</t>
  </si>
  <si>
    <t>10056</t>
  </si>
  <si>
    <t>CHENIERE ENERGY INC- Cheniere Energy Inc</t>
  </si>
  <si>
    <t>US16411R2085</t>
  </si>
  <si>
    <t>ENERGEAN OIL- ENERGEAN OIL</t>
  </si>
  <si>
    <t>GB00BG12Y042</t>
  </si>
  <si>
    <t>27813</t>
  </si>
  <si>
    <t>INPEX CORP- INPEX CORP</t>
  </si>
  <si>
    <t>JP3294460005</t>
  </si>
  <si>
    <t>27814</t>
  </si>
  <si>
    <t>Royal dutch- ROYAL DUTCH SHELL PLC-A SHS</t>
  </si>
  <si>
    <t>GB00B03MLX29</t>
  </si>
  <si>
    <t>10795</t>
  </si>
  <si>
    <t>TOTAL SA_FP.PA- TOTAL SA-SON ADR</t>
  </si>
  <si>
    <t>FR0000120271</t>
  </si>
  <si>
    <t>10426</t>
  </si>
  <si>
    <t>WOODSIDE PETROLEUM- WOODSIDE PETROL</t>
  </si>
  <si>
    <t>AU000000WPL2</t>
  </si>
  <si>
    <t>11241</t>
  </si>
  <si>
    <t>Wal  mart stores- Wal-Mart Stores</t>
  </si>
  <si>
    <t>US9311421039</t>
  </si>
  <si>
    <t>10480</t>
  </si>
  <si>
    <t>Food &amp; Staples Retailing</t>
  </si>
  <si>
    <t>MCDONALDS CORP- McDonnell</t>
  </si>
  <si>
    <t>US5801351017</t>
  </si>
  <si>
    <t>10275</t>
  </si>
  <si>
    <t>BECTON DICKSON &amp; CO- BECTON DICKINSON</t>
  </si>
  <si>
    <t>US0758871091</t>
  </si>
  <si>
    <t>NUTRIEN LTD- NXP SEMICONDUCTORS NV</t>
  </si>
  <si>
    <t>CA67077M1086</t>
  </si>
  <si>
    <t>Merck &amp;co inc- MERCK &amp;CO INC</t>
  </si>
  <si>
    <t>US58933Y1055</t>
  </si>
  <si>
    <t>10630</t>
  </si>
  <si>
    <t>MYLAN NV- MYLAN, INC</t>
  </si>
  <si>
    <t>NL0011031208</t>
  </si>
  <si>
    <t>Pfizer inc- PFIZER INC</t>
  </si>
  <si>
    <t>US7170811035</t>
  </si>
  <si>
    <t>10627</t>
  </si>
  <si>
    <t>Perrigo Co Plc- פריגו קומפני דואלי</t>
  </si>
  <si>
    <t>IE00BGH1M568</t>
  </si>
  <si>
    <t>ALEXANDRIA REAL EST- alexandria</t>
  </si>
  <si>
    <t>US0152711091</t>
  </si>
  <si>
    <t>27594</t>
  </si>
  <si>
    <t>BOSTON PROPERTIES- BOSTON PROPERTIES</t>
  </si>
  <si>
    <t>US1011211018</t>
  </si>
  <si>
    <t>27746</t>
  </si>
  <si>
    <t>Deutsche Annington Immobilie- DEUTSCHE ANNINGTON IMMOBILE</t>
  </si>
  <si>
    <t>DE000A1ML7J1</t>
  </si>
  <si>
    <t>11264</t>
  </si>
  <si>
    <t>DEUTSCHE WOHN-BR- DEUTSCHE WOHNEN SE</t>
  </si>
  <si>
    <t>DE000AOHN5C6</t>
  </si>
  <si>
    <t>27726</t>
  </si>
  <si>
    <t>LEG IMMOBILIEN A- LEG IMMOBILIEN</t>
  </si>
  <si>
    <t>DE000LEG1110</t>
  </si>
  <si>
    <t>27397</t>
  </si>
  <si>
    <t>SEGRO PLC</t>
  </si>
  <si>
    <t>GB00B5ZN188</t>
  </si>
  <si>
    <t>27817</t>
  </si>
  <si>
    <t>Simon Propery Group- SIMON PROPERTY GROUP LP</t>
  </si>
  <si>
    <t>US8288061091</t>
  </si>
  <si>
    <t>10758</t>
  </si>
  <si>
    <t>SL Green Realty Corp- sl green</t>
  </si>
  <si>
    <t>US78440X1019</t>
  </si>
  <si>
    <t>27595</t>
  </si>
  <si>
    <t>Alibaba Group ho- ALIBABA COM LTD</t>
  </si>
  <si>
    <t>US01609W1027</t>
  </si>
  <si>
    <t>Amazon inc- amazon.com</t>
  </si>
  <si>
    <t>US0231351067</t>
  </si>
  <si>
    <t>11069</t>
  </si>
  <si>
    <t>ASML HOLDING NV- ASML HOLDING NV-NY</t>
  </si>
  <si>
    <t>NL0010273215</t>
  </si>
  <si>
    <t>27028</t>
  </si>
  <si>
    <t>Facebook INC-A- FACEBOOK INC - A</t>
  </si>
  <si>
    <t>US30303M1027</t>
  </si>
  <si>
    <t>12310</t>
  </si>
  <si>
    <t>ALPHABET  INC  CL C ׂ- Google Inc</t>
  </si>
  <si>
    <t>US02079K1079</t>
  </si>
  <si>
    <t>10616</t>
  </si>
  <si>
    <t>Mastercard inc-cla- MASTERCARD INC</t>
  </si>
  <si>
    <t>US57636Q1040</t>
  </si>
  <si>
    <t>11106</t>
  </si>
  <si>
    <t>Microsoft corp- MICROSOFT CORP</t>
  </si>
  <si>
    <t>US5949181045</t>
  </si>
  <si>
    <t>10284</t>
  </si>
  <si>
    <t>PAYPAL HOLDINGS- Paypal Holdings inc</t>
  </si>
  <si>
    <t>US70450Y1038</t>
  </si>
  <si>
    <t>12898</t>
  </si>
  <si>
    <t>VARONIS SYSTEMS- VARONIS SYSTEMS INC</t>
  </si>
  <si>
    <t>US9222801022</t>
  </si>
  <si>
    <t>27743</t>
  </si>
  <si>
    <t>VISA inc-class a- VISA  Inc - CLASS  A</t>
  </si>
  <si>
    <t>US92826C8394</t>
  </si>
  <si>
    <t>11109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</si>
  <si>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</si>
  <si>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</si>
  <si>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</si>
  <si>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</si>
  <si>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</si>
  <si>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Cisco  sys inc- CISCO SYS</t>
  </si>
  <si>
    <t>US17275R1023</t>
  </si>
  <si>
    <t>10082</t>
  </si>
  <si>
    <t>NOKIA OYJ A SHS- Noble Group</t>
  </si>
  <si>
    <t>FI0009000681</t>
  </si>
  <si>
    <t>12303</t>
  </si>
  <si>
    <t>Palo alto networks- Palo alto networks inc</t>
  </si>
  <si>
    <t>us6974351057</t>
  </si>
  <si>
    <t>12997</t>
  </si>
  <si>
    <t>ERICSSON LM B SHS- TELEFONAKTIEBOL</t>
  </si>
  <si>
    <t>SE0000108656</t>
  </si>
  <si>
    <t>11259</t>
  </si>
  <si>
    <t>Deutsche Post Ag-Reg- DEUTCHE POST AG</t>
  </si>
  <si>
    <t>DE0005552004</t>
  </si>
  <si>
    <t>12215</t>
  </si>
  <si>
    <t>Transportation</t>
  </si>
  <si>
    <t>*Ormat Technologies MG- אורמת טכנולגיות אינק דואלי</t>
  </si>
  <si>
    <t>US6866881021</t>
  </si>
  <si>
    <t>PROLOGIS INC- Prologis Inc</t>
  </si>
  <si>
    <t>US74340W1036</t>
  </si>
  <si>
    <t>13035</t>
  </si>
  <si>
    <t>סה"כ שמחקות מדדי מניות בישראל</t>
  </si>
  <si>
    <t>פסגות ת"א בנקים- פסגות קרנות מדדים בע"מ</t>
  </si>
  <si>
    <t>1148774</t>
  </si>
  <si>
    <t>513865626</t>
  </si>
  <si>
    <t>הראל סל תא בנקים- הראל קרנות נאמנות בע"מ</t>
  </si>
  <si>
    <t>1148949</t>
  </si>
  <si>
    <t>513930768</t>
  </si>
  <si>
    <t>תכלית קרן סל.תא35- תכלית מדדים ניהול קרנות נאמנות</t>
  </si>
  <si>
    <t>1143700</t>
  </si>
  <si>
    <t>513534974</t>
  </si>
  <si>
    <t>פסגות קרן סל תא צמיחה- פסגות קרנות מדדים בע"מ</t>
  </si>
  <si>
    <t>1148782</t>
  </si>
  <si>
    <t>קסם ETF תא 125- קסם קרנות נאמנות בע"מ</t>
  </si>
  <si>
    <t>1146356</t>
  </si>
  <si>
    <t>510938608</t>
  </si>
  <si>
    <t>קסם ETF תא בנקים- קסם קרנות נאמנות בע"מ</t>
  </si>
  <si>
    <t>1146430</t>
  </si>
  <si>
    <t>קסם תא 35- קסם קרנות נאמנות בע"מ</t>
  </si>
  <si>
    <t>1146570</t>
  </si>
  <si>
    <t>תכלית סל תא בנקים- תכלית מדדים ניהול קרנות נאמנות בע"מ</t>
  </si>
  <si>
    <t>1143726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</si>
  <si>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</si>
  <si>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</si>
  <si>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</si>
  <si>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</si>
  <si>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</si>
  <si>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</si>
  <si>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</si>
  <si>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</si>
  <si>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</si>
  <si>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</si>
  <si>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הראל קרן סל תלבונד 40- הראל קרנות נאמנות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</si>
  <si>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</si>
  <si>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</si>
  <si>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</si>
  <si>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</si>
  <si>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</si>
  <si>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</si>
  <si>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</si>
  <si>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</si>
  <si>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</si>
  <si>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</si>
  <si>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</si>
  <si>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</si>
  <si>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</si>
  <si>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</si>
  <si>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</si>
  <si>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</si>
  <si>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</si>
  <si>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</si>
  <si>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</si>
  <si>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</si>
  <si>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</si>
  <si>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</si>
  <si>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</si>
  <si>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</si>
  <si>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</si>
  <si>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</si>
  <si>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CEF ishares russell- CEF ISHARES RUSSELL</t>
  </si>
  <si>
    <t>US4642876555</t>
  </si>
  <si>
    <t>20010</t>
  </si>
  <si>
    <t>COMM SERV SELECT- COMM SERV SELECT</t>
  </si>
  <si>
    <t>US81369Y8527</t>
  </si>
  <si>
    <t>27819</t>
  </si>
  <si>
    <t>Consumer discretionary etf- CONSUMER STAPLES</t>
  </si>
  <si>
    <t>us81369y4070</t>
  </si>
  <si>
    <t>10096</t>
  </si>
  <si>
    <t>DB X-TRACKERS EU- DB x TRACKERS</t>
  </si>
  <si>
    <t>LU0846194776</t>
  </si>
  <si>
    <t>12104</t>
  </si>
  <si>
    <t>DBX HARVEST CSI 300 (DR- DB x TRACKERS</t>
  </si>
  <si>
    <t>lu0875160326</t>
  </si>
  <si>
    <t>xsc6 ln- DB x TRACKERS</t>
  </si>
  <si>
    <t>LU0514695690</t>
  </si>
  <si>
    <t>DBX NORDIC-1D- db x-trackers dj stoxx 600</t>
  </si>
  <si>
    <t>IE00B9MRHC27</t>
  </si>
  <si>
    <t>26031</t>
  </si>
  <si>
    <t>HORIZON S&amp;P/TSX 60- GLOBAL HORIZON</t>
  </si>
  <si>
    <t>CA44049A1241</t>
  </si>
  <si>
    <t>10629</t>
  </si>
  <si>
    <t>Health care select xlv- HEALTH CARE</t>
  </si>
  <si>
    <t>US81369Y2090</t>
  </si>
  <si>
    <t>10188</t>
  </si>
  <si>
    <t>ISHA CORE EM- ISHARES CORE MSCI EMERGING</t>
  </si>
  <si>
    <t>US46434G1031</t>
  </si>
  <si>
    <t>27421</t>
  </si>
  <si>
    <t>ISHARES CORE EM- ISHARES CORE MSCI EMERGING</t>
  </si>
  <si>
    <t>IE00BKM4GZ66</t>
  </si>
  <si>
    <t>ISHARES U.S. MEDICAL DEVICES- Ishares dj medical</t>
  </si>
  <si>
    <t>us4642888105</t>
  </si>
  <si>
    <t>20043</t>
  </si>
  <si>
    <t>ISHARES DJ US AEROS- ISHARES DJ US AEROS</t>
  </si>
  <si>
    <t>US4642887602</t>
  </si>
  <si>
    <t>20042</t>
  </si>
  <si>
    <t>ISHR EURSTOXX MID- ISHARES EURO STOXX</t>
  </si>
  <si>
    <t>IE00B02KXL92</t>
  </si>
  <si>
    <t>27620</t>
  </si>
  <si>
    <t>Ishares ftse china25- ISHARES FTSE</t>
  </si>
  <si>
    <t>US4642871846</t>
  </si>
  <si>
    <t>20003</t>
  </si>
  <si>
    <t>Ishares ftse 100- Ishares ftse 100</t>
  </si>
  <si>
    <t>IE0005042456</t>
  </si>
  <si>
    <t>20005</t>
  </si>
  <si>
    <t>Ishares Curr H MSCI- ISHARES MSCI EMER</t>
  </si>
  <si>
    <t>US46434G5099</t>
  </si>
  <si>
    <t>20059</t>
  </si>
  <si>
    <t>ISH S&amp;P HLTH CR- Ishares msci switzerland EWL</t>
  </si>
  <si>
    <t>US4642867497</t>
  </si>
  <si>
    <t>20062</t>
  </si>
  <si>
    <t>Ishares nasdaq biotechnology- ISHARES NASDAQ B. I</t>
  </si>
  <si>
    <t>US4642875565</t>
  </si>
  <si>
    <t>20008</t>
  </si>
  <si>
    <t>GVI_Ishares  S&amp;P North Am- ISHARES S&amp;P gsti soft</t>
  </si>
  <si>
    <t>US4642875151</t>
  </si>
  <si>
    <t>20018</t>
  </si>
  <si>
    <t>Ishares stoxx 600 auto de- Ishares Stoxx Europe 600 Automobiles &amp; Parts de</t>
  </si>
  <si>
    <t>de000a0q4r28</t>
  </si>
  <si>
    <t>12255</t>
  </si>
  <si>
    <t>ISHR CHINA LC- Ishares_BlackRock _ US</t>
  </si>
  <si>
    <t>IE00B02KXK85</t>
  </si>
  <si>
    <t>20090</t>
  </si>
  <si>
    <t>ISHS SP MIDCAP- ISHS SP MIDCAP</t>
  </si>
  <si>
    <t>US4642875078</t>
  </si>
  <si>
    <t>20024</t>
  </si>
  <si>
    <t>KRANESHARES CSI- Krane Fund Advisors LLc</t>
  </si>
  <si>
    <t>US5007673065</t>
  </si>
  <si>
    <t>12941</t>
  </si>
  <si>
    <t>LYX STX600 BANKS- LYXOR ETF</t>
  </si>
  <si>
    <t>FR0010345389</t>
  </si>
  <si>
    <t>10267</t>
  </si>
  <si>
    <t>LYX STX600 BASIC- LYXOR ETF</t>
  </si>
  <si>
    <t>LU1834983550</t>
  </si>
  <si>
    <t>LYX STX600 OIL&amp;G - LYXOR ETF</t>
  </si>
  <si>
    <t>lu1834988278</t>
  </si>
  <si>
    <t>LYXOR CAC MID 60- LYXOR ETF</t>
  </si>
  <si>
    <t>FR0011041334</t>
  </si>
  <si>
    <t>Market Vectors semiconduct- MARKET VECTORS</t>
  </si>
  <si>
    <t>US57060U2336</t>
  </si>
  <si>
    <t>10271</t>
  </si>
  <si>
    <t>DAIWA EXCHANGE TRAD- Nomura-Nikkei</t>
  </si>
  <si>
    <t>JP3027620008</t>
  </si>
  <si>
    <t>20081</t>
  </si>
  <si>
    <t>S&amp;P 500 SOURCE- S&amp;P 500</t>
  </si>
  <si>
    <t>IE00B3YCGJ38</t>
  </si>
  <si>
    <t>SCHWAB FUNDAMENTAL- Schwab us</t>
  </si>
  <si>
    <t>US8085247307</t>
  </si>
  <si>
    <t>12110</t>
  </si>
  <si>
    <t>&amp;SOURCE ENERGY S- SOURCE ENERGY</t>
  </si>
  <si>
    <t>IE00B435CG94</t>
  </si>
  <si>
    <t>27747</t>
  </si>
  <si>
    <t>Industrial select- SPDR - State Street Global Advisors</t>
  </si>
  <si>
    <t>US81369Y7040</t>
  </si>
  <si>
    <t>22040</t>
  </si>
  <si>
    <t>SPDR MSCI EU CONSUME- SPDR EU CORP</t>
  </si>
  <si>
    <t>IE00BKWQ0C77</t>
  </si>
  <si>
    <t>11245</t>
  </si>
  <si>
    <t>UBS ETF MSCI EMU SM- UBS AG</t>
  </si>
  <si>
    <t>LU0671493277</t>
  </si>
  <si>
    <t>10440</t>
  </si>
  <si>
    <t>Vanguard aust share- VANGUARD</t>
  </si>
  <si>
    <t>AU000000VAS1</t>
  </si>
  <si>
    <t>10457</t>
  </si>
  <si>
    <t>Vangurad info tech etf- VANGUARD</t>
  </si>
  <si>
    <t>us92204a7028</t>
  </si>
  <si>
    <t>VNGRD FTSE250- VNGRD FTSE250</t>
  </si>
  <si>
    <t>IE00BKX55Q28</t>
  </si>
  <si>
    <t>27748</t>
  </si>
  <si>
    <t>Utilities select s- SPDR - State Street Global Advisors</t>
  </si>
  <si>
    <t>US81369Y8865</t>
  </si>
  <si>
    <t>LU183498690</t>
  </si>
  <si>
    <t>Spdr s&amp;p biotech etf- SPDR - State Street Global Advisors</t>
  </si>
  <si>
    <t>us78464a8707</t>
  </si>
  <si>
    <t>AMUNDI INDEX MSCI E- AMUNDI INDEX</t>
  </si>
  <si>
    <t>70378872</t>
  </si>
  <si>
    <t>27907</t>
  </si>
  <si>
    <t>ISHARES-IND G&amp;S- ISHARES-IND G&amp;S</t>
  </si>
  <si>
    <t>DE000A0H08J9</t>
  </si>
  <si>
    <t>27658</t>
  </si>
  <si>
    <t>FIN sel sector spdr- SPDR - State Street Global Advisors</t>
  </si>
  <si>
    <t>US81369Y6059</t>
  </si>
  <si>
    <t>סה"כ שמחקות מדדים אחרים</t>
  </si>
  <si>
    <t>REAL ESTATE CRED- Real Estate Credit Investments Pcc ltd</t>
  </si>
  <si>
    <t>GB00B0HW5366</t>
  </si>
  <si>
    <t>12706</t>
  </si>
  <si>
    <t>Spdr emerging bond- SPDR BARCLAYS</t>
  </si>
  <si>
    <t>IE00B4613386</t>
  </si>
  <si>
    <t>12423</t>
  </si>
  <si>
    <t>Vanguard shortterm bnd etf- VANGUARD</t>
  </si>
  <si>
    <t>US92206C4096</t>
  </si>
  <si>
    <t>סה"כ אג"ח ממשלתי</t>
  </si>
  <si>
    <t>סה"כ אגח קונצרני</t>
  </si>
  <si>
    <t>NB EMERG MKTS- msci emerging markets</t>
  </si>
  <si>
    <t>IE00B9Z1CN71</t>
  </si>
  <si>
    <t>10691</t>
  </si>
  <si>
    <t>CSNGSMU LX Equity- CREDIT SUISSE</t>
  </si>
  <si>
    <t>LU0635707705</t>
  </si>
  <si>
    <t>LION VII EUR- M&amp;G Investments</t>
  </si>
  <si>
    <t>IE00B62G6V03</t>
  </si>
  <si>
    <t>12367</t>
  </si>
  <si>
    <t>AMUNDI PLANET- Glazer Capital</t>
  </si>
  <si>
    <t>LU1688575437</t>
  </si>
  <si>
    <t>12527</t>
  </si>
  <si>
    <t>BLA/GSO EUR-A-ACC- Blackstone</t>
  </si>
  <si>
    <t>IE00B3DS7666</t>
  </si>
  <si>
    <t>12551</t>
  </si>
  <si>
    <t>EURIZON EASYFND-BND HI YL - Z- Eurizon EasyFund</t>
  </si>
  <si>
    <t>LU0335991534</t>
  </si>
  <si>
    <t>12436</t>
  </si>
  <si>
    <t>FIDELITY US HIGH- FIDELITY US HIGH</t>
  </si>
  <si>
    <t>LU0891474172</t>
  </si>
  <si>
    <t>27821</t>
  </si>
  <si>
    <t>GUGGENHEIM QUALIF.INV-US.LOAN(- Guggenheim Funds</t>
  </si>
  <si>
    <t>IE00BCFKMH92</t>
  </si>
  <si>
    <t>12508</t>
  </si>
  <si>
    <t>ING L FLEX- SENIOR LN- I- Ing l flex</t>
  </si>
  <si>
    <t>LU0426533492</t>
  </si>
  <si>
    <t>12652</t>
  </si>
  <si>
    <t>LION 4 SERIES 7- M&amp;G Investments</t>
  </si>
  <si>
    <t>IE00BD2YCK45</t>
  </si>
  <si>
    <t>LION III EUR 3 s2 acc- M&amp;G Investments</t>
  </si>
  <si>
    <t>IE00B804LV55</t>
  </si>
  <si>
    <t>MONEDA LATAM CORP DEBI- MONEDA LATAM CORP DEBI</t>
  </si>
  <si>
    <t>KYG620101306</t>
  </si>
  <si>
    <t>27678</t>
  </si>
  <si>
    <t>NOMURA-US HIGH YLD BD-I USD- NOMURA FUNDS IRELAND</t>
  </si>
  <si>
    <t>IE00B3RW8498</t>
  </si>
  <si>
    <t>27215</t>
  </si>
  <si>
    <t>Pioneer European HY Bond Fund- Pioneer Funds</t>
  </si>
  <si>
    <t>LU0229386908</t>
  </si>
  <si>
    <t>10712</t>
  </si>
  <si>
    <t>PIONEER FUNDS-US H/Y CRP-Iֵ- Pioneer Funds</t>
  </si>
  <si>
    <t>LU0132199406</t>
  </si>
  <si>
    <t>SANTANDER-LATIN AM CORP BD-I- SANTANDER CENT HISP ISSU</t>
  </si>
  <si>
    <t>LU0363170191</t>
  </si>
  <si>
    <t>10724</t>
  </si>
  <si>
    <t>specialist m&amp;g european- M&amp;G Investments</t>
  </si>
  <si>
    <t>IE00B95WZM02</t>
  </si>
  <si>
    <t>UBS LUX BND-USD CORP USD - IA3- UBS LUXEM</t>
  </si>
  <si>
    <t>LU0396367608</t>
  </si>
  <si>
    <t>10441</t>
  </si>
  <si>
    <t>AMUNDI IND MSCI EMU- AMUNDI FUNDS</t>
  </si>
  <si>
    <t>LU0389810994</t>
  </si>
  <si>
    <t>27531</t>
  </si>
  <si>
    <t>COMEEIA ID Equity- Comgest</t>
  </si>
  <si>
    <t>IE00B5WN3467</t>
  </si>
  <si>
    <t>12656</t>
  </si>
  <si>
    <t>CS INDEX LUX EQ EMU EB- CREDIT SUISSE</t>
  </si>
  <si>
    <t>LU1390074414</t>
  </si>
  <si>
    <t>CS IX-EE-QBEUR- CREDIT SUISSE</t>
  </si>
  <si>
    <t>DFA-EME MK V-$ A- DFA-EME MK V-$ A</t>
  </si>
  <si>
    <t>IE00B0HCGS80</t>
  </si>
  <si>
    <t>27749</t>
  </si>
  <si>
    <t>DWS INVEST- DB PL-CR EUR</t>
  </si>
  <si>
    <t>LU0194163308</t>
  </si>
  <si>
    <t>27750</t>
  </si>
  <si>
    <t>IE00B1YZSC51</t>
  </si>
  <si>
    <t>10692</t>
  </si>
  <si>
    <t>ISHR-EMK IF-IA$H- ISHR-EMK IF-IA$H</t>
  </si>
  <si>
    <t>US4642868719</t>
  </si>
  <si>
    <t>27834</t>
  </si>
  <si>
    <t>MARKETFIELD GEORGE- MARKETFIELD FUND LTD</t>
  </si>
  <si>
    <t>KYG582251891</t>
  </si>
  <si>
    <t>10920</t>
  </si>
  <si>
    <t>MATTHEWS AF-PA TIG- I USD CAP- Matthews Asia Funds</t>
  </si>
  <si>
    <t>LU0491816475</t>
  </si>
  <si>
    <t>12832</t>
  </si>
  <si>
    <t>MATTHEWS ASIA FDS- Matthews Asia Funds</t>
  </si>
  <si>
    <t>SCHRODER INTL SEL-ASIAN OPP. C- SCHRODER INTERNATIONAL SELECTION FUND</t>
  </si>
  <si>
    <t>LU0106259988</t>
  </si>
  <si>
    <t>26008</t>
  </si>
  <si>
    <t>SISF-AS OP-C AC- SCHRODER INTERNATIONAL SELECTION FUND</t>
  </si>
  <si>
    <t>SPARX-JPN SM-YENIC- Sparx Japan Fund PLC</t>
  </si>
  <si>
    <t>IE00BD6DG838</t>
  </si>
  <si>
    <t>27361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</si>
  <si>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</si>
  <si>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</si>
  <si>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</si>
  <si>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</si>
  <si>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</si>
  <si>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</si>
  <si>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</si>
  <si>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</si>
  <si>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</si>
  <si>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</si>
  <si>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</si>
  <si>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</si>
  <si>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</si>
  <si>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</si>
  <si>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</si>
  <si>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</si>
  <si>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SX5E DIVIDEND DEC10</t>
  </si>
  <si>
    <t>70701180</t>
  </si>
  <si>
    <t>ESM9_S&amp;P500 mini JUN19- חוזים עתידיים בחול</t>
  </si>
  <si>
    <t>70217674</t>
  </si>
  <si>
    <t>Z M9_FTSE 100 IDX FUT Jun19- חוזים עתידיים בחול</t>
  </si>
  <si>
    <t>70526173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</si>
  <si>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</si>
  <si>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</si>
  <si>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</si>
  <si>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</si>
  <si>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</si>
  <si>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</si>
  <si>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</si>
  <si>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</si>
  <si>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</si>
  <si>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</si>
  <si>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</si>
  <si>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</si>
  <si>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</si>
  <si>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</si>
  <si>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</si>
  <si>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</si>
  <si>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</si>
  <si>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</si>
  <si>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</si>
  <si>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</si>
  <si>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</si>
  <si>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</si>
  <si>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</si>
  <si>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</si>
  <si>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</si>
  <si>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</si>
  <si>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</si>
  <si>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</si>
  <si>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</si>
  <si>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31/12/07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</si>
  <si>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</si>
  <si>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</si>
  <si>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</si>
  <si>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</si>
  <si>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</si>
  <si>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</si>
  <si>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</si>
  <si>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</si>
  <si>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נתיבי גז אג"ח א - רמ- נתיבי הגז הטבעי לישראל בע"מ</t>
  </si>
  <si>
    <t>1103084</t>
  </si>
  <si>
    <t>03/01/07</t>
  </si>
  <si>
    <t>חשמל צמוד 2022 רמ- חברת החשמל לישראל בע"מ</t>
  </si>
  <si>
    <t>6000129</t>
  </si>
  <si>
    <t>18/01/11</t>
  </si>
  <si>
    <t>שטר הון נדחה פועלים לס ד- בנק הפועלים בע"מ</t>
  </si>
  <si>
    <t>6620233</t>
  </si>
  <si>
    <t>פועלים ש"ה ג ר"מ- בנק הפועלים בע"מ</t>
  </si>
  <si>
    <t>6620280</t>
  </si>
  <si>
    <t>01/11/07</t>
  </si>
  <si>
    <t>אספיסי אלעד אגח 2 רמ ms- אס.פי.סי אל-עד</t>
  </si>
  <si>
    <t>10927742</t>
  </si>
  <si>
    <t>514667021</t>
  </si>
  <si>
    <t>04/09/11</t>
  </si>
  <si>
    <t>אספיסי אלעד אגח 3 רמ- אס.פי.סי אל-עד</t>
  </si>
  <si>
    <t>1093939</t>
  </si>
  <si>
    <t>קרדן אן_וי ב חש81/2- קרדן אן.וי.</t>
  </si>
  <si>
    <t>6094</t>
  </si>
  <si>
    <t>21/11/18</t>
  </si>
  <si>
    <t>אלון חברת הדלק אגח סד' א MG- אלון חברת הדלק לישראל בע"מ</t>
  </si>
  <si>
    <t>11015671</t>
  </si>
  <si>
    <t>520041690</t>
  </si>
  <si>
    <t>16/12/13</t>
  </si>
  <si>
    <t>גמול השקע ב- גמול חברה להשקעות בע"מ</t>
  </si>
  <si>
    <t>1116755</t>
  </si>
  <si>
    <t>520018136</t>
  </si>
  <si>
    <t>21/12/09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</si>
  <si>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</si>
  <si>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</si>
  <si>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</si>
  <si>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</si>
  <si>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</si>
  <si>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</si>
  <si>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</si>
  <si>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</si>
  <si>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</si>
  <si>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</si>
  <si>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</si>
  <si>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</si>
  <si>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</si>
  <si>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אמקור אגח א לס רמ- אמפא השקעות בע"מ</t>
  </si>
  <si>
    <t>1133545</t>
  </si>
  <si>
    <t>520025115</t>
  </si>
  <si>
    <t>21/09/14</t>
  </si>
  <si>
    <t>*אורמת  סדרה 2 12.09.2016- אורמת טכנולגיות אינק דואלי</t>
  </si>
  <si>
    <t>1139161</t>
  </si>
  <si>
    <t>07/08/17</t>
  </si>
  <si>
    <t>צים אג"ח ד-רמ MG- צים שירותי ספנות משולבים בע"מ</t>
  </si>
  <si>
    <t>65100694</t>
  </si>
  <si>
    <t>520015041</t>
  </si>
  <si>
    <t>25/07/14</t>
  </si>
  <si>
    <t>Rplllc 6% 04/01/22- Ruby Pipeline Llc</t>
  </si>
  <si>
    <t>USU7501KAB71</t>
  </si>
  <si>
    <t>12861</t>
  </si>
  <si>
    <t>12/05/15</t>
  </si>
  <si>
    <t>Transed 3.951 9/50- TRANSED PARTNERS GP</t>
  </si>
  <si>
    <t>CA89366TAA57</t>
  </si>
  <si>
    <t>27306</t>
  </si>
  <si>
    <t>MEDIVISION LIMIT- MEDIVISION LIMIT</t>
  </si>
  <si>
    <t>70113055</t>
  </si>
  <si>
    <t>511828600</t>
  </si>
  <si>
    <t>אלון דלק מניה לא סחירה- אלון חברת הדלק לישראל בע"מ</t>
  </si>
  <si>
    <t>499906</t>
  </si>
  <si>
    <t>BIG USA מניה לא סחירה- BIG USA</t>
  </si>
  <si>
    <t>29991765</t>
  </si>
  <si>
    <t>514435395</t>
  </si>
  <si>
    <t>הליוס- הליוס</t>
  </si>
  <si>
    <t>341173</t>
  </si>
  <si>
    <t>12720</t>
  </si>
  <si>
    <t>מנייה לס צים mg- צים שירותי ספנות משולבים בע"מ</t>
  </si>
  <si>
    <t>29992224</t>
  </si>
  <si>
    <t>Ixi mobile cibc- Ixi mobile</t>
  </si>
  <si>
    <t>US46514P1066</t>
  </si>
  <si>
    <t>10222</t>
  </si>
  <si>
    <t>Traceguard res cibc- TRACEGUARD RES CIBC</t>
  </si>
  <si>
    <t>US8923541010</t>
  </si>
  <si>
    <t>10429</t>
  </si>
  <si>
    <t>Tower Vision preferred shares- טאואר ויז'ן מאוריציוס</t>
  </si>
  <si>
    <t>29990178</t>
  </si>
  <si>
    <t>10528</t>
  </si>
  <si>
    <t>MARKET</t>
  </si>
  <si>
    <t>537053</t>
  </si>
  <si>
    <t>אשבורן פלאזה- ESHBORN PLAZA</t>
  </si>
  <si>
    <t>5771</t>
  </si>
  <si>
    <t>27489</t>
  </si>
  <si>
    <t>Rialto-Elite Portfolio- Rialto-Elite Portfolio</t>
  </si>
  <si>
    <t>496922</t>
  </si>
  <si>
    <t>27659</t>
  </si>
  <si>
    <t>Tanfield 1- tanfield</t>
  </si>
  <si>
    <t>6629</t>
  </si>
  <si>
    <t>27911</t>
  </si>
  <si>
    <t>WEST 35 STREET 240- WEST 35 STREET 240</t>
  </si>
  <si>
    <t>5814</t>
  </si>
  <si>
    <t>27562</t>
  </si>
  <si>
    <t>WHITE OAK 3- White Oak</t>
  </si>
  <si>
    <t>4570311</t>
  </si>
  <si>
    <t>13033</t>
  </si>
  <si>
    <t>ROBIN- ROBIN</t>
  </si>
  <si>
    <t>6164</t>
  </si>
  <si>
    <t>27660</t>
  </si>
  <si>
    <t>סה"כ קרנות הון סיכון</t>
  </si>
  <si>
    <t>אורבימד 2</t>
  </si>
  <si>
    <t>5277</t>
  </si>
  <si>
    <t>ויטהלייף ישראל קרן הון- ויטלייף פרטנרס (ישראל) ש.מ</t>
  </si>
  <si>
    <t>600000401</t>
  </si>
  <si>
    <t>28/02/02</t>
  </si>
  <si>
    <t>ורטקס ישראל קרן הון חול- ורטקס ישראל 3 בע"מ</t>
  </si>
  <si>
    <t>600000361</t>
  </si>
  <si>
    <t>16/01/01</t>
  </si>
  <si>
    <t>evolution venture c- קרן Evolution</t>
  </si>
  <si>
    <t>50286</t>
  </si>
  <si>
    <t>anatomy  2- קרן אנטומיה</t>
  </si>
  <si>
    <t>5260</t>
  </si>
  <si>
    <t>18/10/15</t>
  </si>
  <si>
    <t>anatomy- קרן אנטומיה</t>
  </si>
  <si>
    <t>52266</t>
  </si>
  <si>
    <t>אביב (פנטין) קפיטל- מרדכי אביב תעשיות בניה (1973) בע"מ</t>
  </si>
  <si>
    <t>600000271</t>
  </si>
  <si>
    <t>01/07/01</t>
  </si>
  <si>
    <t>סה"כ קרנות גידור</t>
  </si>
  <si>
    <t>סה"כ קרנות נדל"ן</t>
  </si>
  <si>
    <t>Reality Real Estate Investment Fund 3 L.P- Reality Real Estate Investment Fund 3 L.P</t>
  </si>
  <si>
    <t>5265</t>
  </si>
  <si>
    <t>30/06/15</t>
  </si>
  <si>
    <t>סה"כ קרנות השקעה אחרות</t>
  </si>
  <si>
    <t>Tene investment in QNERGY- טנא השקעות</t>
  </si>
  <si>
    <t>29993124</t>
  </si>
  <si>
    <t>NOY ASHALIM קרן נוי- קרן נוי 1 להשקעה בתשתיות אנרגיה ש.מ</t>
  </si>
  <si>
    <t>5279</t>
  </si>
  <si>
    <t>08/08/16</t>
  </si>
  <si>
    <t>קרן נוי 2- קרן נוי 1 להשקעה בתשתיות אנרגיה ש.מ</t>
  </si>
  <si>
    <t>5259</t>
  </si>
  <si>
    <t>02/07/15</t>
  </si>
  <si>
    <t>TENE GROWTH CAPITAL 4- טנא השקעות</t>
  </si>
  <si>
    <t>5310</t>
  </si>
  <si>
    <t>16/01/18</t>
  </si>
  <si>
    <t>קרן תשתיות - ISRAEL INFRASTUC- I. INFRASTUCTURE</t>
  </si>
  <si>
    <t>65001010</t>
  </si>
  <si>
    <t>18/10/06</t>
  </si>
  <si>
    <t>SKY 3- sky 3</t>
  </si>
  <si>
    <t>5289</t>
  </si>
  <si>
    <t>12/01/17</t>
  </si>
  <si>
    <t>Vintage Investments Partn</t>
  </si>
  <si>
    <t>5300</t>
  </si>
  <si>
    <t>17/07/17</t>
  </si>
  <si>
    <t>s.h. sky l.p- ס. ה. סקיי 11 ש.מ.</t>
  </si>
  <si>
    <t>50492</t>
  </si>
  <si>
    <t>04/01/06</t>
  </si>
  <si>
    <t>FIMI 6- פימי מזנין(1) קרן הון סיכון</t>
  </si>
  <si>
    <t>5272</t>
  </si>
  <si>
    <t>21/07/16</t>
  </si>
  <si>
    <t>fimi israel opportunity- פימי מזנין(1) קרן הון סיכון</t>
  </si>
  <si>
    <t>50724</t>
  </si>
  <si>
    <t>11/10/05</t>
  </si>
  <si>
    <t>פלנוס טכנולוגיות לאומי- פלנוס טכנולוגיות בע"מ</t>
  </si>
  <si>
    <t>600000301</t>
  </si>
  <si>
    <t>27/11/00</t>
  </si>
  <si>
    <t>Accelmed Growth Partners L.P 2- Accelmed Growth Partners L.P</t>
  </si>
  <si>
    <t>5271</t>
  </si>
  <si>
    <t>30/05/18</t>
  </si>
  <si>
    <t>הליוס</t>
  </si>
  <si>
    <t>5323</t>
  </si>
  <si>
    <t>15/04/18</t>
  </si>
  <si>
    <t>אנלייט ENLITHT- אנלייט אנרגיה מתחדשת בע"מ</t>
  </si>
  <si>
    <t>5322</t>
  </si>
  <si>
    <t>סה"כ קרנות הון סיכון בחו"ל</t>
  </si>
  <si>
    <t>HORSLEY BRIDGE XII VENTURES</t>
  </si>
  <si>
    <t>5295</t>
  </si>
  <si>
    <t>18/12/17</t>
  </si>
  <si>
    <t>29992450</t>
  </si>
  <si>
    <t>02/02/17</t>
  </si>
  <si>
    <t>05/09/18</t>
  </si>
  <si>
    <t>5333</t>
  </si>
  <si>
    <t>29/08/18</t>
  </si>
  <si>
    <t>Vintage Investments Partners 9-קופת"ג</t>
  </si>
  <si>
    <t>17/05/16</t>
  </si>
  <si>
    <t>סה"כ קרנות גידור בחו"ל</t>
  </si>
  <si>
    <t>laurus cls A benchmark 2- Laurus Offshore Fund</t>
  </si>
  <si>
    <t>3030004</t>
  </si>
  <si>
    <t>3 CRECH</t>
  </si>
  <si>
    <t>387993</t>
  </si>
  <si>
    <t>16/07/15</t>
  </si>
  <si>
    <t>CHEYNE 1/A/19/1/GB</t>
  </si>
  <si>
    <t>385196</t>
  </si>
  <si>
    <t>18/06/15</t>
  </si>
  <si>
    <t>Eden Rock struc-b- EDEN ROCK STRUC.FIN</t>
  </si>
  <si>
    <t>70422498</t>
  </si>
  <si>
    <t>30/05/11</t>
  </si>
  <si>
    <t>סה"כ קרנות נדל"ן בחו"ל</t>
  </si>
  <si>
    <t>Co-Invest Antlia BSREP III</t>
  </si>
  <si>
    <t>5344</t>
  </si>
  <si>
    <t>05/12/18</t>
  </si>
  <si>
    <t>Portfolio EDGE- Portfolio EDGE</t>
  </si>
  <si>
    <t>5343</t>
  </si>
  <si>
    <t>Brack Capital Real Estate llp- בי.סי.אר.אי-בראק קפיטל ריל אסטייט איווסטמנט בי.וי</t>
  </si>
  <si>
    <t>29990961</t>
  </si>
  <si>
    <t>20/09/07</t>
  </si>
  <si>
    <t>Brookfield real estate partners II</t>
  </si>
  <si>
    <t>5274</t>
  </si>
  <si>
    <t>12/04/16</t>
  </si>
  <si>
    <t>WATERTON RESIDENTIAL P V XIII</t>
  </si>
  <si>
    <t>5334</t>
  </si>
  <si>
    <t>24/10/18</t>
  </si>
  <si>
    <t>Blackstone R.E. partners VIII.F- Blackstone Real Estate Partners</t>
  </si>
  <si>
    <t>5264</t>
  </si>
  <si>
    <t>18/08/15</t>
  </si>
  <si>
    <t>סה"כ קרנות השקעה אחרות בחו"ל</t>
  </si>
  <si>
    <t>Migdal HarbourVest Tranche B</t>
  </si>
  <si>
    <t>5298</t>
  </si>
  <si>
    <t>29/03/18</t>
  </si>
  <si>
    <t>APCS- Ares special situation fund IB</t>
  </si>
  <si>
    <t>5291</t>
  </si>
  <si>
    <t>26/06/17</t>
  </si>
  <si>
    <t>ARES- Ares special situation fund IB</t>
  </si>
  <si>
    <t>4122</t>
  </si>
  <si>
    <t>19/03/15</t>
  </si>
  <si>
    <t>AUDAX DIRECT LENDING SOLUTIONS- Ares special situation fund IB</t>
  </si>
  <si>
    <t>5339</t>
  </si>
  <si>
    <t>28/10/18</t>
  </si>
  <si>
    <t>cheyne redf a1- Cheyn Capital</t>
  </si>
  <si>
    <t>5294</t>
  </si>
  <si>
    <t>10/12/17</t>
  </si>
  <si>
    <t>cicc growth capital fund- ארקלייט</t>
  </si>
  <si>
    <t>52225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</si>
  <si>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</si>
  <si>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</si>
  <si>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</si>
  <si>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</si>
  <si>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</si>
  <si>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</si>
  <si>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Insight harbourvest tranche B- ארקלייט</t>
  </si>
  <si>
    <t>5321</t>
  </si>
  <si>
    <t>KELSO INVESTMENT ASSOCIATES X - HARB B- ארקלייט</t>
  </si>
  <si>
    <t>6644</t>
  </si>
  <si>
    <t>14/12/18</t>
  </si>
  <si>
    <t>Migdal-HarbourVes Elatec</t>
  </si>
  <si>
    <t>5318</t>
  </si>
  <si>
    <t>Cruise.co.uk</t>
  </si>
  <si>
    <t>5280</t>
  </si>
  <si>
    <t>31/08/16</t>
  </si>
  <si>
    <t>ADVENT INTERNATIONAL 8</t>
  </si>
  <si>
    <t>5273</t>
  </si>
  <si>
    <t>27/09/16</t>
  </si>
  <si>
    <t>APOLLO</t>
  </si>
  <si>
    <t>5281</t>
  </si>
  <si>
    <t>Apollo Fund IX -</t>
  </si>
  <si>
    <t>5302</t>
  </si>
  <si>
    <t>14/03/19</t>
  </si>
  <si>
    <t>BLUEBAY</t>
  </si>
  <si>
    <t>5284</t>
  </si>
  <si>
    <t>25/10/16</t>
  </si>
  <si>
    <t>BROOKFIELD IV</t>
  </si>
  <si>
    <t>5266</t>
  </si>
  <si>
    <t>12/08/15</t>
  </si>
  <si>
    <t>co-inv DNLD</t>
  </si>
  <si>
    <t>5292</t>
  </si>
  <si>
    <t>20/03/17</t>
  </si>
  <si>
    <t>CRESCENT</t>
  </si>
  <si>
    <t>5290</t>
  </si>
  <si>
    <t>14/02/17</t>
  </si>
  <si>
    <t>DOVER</t>
  </si>
  <si>
    <t>5285</t>
  </si>
  <si>
    <t>GRAPH TECH BROOKFIELD</t>
  </si>
  <si>
    <t>5270</t>
  </si>
  <si>
    <t>30/11/15</t>
  </si>
  <si>
    <t>harbourvest A</t>
  </si>
  <si>
    <t>70000</t>
  </si>
  <si>
    <t>07/02/18</t>
  </si>
  <si>
    <t>harbourvest abenex</t>
  </si>
  <si>
    <t>5324</t>
  </si>
  <si>
    <t>29/04/18</t>
  </si>
  <si>
    <t>harbourvest lytx</t>
  </si>
  <si>
    <t>5325</t>
  </si>
  <si>
    <t>HARBOURVEST SEC GRIDIRON</t>
  </si>
  <si>
    <t>5293</t>
  </si>
  <si>
    <t>08/05/17</t>
  </si>
  <si>
    <t>IK HarbourVest Tranche B</t>
  </si>
  <si>
    <t>5336</t>
  </si>
  <si>
    <t>INCLINE</t>
  </si>
  <si>
    <t>5308</t>
  </si>
  <si>
    <t>06/12/17</t>
  </si>
  <si>
    <t>InfraRed Infrastructure Fund V</t>
  </si>
  <si>
    <t>5309</t>
  </si>
  <si>
    <t>29/01/18</t>
  </si>
  <si>
    <t>KARTESIA</t>
  </si>
  <si>
    <t>5303</t>
  </si>
  <si>
    <t>29/10/17</t>
  </si>
  <si>
    <t>KOTAK</t>
  </si>
  <si>
    <t>5255</t>
  </si>
  <si>
    <t>16/05/13</t>
  </si>
  <si>
    <t>MERIDIAM 3</t>
  </si>
  <si>
    <t>5278</t>
  </si>
  <si>
    <t>11/07/16</t>
  </si>
  <si>
    <t>Migdal HarbourVest CO-INV DWYER</t>
  </si>
  <si>
    <t>5329</t>
  </si>
  <si>
    <t>11/06/18</t>
  </si>
  <si>
    <t>migdal harbourvest project saxa</t>
  </si>
  <si>
    <t>5330</t>
  </si>
  <si>
    <t>5239</t>
  </si>
  <si>
    <t>18/05/18</t>
  </si>
  <si>
    <t>Migdal-HarbourVes project Draco</t>
  </si>
  <si>
    <t>5319</t>
  </si>
  <si>
    <t>MTDL</t>
  </si>
  <si>
    <t>6651</t>
  </si>
  <si>
    <t>07/02/19</t>
  </si>
  <si>
    <t>OWEL ROCK</t>
  </si>
  <si>
    <t>5316</t>
  </si>
  <si>
    <t>22/03/18</t>
  </si>
  <si>
    <t>Patria Private Equity Fund VI</t>
  </si>
  <si>
    <t>5320</t>
  </si>
  <si>
    <t>PERMIRA</t>
  </si>
  <si>
    <t>5287</t>
  </si>
  <si>
    <t>15/03/17</t>
  </si>
  <si>
    <t>PGCO 4 CO-MINGLED FUND SCSP</t>
  </si>
  <si>
    <t>5335</t>
  </si>
  <si>
    <t>12/09/18</t>
  </si>
  <si>
    <t>RHONE V</t>
  </si>
  <si>
    <t>5268</t>
  </si>
  <si>
    <t>TDL IV</t>
  </si>
  <si>
    <t>6646</t>
  </si>
  <si>
    <t>27/12/18</t>
  </si>
  <si>
    <t>Thoma Bravo Harbourvest B</t>
  </si>
  <si>
    <t>6642</t>
  </si>
  <si>
    <t>TOMA BRAVO</t>
  </si>
  <si>
    <t>5276</t>
  </si>
  <si>
    <t>31/05/16</t>
  </si>
  <si>
    <t>TOMA BRAVO FUND 8</t>
  </si>
  <si>
    <t>6647</t>
  </si>
  <si>
    <t>18/02/19</t>
  </si>
  <si>
    <t>Trilantic capital partners V</t>
  </si>
  <si>
    <t>5269</t>
  </si>
  <si>
    <t>24/09/15</t>
  </si>
  <si>
    <t>VESTCOM</t>
  </si>
  <si>
    <t>5312</t>
  </si>
  <si>
    <t>27/12/17</t>
  </si>
  <si>
    <t>WARBURG PINCUS</t>
  </si>
  <si>
    <t>5286</t>
  </si>
  <si>
    <t>22/12/16</t>
  </si>
  <si>
    <t>windjammer V har A</t>
  </si>
  <si>
    <t>6641</t>
  </si>
  <si>
    <t>קרן סילברפליט</t>
  </si>
  <si>
    <t>5267</t>
  </si>
  <si>
    <t>17/03/16</t>
  </si>
  <si>
    <t>CO INVESTMENT ANESTHESIA- Blackstone</t>
  </si>
  <si>
    <t>5307</t>
  </si>
  <si>
    <t>30/11/17</t>
  </si>
  <si>
    <t>PROJECT CELTICS- Blackstone</t>
  </si>
  <si>
    <t>5306</t>
  </si>
  <si>
    <t>ICG SDP 3- Cheyn Capital</t>
  </si>
  <si>
    <t>5304</t>
  </si>
  <si>
    <t>25/03/18</t>
  </si>
  <si>
    <t>LS POWER FUND IV- Gatewood Capital Opportunity Fund</t>
  </si>
  <si>
    <t>5317</t>
  </si>
  <si>
    <t>27/11/18</t>
  </si>
  <si>
    <t>HARBOURVEST CO INV PERSTON- HARBOURVEST</t>
  </si>
  <si>
    <t>5296</t>
  </si>
  <si>
    <t>HARBOURVEST medi fox - HARBOURVEST</t>
  </si>
  <si>
    <t>5340</t>
  </si>
  <si>
    <t>17/10/18</t>
  </si>
  <si>
    <t>HARBOURVEST WESTVIEW 4  - HARBOURVEST</t>
  </si>
  <si>
    <t>5338</t>
  </si>
  <si>
    <t>ICGL V- ICG Fund</t>
  </si>
  <si>
    <t>5326</t>
  </si>
  <si>
    <t>14/05/18</t>
  </si>
  <si>
    <t>Klirmark Opportunity fund II MG- Klirmark Opportunity L.P</t>
  </si>
  <si>
    <t>29992298</t>
  </si>
  <si>
    <t>01/02/15</t>
  </si>
  <si>
    <t>JP MORGAN IIF- Moneda Latin American Corporate</t>
  </si>
  <si>
    <t>6653</t>
  </si>
  <si>
    <t>Pantheon Global Secondary Fund VI- Pantheon Global</t>
  </si>
  <si>
    <t>5331</t>
  </si>
  <si>
    <t>21/12/18</t>
  </si>
  <si>
    <t>selene- Sun Apollo India Fund</t>
  </si>
  <si>
    <t>52258</t>
  </si>
  <si>
    <t>29/12/11</t>
  </si>
  <si>
    <t>TPG Asia VII- TPG Partners</t>
  </si>
  <si>
    <t>5337</t>
  </si>
  <si>
    <t>ויולה פרייבט אקווטי 2- ויולה</t>
  </si>
  <si>
    <t>5257</t>
  </si>
  <si>
    <t>29/01/15</t>
  </si>
  <si>
    <t>טנא הון צמיחה (קרן להשקעות)- טנא הון צמיחה (קרן השקעות) שותפות מוגבלת</t>
  </si>
  <si>
    <t>650011101</t>
  </si>
  <si>
    <t>03/12/06</t>
  </si>
  <si>
    <t>S.C.A.SICAR-EDMOND DE ROTHILD- קרן רוטשילד</t>
  </si>
  <si>
    <t>650011001</t>
  </si>
  <si>
    <t>28/06/06</t>
  </si>
  <si>
    <t>ACE 4</t>
  </si>
  <si>
    <t>5238</t>
  </si>
  <si>
    <t>13/08/18</t>
  </si>
  <si>
    <t>cdl 2</t>
  </si>
  <si>
    <t>5237</t>
  </si>
  <si>
    <t>22/06/18</t>
  </si>
  <si>
    <t>PAMILCO 4</t>
  </si>
  <si>
    <t>5311</t>
  </si>
  <si>
    <t>קרן נוי 1</t>
  </si>
  <si>
    <t>5315</t>
  </si>
  <si>
    <t>30/01/18</t>
  </si>
  <si>
    <t>סה"כ כתבי אופציה בישראל</t>
  </si>
  <si>
    <t>medlnvest capital s.a.r.lאופ'- Medinvest</t>
  </si>
  <si>
    <t>299920022</t>
  </si>
  <si>
    <t>27/05/13</t>
  </si>
  <si>
    <t>REDHILL WARRANT- REDHILL BIOPHARMA LTD</t>
  </si>
  <si>
    <t>455863</t>
  </si>
  <si>
    <t>26/12/16</t>
  </si>
  <si>
    <t>סה"כ מט"ח/מט"ח</t>
  </si>
  <si>
    <t>FWD 3.6582000 דולר / שקל</t>
  </si>
  <si>
    <t>90006978</t>
  </si>
  <si>
    <t>30/07/18</t>
  </si>
  <si>
    <t>FWD CCY\ILS 20181029 USD\ILS 3.6381000 20190618</t>
  </si>
  <si>
    <t>90007288</t>
  </si>
  <si>
    <t>29/10/18</t>
  </si>
  <si>
    <t>$ 02/07/19 FW 3.551- בנק דיסקונט לישראל בע"מ</t>
  </si>
  <si>
    <t>90006826</t>
  </si>
  <si>
    <t>27/06/18</t>
  </si>
  <si>
    <t>$ 10.04.19 FW 1.29275- בנק דיסקונט לישראל בע"מ</t>
  </si>
  <si>
    <t>90007815</t>
  </si>
  <si>
    <t>22/01/19</t>
  </si>
  <si>
    <t>06.06.19FW 3.5985- בנק דיסקונט לישראל בע"מ</t>
  </si>
  <si>
    <t>90008119</t>
  </si>
  <si>
    <t>12/03/19</t>
  </si>
  <si>
    <t>FWD CCY\CCY 17042019USD\ILS 3.595- בנק דיסקונט לישראל בע"מ</t>
  </si>
  <si>
    <t>90007238</t>
  </si>
  <si>
    <t>FWD CCY\ILS 01.05.18USD\ILS 3.6351- בנק דיסקונט לישראל בע"מ</t>
  </si>
  <si>
    <t>90007357</t>
  </si>
  <si>
    <t>FWD CCY\ILS 03.09.19 USD\ILS 3.5909- בנק דיסקונט לישראל בע"מ</t>
  </si>
  <si>
    <t>90007035</t>
  </si>
  <si>
    <t>15/08/18</t>
  </si>
  <si>
    <t>FWD CCY\ILS 06.08.19USD\ILS 3.592- בנק דיסקונט לישראל בע"מ</t>
  </si>
  <si>
    <t>90006992</t>
  </si>
  <si>
    <t>FWD CCY\ILS 11.04.19 USD\ILS 3.5732- בנק דיסקונט לישראל בע"מ</t>
  </si>
  <si>
    <t>90007211</t>
  </si>
  <si>
    <t>10/10/18</t>
  </si>
  <si>
    <t>FWD CCY\ILS 11.6.19 USD\ILS 3.5- בנק דיסקונט לישראל בע"מ</t>
  </si>
  <si>
    <t>90006754</t>
  </si>
  <si>
    <t>FWD CCY\ILS 11.6.19 USD\ILS3.6049- בנק דיסקונט לישראל בע"מ</t>
  </si>
  <si>
    <t>90008195</t>
  </si>
  <si>
    <t>FWD CCY\ILS 13.05.19USD\ILS 3.6- בנק דיסקונט לישראל בע"מ</t>
  </si>
  <si>
    <t>90008091</t>
  </si>
  <si>
    <t>06/03/19</t>
  </si>
  <si>
    <t>FWD CCY\ILS 13.06USD\ILS 3.625- בנק דיסקונט לישראל בע"מ</t>
  </si>
  <si>
    <t>90007403</t>
  </si>
  <si>
    <t>15/11/18</t>
  </si>
  <si>
    <t>FWD CCY\ILS USD\EUR 1.15242 19.06.19FWD- בנק דיסקונט לישראל בע"מ</t>
  </si>
  <si>
    <t>90007527</t>
  </si>
  <si>
    <t>FWD CCY\ILS USD\ILS 3.6672 02.05.19FWD- בנק דיסקונט לישראל בע"מ</t>
  </si>
  <si>
    <t>90007806</t>
  </si>
  <si>
    <t>FWD CCY\ILS07.05.19USD\ILS 3.5983- בנק דיסקונט לישראל בע"מ</t>
  </si>
  <si>
    <t>90008049</t>
  </si>
  <si>
    <t>27/02/19</t>
  </si>
  <si>
    <t>FWD CCY\ILS08.08.19USD\ILS 3.5848- בנק דיסקונט לישראל בע"מ</t>
  </si>
  <si>
    <t>90006999</t>
  </si>
  <si>
    <t>06/08/18</t>
  </si>
  <si>
    <t>FWD CCY\ILS09.07.18 USD\ILS 3.5009- בנק דיסקונט לישראל בע"מ</t>
  </si>
  <si>
    <t>90006858</t>
  </si>
  <si>
    <t>03/07/18</t>
  </si>
  <si>
    <t>20.05.19  1.15858 FW יורו דולר- בנק הפועלים בע"מ</t>
  </si>
  <si>
    <t>90007440</t>
  </si>
  <si>
    <t>22/11/18</t>
  </si>
  <si>
    <t>FW 11.07.19 3.597  דולר שקל- בנק הפועלים בע"מ</t>
  </si>
  <si>
    <t>90008110</t>
  </si>
  <si>
    <t>11/03/19</t>
  </si>
  <si>
    <t>FW 15.05.19דולר שקל 3.585- בנק הפועלים בע"מ</t>
  </si>
  <si>
    <t>90008173</t>
  </si>
  <si>
    <t>18/03/19</t>
  </si>
  <si>
    <t>FW 18.7.19 דולר שקל- בנק הפועלים בע"מ</t>
  </si>
  <si>
    <t>90006950</t>
  </si>
  <si>
    <t>24/07/18</t>
  </si>
  <si>
    <t>FW 21.05.19דולר שקל- בנק הפועלים בע"מ</t>
  </si>
  <si>
    <t>90007269</t>
  </si>
  <si>
    <t>FW11.07.19דולר שקל- בנק הפועלים בע"מ</t>
  </si>
  <si>
    <t>90008142</t>
  </si>
  <si>
    <t>FW16.05.19דולר שקל- בנק הפועלים בע"מ</t>
  </si>
  <si>
    <t>90008141</t>
  </si>
  <si>
    <t>FWD CCY\ILS 20190327 USD\ILS 3.6044000 20190722- בנק הפועלים בע"מ</t>
  </si>
  <si>
    <t>90008214</t>
  </si>
  <si>
    <t>27/03/19</t>
  </si>
  <si>
    <t>FWD CCY\ILS 20180620 USD\ILS 3.5382000 20190625- בנק לאומי לישראל בע"מ</t>
  </si>
  <si>
    <t>90006780</t>
  </si>
  <si>
    <t>20/06/18</t>
  </si>
  <si>
    <t>FWD CCY\ILS 20180625 USD\ILS 3.5270000 20190627- בנק לאומי לישראל בע"מ</t>
  </si>
  <si>
    <t>90006796</t>
  </si>
  <si>
    <t>25/06/18</t>
  </si>
  <si>
    <t>FWD CCY\ILS 20180718 USD\ILS 3.5463000 20190716- בנק לאומי לישראל בע"מ</t>
  </si>
  <si>
    <t>90006917</t>
  </si>
  <si>
    <t>18/07/18</t>
  </si>
  <si>
    <t>FWD CCY\ILS 20180724 USD\ILS 3.5516000 20190718- בנק לאומי לישראל בע"מ</t>
  </si>
  <si>
    <t>90006940</t>
  </si>
  <si>
    <t>FWD CCY\ILS 20180726 USD\ILS 3.5448000 20190718- בנק לאומי לישראל בע"מ</t>
  </si>
  <si>
    <t>90006963</t>
  </si>
  <si>
    <t>FWD CCY\ILS 20180801 USD\ILS 3.5810000 20190801- בנק לאומי לישראל בע"מ</t>
  </si>
  <si>
    <t>90006982</t>
  </si>
  <si>
    <t>01/08/18</t>
  </si>
  <si>
    <t>FWD CCY\ILS 20180802 USD\ILS 3.5930000 20190806- בנק לאומי לישראל בע"מ</t>
  </si>
  <si>
    <t>90006988</t>
  </si>
  <si>
    <t>FWD CCY\ILS 20180814 USD\ILS 3.5900000 20190903- בנק לאומי לישראל בע"מ</t>
  </si>
  <si>
    <t>90007022</t>
  </si>
  <si>
    <t>14/08/18</t>
  </si>
  <si>
    <t>FWD CCY\ILS 20180816 USD\ILS 3.5733000 20190910- בנק לאומי לישראל בע"מ</t>
  </si>
  <si>
    <t>90007038</t>
  </si>
  <si>
    <t>16/08/18</t>
  </si>
  <si>
    <t>FWD CCY\ILS 20181002 USD\ILS 3.5721000 20190618- בנק לאומי לישראל בע"מ</t>
  </si>
  <si>
    <t>90007169</t>
  </si>
  <si>
    <t>02/10/18</t>
  </si>
  <si>
    <t>FWD CCY\ILS 20181003 USD\ILS 3.5932000 20190404- בנק לאומי לישראל בע"מ</t>
  </si>
  <si>
    <t>90007177</t>
  </si>
  <si>
    <t>03/10/18</t>
  </si>
  <si>
    <t>FWD CCY\ILS 20181009 USD\ILS 3.5960000 20190401- בנק לאומי לישראל בע"מ</t>
  </si>
  <si>
    <t>90007201</t>
  </si>
  <si>
    <t>09/10/18</t>
  </si>
  <si>
    <t>FWD CCY\ILS 20181119 EUR\ILS 4.2380000 20190530- בנק לאומי לישראל בע"מ</t>
  </si>
  <si>
    <t>90007405</t>
  </si>
  <si>
    <t>19/11/18</t>
  </si>
  <si>
    <t>FWD CCY\ILS 20181119 USD\ILS 3.6376 20190611- בנק לאומי לישראל בע"מ</t>
  </si>
  <si>
    <t>90007431</t>
  </si>
  <si>
    <t>FWD CCY\ILS 20181224 USD\ILS 3.7455000 20190417- בנק לאומי לישראל בע"מ</t>
  </si>
  <si>
    <t>90007627</t>
  </si>
  <si>
    <t>24/12/18</t>
  </si>
  <si>
    <t>FWD CCY\ILS 20190124 USD\ILS 3.6476500 20190506- בנק לאומי לישראל בע"מ</t>
  </si>
  <si>
    <t>90007838</t>
  </si>
  <si>
    <t>FWD CCY\ILS 20190128 USD\ILS 3.6453000 20190402- בנק לאומי לישראל בע"מ</t>
  </si>
  <si>
    <t>90007846</t>
  </si>
  <si>
    <t>FWD CCY\ILS 20190204 USD\ILS 3.5943000 20190529- בנק לאומי לישראל בע"מ</t>
  </si>
  <si>
    <t>90007885</t>
  </si>
  <si>
    <t>04/02/19</t>
  </si>
  <si>
    <t>FWD CCY\ILS 20190206 USD\ILS 3.5967500 20190508- בנק לאומי לישראל בע"מ</t>
  </si>
  <si>
    <t>90007901</t>
  </si>
  <si>
    <t>FWD CCY\ILS 20190218 EUR\ILS 4.1104000 20190530- בנק לאומי לישראל בע"מ</t>
  </si>
  <si>
    <t>90007971</t>
  </si>
  <si>
    <t>FWD CCY\ILS 20190218 USD\ILS 3.6079000 20190404- בנק לאומי לישראל בע"מ</t>
  </si>
  <si>
    <t>90007970</t>
  </si>
  <si>
    <t>FWD CCY\ILS 20190227 USD\ILS 3.5984000 20190530- בנק לאומי לישראל בע"מ</t>
  </si>
  <si>
    <t>90008039</t>
  </si>
  <si>
    <t>FWD CCY\ILS 20190304 USD\ILS 3.6085000 20190508- בנק לאומי לישראל בע"מ</t>
  </si>
  <si>
    <t>90008056</t>
  </si>
  <si>
    <t>04/03/19</t>
  </si>
  <si>
    <t>FWD CCY\ILS 20190306 USD\ILS 3.6001000 20190513- בנק לאומי לישראל בע"מ</t>
  </si>
  <si>
    <t>90008087</t>
  </si>
  <si>
    <t>FWD CCY\ILS 20190307 USD\ILS 3.5843000 20190716- בנק לאומי לישראל בע"מ</t>
  </si>
  <si>
    <t>90008094</t>
  </si>
  <si>
    <t>07/03/19</t>
  </si>
  <si>
    <t>FWD CCY\ILS 20190311 USD\ILS 3.5983000 20190606- בנק לאומי לישראל בע"מ</t>
  </si>
  <si>
    <t>90008098</t>
  </si>
  <si>
    <t>FWD CCY\ILS 20190318 USD\ILS 3.5844500 20190514- בנק לאומי לישראל בע"מ</t>
  </si>
  <si>
    <t>90008154</t>
  </si>
  <si>
    <t>FWD CCY\ILS 20190327 USD\ILS 3.6117000 20190620- בנק לאומי לישראל בע"מ</t>
  </si>
  <si>
    <t>90008206</t>
  </si>
  <si>
    <t>FWD CCY\ILS 20190328 USD\ILS 3.6017000 20190724- בנק לאומי לישראל בע"מ</t>
  </si>
  <si>
    <t>90008217</t>
  </si>
  <si>
    <t>28/03/19</t>
  </si>
  <si>
    <t>FWD CCY\ILS 20190328 USD\ILS 3.6074000 20190724- בנק לאומי לישראל בע"מ</t>
  </si>
  <si>
    <t>90008216</t>
  </si>
  <si>
    <t>FWD CCY\ILS 20190328 USD\ILS 3.6365000 20190401 SP- בנק לאומי לישראל בע"מ</t>
  </si>
  <si>
    <t>90008215</t>
  </si>
  <si>
    <t>31/10/18</t>
  </si>
  <si>
    <t>FWD CCY\CCY 07.05.18EUR\USD1.16051- בנק דיסקונט לישראל בע"מ</t>
  </si>
  <si>
    <t>90007358</t>
  </si>
  <si>
    <t>FWD CCY\CCY 10.04.19GBP\USD 1.31935- בנק דיסקונט לישראל בע"מ</t>
  </si>
  <si>
    <t>90007198</t>
  </si>
  <si>
    <t>08/10/18</t>
  </si>
  <si>
    <t>FWD CCY\CCY 10.04.19GBP\USD 1.32535- בנק דיסקונט לישראל בע"מ</t>
  </si>
  <si>
    <t>90008172</t>
  </si>
  <si>
    <t>FWD CCY\CCY 17.06.191.29716- בנק דיסקונט לישראל בע"מ</t>
  </si>
  <si>
    <t>90007453</t>
  </si>
  <si>
    <t>26/11/18</t>
  </si>
  <si>
    <t>FWD CCY\CCY 20190110 EUR\USD 1.1706 20190626- בנק דיסקונט לישראל בע"מ</t>
  </si>
  <si>
    <t>90007753</t>
  </si>
  <si>
    <t>10/01/19</t>
  </si>
  <si>
    <t>FWD CCY\CCY 23.05.19EUR\USD1.16151- בנק דיסקונט לישראל בע"מ</t>
  </si>
  <si>
    <t>90007287</t>
  </si>
  <si>
    <t>25/10/18</t>
  </si>
  <si>
    <t>FWD CCY\CCY03.04.19יCAD\USD1.277670002- בנק דיסקונט לישראל בע"מ</t>
  </si>
  <si>
    <t>90007173</t>
  </si>
  <si>
    <t>FWD CCY\CCY07.05.19EUR\USD1.1452- בנק דיסקונט לישראל בע"מ</t>
  </si>
  <si>
    <t>90008048</t>
  </si>
  <si>
    <t>FWD CCY\CCY10.06.19יCAD\USD1.31883- בנק דיסקונט לישראל בע"מ</t>
  </si>
  <si>
    <t>90007389</t>
  </si>
  <si>
    <t>FWD CCY\CCY20.05.19EUR\USD 1.216- בנק דיסקונט לישראל בע"מ</t>
  </si>
  <si>
    <t>90007263</t>
  </si>
  <si>
    <t>23/10/18</t>
  </si>
  <si>
    <t>FWD CCY\ILS 29.05.19USD\ILS3.7072- בנק דיסקונט לישראל בע"מ</t>
  </si>
  <si>
    <t>90007704</t>
  </si>
  <si>
    <t>שורט יורו דולר   1.1479 24.06.19- בנק דיסקונט לישראל בע"מ</t>
  </si>
  <si>
    <t>90007922</t>
  </si>
  <si>
    <t>FWD CCY\CCY 03.04.19יCAD\USD1.277679998- בנק הפועלים בע"מ</t>
  </si>
  <si>
    <t>90007174</t>
  </si>
  <si>
    <t>FWD CCY\CCY 17.06.19     1.29715- בנק הפועלים בע"מ</t>
  </si>
  <si>
    <t>90007454</t>
  </si>
  <si>
    <t>FWD CCY\CCY30.04.19 GBP\USD 1.31121- בנק הפועלים בע"מ</t>
  </si>
  <si>
    <t>90007344</t>
  </si>
  <si>
    <t>05/11/18</t>
  </si>
  <si>
    <t>FWD CCY\EUR USD\EUR1.14877 12.06.19- בנק הפועלים בע"מ</t>
  </si>
  <si>
    <t>90007390</t>
  </si>
  <si>
    <t>FWD CCY\EUR USD\EUR1.152419.06.19- בנק הפועלים בע"מ</t>
  </si>
  <si>
    <t>90007465</t>
  </si>
  <si>
    <t>FWD USD\JPY 15.04.18 USD\JPY 110.27- בנק הפועלים בע"מ</t>
  </si>
  <si>
    <t>90007989</t>
  </si>
  <si>
    <t>FWD USD\JPY 15.04.18 USD\JPY 111.33- בנק הפועלים בע"מ</t>
  </si>
  <si>
    <t>90007209</t>
  </si>
  <si>
    <t>FWD CCY\CCY 20181004 USD\SEK 8.8960000 20190408- בנק לאומי לישראל בע"מ</t>
  </si>
  <si>
    <t>90007185</t>
  </si>
  <si>
    <t>04/10/18</t>
  </si>
  <si>
    <t>FWD CCY\CCY 20181105 GBP\USD 1.3108300 20190430- בנק לאומי לישראל בע"מ</t>
  </si>
  <si>
    <t>90007330</t>
  </si>
  <si>
    <t>FWD CCY\CCY 20181108 USD\SEK 8.8298000 20190528- בנק לאומי לישראל בע"מ</t>
  </si>
  <si>
    <t>90007369</t>
  </si>
  <si>
    <t>08/11/18</t>
  </si>
  <si>
    <t>FWD CCY\CCY 20181113 EUR\USD 1.1487500 20190612- בנק לאומי לישראל בע"מ</t>
  </si>
  <si>
    <t>90007376</t>
  </si>
  <si>
    <t>FWD CCY\CCY 20181126 GBP\USD 1.2967500 20190617- בנק לאומי לישראל בע"מ</t>
  </si>
  <si>
    <t>90007443</t>
  </si>
  <si>
    <t>FWD CCY\CCY 20181217 USD\SEK 8.9310000 20190528- בנק לאומי לישראל בע"מ</t>
  </si>
  <si>
    <t>90007579</t>
  </si>
  <si>
    <t>17/12/18</t>
  </si>
  <si>
    <t>FWD CCY\CCY 20190109 USD\SEK 8.7818000 20190710- בנק לאומי לישראל בע"מ</t>
  </si>
  <si>
    <t>90007732</t>
  </si>
  <si>
    <t>FWD CCY\CCY 20190117 EUR\USD 1.1501800 20190507- בנק לאומי לישראל בע"מ</t>
  </si>
  <si>
    <t>90007783</t>
  </si>
  <si>
    <t>FWD CCY\CCY 20190117 EUR\USD 1.1546500 20190612- בנק לאומי לישראל בע"מ</t>
  </si>
  <si>
    <t>90007782</t>
  </si>
  <si>
    <t>FWD CCY\CCY 20190124 EUR\USD 1.1480000 20190507- בנק לאומי לישראל בע"מ</t>
  </si>
  <si>
    <t>90007839</t>
  </si>
  <si>
    <t>FWD CCY\CCY 20190129 GBP\USD 1.3228000 20190430- בנק לאומי לישראל בע"מ</t>
  </si>
  <si>
    <t>90007863</t>
  </si>
  <si>
    <t>FWD CCY\CCY 20190207 GBP\USD 1.2962300 20190430- בנק לאומי לישראל בע"מ</t>
  </si>
  <si>
    <t>90007911</t>
  </si>
  <si>
    <t>FWD CCY\CCY 20190211 EUR\USD 1.1372000 20190507- בנק לאומי לישראל בע"מ</t>
  </si>
  <si>
    <t>90007927</t>
  </si>
  <si>
    <t>11/02/19</t>
  </si>
  <si>
    <t>FWD CCY\CCY 20190211 USD\SEK 9.1598000 20190710- בנק לאומי לישראל בע"מ</t>
  </si>
  <si>
    <t>90007926</t>
  </si>
  <si>
    <t>FWD CCY\CCY 20190218 EUR\USD 1.1394400 20190523- בנק לאומי לישראל בע"מ</t>
  </si>
  <si>
    <t>90007969</t>
  </si>
  <si>
    <t>FWD CCY\CCY 20190218 EUR\USD 1.1440000 20190624- בנק לאומי לישראל בע"מ</t>
  </si>
  <si>
    <t>90007972</t>
  </si>
  <si>
    <t>FWD CCY\CCY 20190226 USD\SEK 9.2807000 20190408- בנק לאומי לישראל בע"מ</t>
  </si>
  <si>
    <t>90008028</t>
  </si>
  <si>
    <t>26/02/19</t>
  </si>
  <si>
    <t>FWD CCY\CCY 20190313 EUR\USD 1.1397000 20190624- בנק לאומי לישראל בע"מ</t>
  </si>
  <si>
    <t>90008125</t>
  </si>
  <si>
    <t>13/03/19</t>
  </si>
  <si>
    <t>פרטנר חוזה עתידי לאג"ח</t>
  </si>
  <si>
    <t>496761</t>
  </si>
  <si>
    <t>25/01/18</t>
  </si>
  <si>
    <t>PANTH VAR 3/84- Plenum</t>
  </si>
  <si>
    <t>XS0276075198</t>
  </si>
  <si>
    <t>09/11/18</t>
  </si>
  <si>
    <t>סה"כ כנגד חסכון עמיתים/מבוטחים</t>
  </si>
  <si>
    <t>הלוואות לחברים מגדל קהל</t>
  </si>
  <si>
    <t>לא</t>
  </si>
  <si>
    <t>29991172</t>
  </si>
  <si>
    <t>10517</t>
  </si>
  <si>
    <t>AA+</t>
  </si>
  <si>
    <t>11/06/08</t>
  </si>
  <si>
    <t>דירוג פנימי</t>
  </si>
  <si>
    <t>סה"כ מבוטחות במשכנתא או תיקי משכנתאות</t>
  </si>
  <si>
    <t>483891</t>
  </si>
  <si>
    <t>01/10/17</t>
  </si>
  <si>
    <t>4962640</t>
  </si>
  <si>
    <t>435946</t>
  </si>
  <si>
    <t>20/07/16</t>
  </si>
  <si>
    <t>448548</t>
  </si>
  <si>
    <t>20/10/16</t>
  </si>
  <si>
    <t>435945</t>
  </si>
  <si>
    <t>448547</t>
  </si>
  <si>
    <t>496264</t>
  </si>
  <si>
    <t>19/02/18</t>
  </si>
  <si>
    <t>496073</t>
  </si>
  <si>
    <t>496075</t>
  </si>
  <si>
    <t>496072</t>
  </si>
  <si>
    <t>496263</t>
  </si>
  <si>
    <t>435944</t>
  </si>
  <si>
    <t>448456</t>
  </si>
  <si>
    <t>435943</t>
  </si>
  <si>
    <t>448455</t>
  </si>
  <si>
    <t>סה"כ מובטחות בערבות בנקאית</t>
  </si>
  <si>
    <t>סה"כ מובטחות בבטחונות אחרים</t>
  </si>
  <si>
    <t>4563</t>
  </si>
  <si>
    <t>31/12/15</t>
  </si>
  <si>
    <t>4693</t>
  </si>
  <si>
    <t>19/01/16</t>
  </si>
  <si>
    <t>425769</t>
  </si>
  <si>
    <t>19/05/16</t>
  </si>
  <si>
    <t>455714</t>
  </si>
  <si>
    <t>20/12/16</t>
  </si>
  <si>
    <t>474664</t>
  </si>
  <si>
    <t>04/07/17</t>
  </si>
  <si>
    <t>507852</t>
  </si>
  <si>
    <t>6387</t>
  </si>
  <si>
    <t>512475203</t>
  </si>
  <si>
    <t>Aa2</t>
  </si>
  <si>
    <t>28/06/18</t>
  </si>
  <si>
    <t>90150400</t>
  </si>
  <si>
    <t>92322010</t>
  </si>
  <si>
    <t>30/04/15</t>
  </si>
  <si>
    <t>29991703</t>
  </si>
  <si>
    <t>512686114</t>
  </si>
  <si>
    <t>18/07/11</t>
  </si>
  <si>
    <t>4410</t>
  </si>
  <si>
    <t>20/07/15</t>
  </si>
  <si>
    <t>513783</t>
  </si>
  <si>
    <t>513642553</t>
  </si>
  <si>
    <t>02/05/18</t>
  </si>
  <si>
    <t>519337</t>
  </si>
  <si>
    <t>530503</t>
  </si>
  <si>
    <t>11898140</t>
  </si>
  <si>
    <t>513326439</t>
  </si>
  <si>
    <t>11898150</t>
  </si>
  <si>
    <t>25/04/13</t>
  </si>
  <si>
    <t>2984</t>
  </si>
  <si>
    <t>28/05/13</t>
  </si>
  <si>
    <t>11898320</t>
  </si>
  <si>
    <t>19/11/13</t>
  </si>
  <si>
    <t>11898330</t>
  </si>
  <si>
    <t>22/12/13</t>
  </si>
  <si>
    <t>11898340</t>
  </si>
  <si>
    <t>04/02/14</t>
  </si>
  <si>
    <t>11898350</t>
  </si>
  <si>
    <t>26/02/14</t>
  </si>
  <si>
    <t>11898360</t>
  </si>
  <si>
    <t>27/03/14</t>
  </si>
  <si>
    <t>11898380</t>
  </si>
  <si>
    <t>28/05/14</t>
  </si>
  <si>
    <t>11898390</t>
  </si>
  <si>
    <t>25/06/14</t>
  </si>
  <si>
    <t>11898400</t>
  </si>
  <si>
    <t>16/07/14</t>
  </si>
  <si>
    <t>11898230</t>
  </si>
  <si>
    <t>13/02/13</t>
  </si>
  <si>
    <t>11898120</t>
  </si>
  <si>
    <t>11898130</t>
  </si>
  <si>
    <t>11898270</t>
  </si>
  <si>
    <t>25/06/13</t>
  </si>
  <si>
    <t>11898280</t>
  </si>
  <si>
    <t>25/07/13</t>
  </si>
  <si>
    <t>11898290</t>
  </si>
  <si>
    <t>26/08/13</t>
  </si>
  <si>
    <t>11898300</t>
  </si>
  <si>
    <t>30/09/13</t>
  </si>
  <si>
    <t>11898310</t>
  </si>
  <si>
    <t>24/10/13</t>
  </si>
  <si>
    <t>11898410</t>
  </si>
  <si>
    <t>29/09/14</t>
  </si>
  <si>
    <t>11898420</t>
  </si>
  <si>
    <t>11898421</t>
  </si>
  <si>
    <t>22/02/15</t>
  </si>
  <si>
    <t>17/07/16</t>
  </si>
  <si>
    <t>11898180</t>
  </si>
  <si>
    <t>11898190</t>
  </si>
  <si>
    <t>379497</t>
  </si>
  <si>
    <t>513708818</t>
  </si>
  <si>
    <t>29/04/15</t>
  </si>
  <si>
    <t>88770</t>
  </si>
  <si>
    <t>11896140</t>
  </si>
  <si>
    <t>11896150</t>
  </si>
  <si>
    <t>11896160</t>
  </si>
  <si>
    <t>11898170</t>
  </si>
  <si>
    <t>3364</t>
  </si>
  <si>
    <t>512562422</t>
  </si>
  <si>
    <t>AA-</t>
  </si>
  <si>
    <t>31/12/13</t>
  </si>
  <si>
    <t>364477</t>
  </si>
  <si>
    <t>31/12/14</t>
  </si>
  <si>
    <t>472710</t>
  </si>
  <si>
    <t>22/06/17</t>
  </si>
  <si>
    <t>454099</t>
  </si>
  <si>
    <t>16/12/16</t>
  </si>
  <si>
    <t>11898200</t>
  </si>
  <si>
    <t>88769</t>
  </si>
  <si>
    <t>11896130</t>
  </si>
  <si>
    <t>95350501</t>
  </si>
  <si>
    <t>550236269</t>
  </si>
  <si>
    <t>07/01/13</t>
  </si>
  <si>
    <t>95350502</t>
  </si>
  <si>
    <t>99001</t>
  </si>
  <si>
    <t>26/12/12</t>
  </si>
  <si>
    <t>95350102</t>
  </si>
  <si>
    <t>99000</t>
  </si>
  <si>
    <t>95350202</t>
  </si>
  <si>
    <t>95350301</t>
  </si>
  <si>
    <t>95350302</t>
  </si>
  <si>
    <t>95350401</t>
  </si>
  <si>
    <t>95350402</t>
  </si>
  <si>
    <t>444873</t>
  </si>
  <si>
    <t>455954</t>
  </si>
  <si>
    <t>515267953</t>
  </si>
  <si>
    <t>28/12/16</t>
  </si>
  <si>
    <t>2963</t>
  </si>
  <si>
    <t>29/05/13</t>
  </si>
  <si>
    <t>2968</t>
  </si>
  <si>
    <t>4605</t>
  </si>
  <si>
    <t>14/12/15</t>
  </si>
  <si>
    <t>4606</t>
  </si>
  <si>
    <t>20/12/15</t>
  </si>
  <si>
    <t>371197</t>
  </si>
  <si>
    <t>550236236</t>
  </si>
  <si>
    <t>17/02/15</t>
  </si>
  <si>
    <t>458869</t>
  </si>
  <si>
    <t>24/01/17</t>
  </si>
  <si>
    <t>458870</t>
  </si>
  <si>
    <t>451305</t>
  </si>
  <si>
    <t>513000877</t>
  </si>
  <si>
    <t>07/11/16</t>
  </si>
  <si>
    <t>451303</t>
  </si>
  <si>
    <t>451301</t>
  </si>
  <si>
    <t>451304</t>
  </si>
  <si>
    <t>451302</t>
  </si>
  <si>
    <t>454754</t>
  </si>
  <si>
    <t>07/12/16</t>
  </si>
  <si>
    <t>454874</t>
  </si>
  <si>
    <t>13/12/16</t>
  </si>
  <si>
    <t>510443</t>
  </si>
  <si>
    <t>513869347</t>
  </si>
  <si>
    <t>08/04/18</t>
  </si>
  <si>
    <t>520411</t>
  </si>
  <si>
    <t>05/07/18</t>
  </si>
  <si>
    <t>525737</t>
  </si>
  <si>
    <t>07/10/18</t>
  </si>
  <si>
    <t>475998</t>
  </si>
  <si>
    <t>23/07/17</t>
  </si>
  <si>
    <t>485027</t>
  </si>
  <si>
    <t>10/10/17</t>
  </si>
  <si>
    <t>494921</t>
  </si>
  <si>
    <t>04/01/18</t>
  </si>
  <si>
    <t>371707</t>
  </si>
  <si>
    <t>550236079</t>
  </si>
  <si>
    <t>372051</t>
  </si>
  <si>
    <t>19/02/15</t>
  </si>
  <si>
    <t>29991704</t>
  </si>
  <si>
    <t>371706</t>
  </si>
  <si>
    <t>550236087</t>
  </si>
  <si>
    <t>כן</t>
  </si>
  <si>
    <t>429027</t>
  </si>
  <si>
    <t>515170611</t>
  </si>
  <si>
    <t>27/05/16</t>
  </si>
  <si>
    <t>523632</t>
  </si>
  <si>
    <t>520039876</t>
  </si>
  <si>
    <t>09/08/18</t>
  </si>
  <si>
    <t>524747</t>
  </si>
  <si>
    <t>31/08/18</t>
  </si>
  <si>
    <t>465782</t>
  </si>
  <si>
    <t>03/04/17</t>
  </si>
  <si>
    <t>467404</t>
  </si>
  <si>
    <t>04/05/17</t>
  </si>
  <si>
    <t>484097</t>
  </si>
  <si>
    <t>470540</t>
  </si>
  <si>
    <t>29/05/17</t>
  </si>
  <si>
    <t>5977</t>
  </si>
  <si>
    <t>511548307</t>
  </si>
  <si>
    <t>25/12/17</t>
  </si>
  <si>
    <t>6525</t>
  </si>
  <si>
    <t>26/09/18</t>
  </si>
  <si>
    <t>אשדוד אנרגיה</t>
  </si>
  <si>
    <t>539178</t>
  </si>
  <si>
    <t>513846667</t>
  </si>
  <si>
    <t>6431</t>
  </si>
  <si>
    <t>520018946</t>
  </si>
  <si>
    <t>23/07/18</t>
  </si>
  <si>
    <t>531814</t>
  </si>
  <si>
    <t>28/12/18</t>
  </si>
  <si>
    <t>6565</t>
  </si>
  <si>
    <t>6615</t>
  </si>
  <si>
    <t>6679</t>
  </si>
  <si>
    <t>2571</t>
  </si>
  <si>
    <t>512705153</t>
  </si>
  <si>
    <t>A</t>
  </si>
  <si>
    <t>06/03/13</t>
  </si>
  <si>
    <t>2572</t>
  </si>
  <si>
    <t>6370</t>
  </si>
  <si>
    <t>513769091</t>
  </si>
  <si>
    <t>20/03/19</t>
  </si>
  <si>
    <t>392454</t>
  </si>
  <si>
    <t>520025818</t>
  </si>
  <si>
    <t>26/08/15</t>
  </si>
  <si>
    <t>487742</t>
  </si>
  <si>
    <t>510033822</t>
  </si>
  <si>
    <t>4565</t>
  </si>
  <si>
    <t>514566009</t>
  </si>
  <si>
    <t>18/11/15</t>
  </si>
  <si>
    <t>4566</t>
  </si>
  <si>
    <t>439969</t>
  </si>
  <si>
    <t>24/08/16</t>
  </si>
  <si>
    <t>455057</t>
  </si>
  <si>
    <t>472013</t>
  </si>
  <si>
    <t>15/06/17</t>
  </si>
  <si>
    <t>490960</t>
  </si>
  <si>
    <t>520888</t>
  </si>
  <si>
    <t>17/07/18</t>
  </si>
  <si>
    <t>439968</t>
  </si>
  <si>
    <t>445945</t>
  </si>
  <si>
    <t>05/10/16</t>
  </si>
  <si>
    <t>445946</t>
  </si>
  <si>
    <t>455056</t>
  </si>
  <si>
    <t>472012</t>
  </si>
  <si>
    <t>490961</t>
  </si>
  <si>
    <t>520889</t>
  </si>
  <si>
    <t>414968</t>
  </si>
  <si>
    <t>514507532</t>
  </si>
  <si>
    <t>03/03/16</t>
  </si>
  <si>
    <t>482154</t>
  </si>
  <si>
    <t>31/08/17</t>
  </si>
  <si>
    <t>482153</t>
  </si>
  <si>
    <t>908395120</t>
  </si>
  <si>
    <t>513862649</t>
  </si>
  <si>
    <t>4314</t>
  </si>
  <si>
    <t>443656</t>
  </si>
  <si>
    <t>384577</t>
  </si>
  <si>
    <t>11/06/15</t>
  </si>
  <si>
    <t>908395160</t>
  </si>
  <si>
    <t>16/09/15</t>
  </si>
  <si>
    <t>403836</t>
  </si>
  <si>
    <t>10/12/15</t>
  </si>
  <si>
    <t>415814</t>
  </si>
  <si>
    <t>14/03/16</t>
  </si>
  <si>
    <t>433981</t>
  </si>
  <si>
    <t>28/06/16</t>
  </si>
  <si>
    <t>482977</t>
  </si>
  <si>
    <t>11/09/17</t>
  </si>
  <si>
    <t>491620</t>
  </si>
  <si>
    <t>12/12/17</t>
  </si>
  <si>
    <t>505821</t>
  </si>
  <si>
    <t>12/03/18</t>
  </si>
  <si>
    <t>524544</t>
  </si>
  <si>
    <t>463236</t>
  </si>
  <si>
    <t>10/03/17</t>
  </si>
  <si>
    <t>455012</t>
  </si>
  <si>
    <t>12/12/16</t>
  </si>
  <si>
    <t>472334</t>
  </si>
  <si>
    <t>13/06/17</t>
  </si>
  <si>
    <t>440022</t>
  </si>
  <si>
    <t>22/08/16</t>
  </si>
  <si>
    <t>345369</t>
  </si>
  <si>
    <t>26/06/14</t>
  </si>
  <si>
    <t>539177</t>
  </si>
  <si>
    <t>501114</t>
  </si>
  <si>
    <t>550255400</t>
  </si>
  <si>
    <t>514297</t>
  </si>
  <si>
    <t>08/05/18</t>
  </si>
  <si>
    <t>520295</t>
  </si>
  <si>
    <t>6472</t>
  </si>
  <si>
    <t>501113</t>
  </si>
  <si>
    <t>514296</t>
  </si>
  <si>
    <t>520294</t>
  </si>
  <si>
    <t>6471</t>
  </si>
  <si>
    <t>529736</t>
  </si>
  <si>
    <t>462345</t>
  </si>
  <si>
    <t>514496660</t>
  </si>
  <si>
    <t>6719</t>
  </si>
  <si>
    <t>6735</t>
  </si>
  <si>
    <t>6829</t>
  </si>
  <si>
    <t>4647</t>
  </si>
  <si>
    <t>03/01/16</t>
  </si>
  <si>
    <t>508309</t>
  </si>
  <si>
    <t>27689</t>
  </si>
  <si>
    <t>3153</t>
  </si>
  <si>
    <t>D</t>
  </si>
  <si>
    <t>12/09/13</t>
  </si>
  <si>
    <t>6518</t>
  </si>
  <si>
    <t>27739</t>
  </si>
  <si>
    <t>13/09/18</t>
  </si>
  <si>
    <t>508310</t>
  </si>
  <si>
    <t>27688</t>
  </si>
  <si>
    <t>6654</t>
  </si>
  <si>
    <t>535850</t>
  </si>
  <si>
    <t>05/02/19</t>
  </si>
  <si>
    <t>536661</t>
  </si>
  <si>
    <t>536662</t>
  </si>
  <si>
    <t>6438</t>
  </si>
  <si>
    <t>6826</t>
  </si>
  <si>
    <t>27931</t>
  </si>
  <si>
    <t>6528</t>
  </si>
  <si>
    <t>27729</t>
  </si>
  <si>
    <t>6718</t>
  </si>
  <si>
    <t>20/01/19</t>
  </si>
  <si>
    <t>6685</t>
  </si>
  <si>
    <t>06/01/19</t>
  </si>
  <si>
    <t>כלמוביל</t>
  </si>
  <si>
    <t>6686</t>
  </si>
  <si>
    <t>510242670</t>
  </si>
  <si>
    <t>66241</t>
  </si>
  <si>
    <t>513795088</t>
  </si>
  <si>
    <t>6720</t>
  </si>
  <si>
    <t>6818</t>
  </si>
  <si>
    <t>19/03/19</t>
  </si>
  <si>
    <t>סה"כ מובטחות בשיעבוד כלי רכב</t>
  </si>
  <si>
    <t>385055</t>
  </si>
  <si>
    <t>28/06/15</t>
  </si>
  <si>
    <t>360223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</si>
  <si>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</si>
  <si>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</si>
  <si>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</si>
  <si>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</si>
  <si>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</si>
  <si>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</si>
  <si>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</si>
  <si>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</si>
  <si>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6700</t>
  </si>
  <si>
    <t>12253</t>
  </si>
  <si>
    <t>6693</t>
  </si>
  <si>
    <t>6760</t>
  </si>
  <si>
    <t>10/02/19</t>
  </si>
  <si>
    <t>6811</t>
  </si>
  <si>
    <t>508506</t>
  </si>
  <si>
    <t>520036716</t>
  </si>
  <si>
    <t>27/03/18</t>
  </si>
  <si>
    <t>6711</t>
  </si>
  <si>
    <t>27932</t>
  </si>
  <si>
    <t>6496</t>
  </si>
  <si>
    <t>27598</t>
  </si>
  <si>
    <t>6624</t>
  </si>
  <si>
    <t>30/11/18</t>
  </si>
  <si>
    <t>6484</t>
  </si>
  <si>
    <t>24/08/18</t>
  </si>
  <si>
    <t>493038</t>
  </si>
  <si>
    <t>27645</t>
  </si>
  <si>
    <t>24/12/17</t>
  </si>
  <si>
    <t>483880</t>
  </si>
  <si>
    <t>27560</t>
  </si>
  <si>
    <t>27/09/17</t>
  </si>
  <si>
    <t>404555</t>
  </si>
  <si>
    <t>12939</t>
  </si>
  <si>
    <t>16/12/15</t>
  </si>
  <si>
    <t>6785</t>
  </si>
  <si>
    <t>6828</t>
  </si>
  <si>
    <t>27933</t>
  </si>
  <si>
    <t>6812</t>
  </si>
  <si>
    <t>27934</t>
  </si>
  <si>
    <t>499017</t>
  </si>
  <si>
    <t>27683</t>
  </si>
  <si>
    <t>31/01/18</t>
  </si>
  <si>
    <t>5988</t>
  </si>
  <si>
    <t>28/12/17</t>
  </si>
  <si>
    <t>491619</t>
  </si>
  <si>
    <t>14/12/17</t>
  </si>
  <si>
    <t>464740</t>
  </si>
  <si>
    <t>30/03/17</t>
  </si>
  <si>
    <t>491862</t>
  </si>
  <si>
    <t>27643</t>
  </si>
  <si>
    <t>491863</t>
  </si>
  <si>
    <t>491864</t>
  </si>
  <si>
    <t>469140</t>
  </si>
  <si>
    <t>27599</t>
  </si>
  <si>
    <t>16/05/17</t>
  </si>
  <si>
    <t>6660</t>
  </si>
  <si>
    <t>6734</t>
  </si>
  <si>
    <t>27/01/19</t>
  </si>
  <si>
    <t>6639</t>
  </si>
  <si>
    <t>03/12/18</t>
  </si>
  <si>
    <t>6643</t>
  </si>
  <si>
    <t>475042</t>
  </si>
  <si>
    <t>524763</t>
  </si>
  <si>
    <t>30/08/18</t>
  </si>
  <si>
    <t>491469</t>
  </si>
  <si>
    <t>27602</t>
  </si>
  <si>
    <t>6783</t>
  </si>
  <si>
    <t>6800</t>
  </si>
  <si>
    <t>05/03/19</t>
  </si>
  <si>
    <t>6588</t>
  </si>
  <si>
    <t>27935</t>
  </si>
  <si>
    <t>487447</t>
  </si>
  <si>
    <t>27605</t>
  </si>
  <si>
    <t>12/11/17</t>
  </si>
  <si>
    <t>487556</t>
  </si>
  <si>
    <t>27597</t>
  </si>
  <si>
    <t>14/11/17</t>
  </si>
  <si>
    <t>487557</t>
  </si>
  <si>
    <t>15/11/17</t>
  </si>
  <si>
    <t>471677</t>
  </si>
  <si>
    <t>27604</t>
  </si>
  <si>
    <t>07/06/17</t>
  </si>
  <si>
    <t>6524</t>
  </si>
  <si>
    <t>6781</t>
  </si>
  <si>
    <t>27936</t>
  </si>
  <si>
    <t>24/02/19</t>
  </si>
  <si>
    <t>6556</t>
  </si>
  <si>
    <t>27937</t>
  </si>
  <si>
    <t>6708</t>
  </si>
  <si>
    <t>6793</t>
  </si>
  <si>
    <t>521872</t>
  </si>
  <si>
    <t>474436</t>
  </si>
  <si>
    <t>27600</t>
  </si>
  <si>
    <t>474437</t>
  </si>
  <si>
    <t>524748</t>
  </si>
  <si>
    <t>27601</t>
  </si>
  <si>
    <t>6526</t>
  </si>
  <si>
    <t>25/09/18</t>
  </si>
  <si>
    <t>6587</t>
  </si>
  <si>
    <t>6614</t>
  </si>
  <si>
    <t>6739</t>
  </si>
  <si>
    <t>6786</t>
  </si>
  <si>
    <t>6830</t>
  </si>
  <si>
    <t>6483</t>
  </si>
  <si>
    <t>22/08/18</t>
  </si>
  <si>
    <t>5987</t>
  </si>
  <si>
    <t>27644</t>
  </si>
  <si>
    <t>29/12/17</t>
  </si>
  <si>
    <t>6831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</si>
  <si>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</si>
  <si>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</si>
  <si>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</si>
  <si>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</si>
  <si>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</si>
  <si>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נדלן מקרקעין להשכרה סטריט מול רמת ישי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</si>
  <si>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</si>
  <si>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</si>
  <si>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</si>
  <si>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</si>
  <si>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</si>
  <si>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</si>
  <si>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</si>
  <si>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דיסקונט השקעות אגח ט(ריבית לקבל)</t>
  </si>
  <si>
    <t>63902490</t>
  </si>
  <si>
    <t>חייבים וזכאים בגין שיקוף</t>
  </si>
  <si>
    <t>26630548</t>
  </si>
  <si>
    <t>גורם 01</t>
  </si>
  <si>
    <t>מובטחות משכנתא - גורם 01</t>
  </si>
  <si>
    <t>*גורם 33</t>
  </si>
  <si>
    <t>520036104</t>
  </si>
  <si>
    <t>*גורם 28</t>
  </si>
  <si>
    <t>גורם 07</t>
  </si>
  <si>
    <t>גורם 29</t>
  </si>
  <si>
    <t>גורם 68</t>
  </si>
  <si>
    <t>גורם 106</t>
  </si>
  <si>
    <t>גורם 26</t>
  </si>
  <si>
    <t>גורם 35</t>
  </si>
  <si>
    <t>גורם 37</t>
  </si>
  <si>
    <t>גורם 41</t>
  </si>
  <si>
    <t>גורם 69</t>
  </si>
  <si>
    <t>גורם 40</t>
  </si>
  <si>
    <t>גורם 47</t>
  </si>
  <si>
    <t>גורם 62</t>
  </si>
  <si>
    <t>גורם 63</t>
  </si>
  <si>
    <t>גורם 64</t>
  </si>
  <si>
    <t>גורם 81</t>
  </si>
  <si>
    <t>גורם 96</t>
  </si>
  <si>
    <t>גורם 98</t>
  </si>
  <si>
    <t>גורם 30</t>
  </si>
  <si>
    <t>גורם 38</t>
  </si>
  <si>
    <t>גורם 43</t>
  </si>
  <si>
    <t>גורם 61</t>
  </si>
  <si>
    <t>גורם 67</t>
  </si>
  <si>
    <t>גורם 76</t>
  </si>
  <si>
    <t>גורם 77</t>
  </si>
  <si>
    <t>גורם 97</t>
  </si>
  <si>
    <t>גורם 70</t>
  </si>
  <si>
    <t>גורם 101</t>
  </si>
  <si>
    <t>*גורם 14</t>
  </si>
  <si>
    <t>גורם 100</t>
  </si>
  <si>
    <t>גורם 107</t>
  </si>
  <si>
    <t>גורם 17</t>
  </si>
  <si>
    <t>גורם 99</t>
  </si>
  <si>
    <t>515154565</t>
  </si>
  <si>
    <t>גורם 105</t>
  </si>
  <si>
    <t>גורם 93</t>
  </si>
  <si>
    <t>גורם 102</t>
  </si>
  <si>
    <t>גורם 84</t>
  </si>
  <si>
    <t>גורם 103</t>
  </si>
  <si>
    <t>גורם 104</t>
  </si>
  <si>
    <t>גורם 79</t>
  </si>
  <si>
    <t>גורם 86</t>
  </si>
  <si>
    <t>גורם 87</t>
  </si>
  <si>
    <t>גורם 88</t>
  </si>
  <si>
    <t>גורם 91</t>
  </si>
  <si>
    <t>הלוואה 37 08/2017</t>
  </si>
  <si>
    <t>13054</t>
  </si>
  <si>
    <t>LYX STX600 HCARE</t>
  </si>
  <si>
    <t>ISHR MSCI EUR-I</t>
  </si>
  <si>
    <t>מגדל מקפת קרנות פנסיה וקופות גמל בע"מ</t>
  </si>
  <si>
    <t>מגדל השתלמות מסלול כללי</t>
  </si>
  <si>
    <t>בנק איגוד  *</t>
  </si>
  <si>
    <t>בנק דיסקונט</t>
  </si>
  <si>
    <t>בנק הפועלים</t>
  </si>
  <si>
    <t>יובנק בע"מ</t>
  </si>
  <si>
    <t>בנק לאומי</t>
  </si>
  <si>
    <t>UBS</t>
  </si>
  <si>
    <t>Sky I</t>
  </si>
  <si>
    <t>Israel Infrastructure I</t>
  </si>
  <si>
    <t>פרטנר - חוזה לא סחיר</t>
  </si>
  <si>
    <t>Fimi Israel Opportunity II</t>
  </si>
  <si>
    <t>ANATOMY I</t>
  </si>
  <si>
    <t>איגודן תשתיות איכות סביבה</t>
  </si>
  <si>
    <t>נבטים אנרגיות מסגרת להגדלת מינוף</t>
  </si>
  <si>
    <t>דלק קידוחים - מאוחד</t>
  </si>
  <si>
    <t>Helios Renewable Energy 1</t>
  </si>
  <si>
    <t>כריש</t>
  </si>
  <si>
    <t>ANATOMY 2</t>
  </si>
  <si>
    <t>Reality III</t>
  </si>
  <si>
    <t>IPM</t>
  </si>
  <si>
    <t>שניאור צאלים</t>
  </si>
  <si>
    <t xml:space="preserve">פי אס פי השקעות בעמ </t>
  </si>
  <si>
    <t>Tene Growth II- Qnergy</t>
  </si>
  <si>
    <t>NOY 2 infra &amp; energy investment LP</t>
  </si>
  <si>
    <t>NOY 2 co-investment Ashalim plot A</t>
  </si>
  <si>
    <t>Accelmed growth partners</t>
  </si>
  <si>
    <t>FIMI 6</t>
  </si>
  <si>
    <t>כוכב הירדן אגירה שאובה</t>
  </si>
  <si>
    <t>Orbimed  II</t>
  </si>
  <si>
    <t>TENE GROWTH CAPITAL IV</t>
  </si>
  <si>
    <t>sky III</t>
  </si>
  <si>
    <t>Vintage IX Migdal LP</t>
  </si>
  <si>
    <t>Vintage fund of funds ISRAEL V</t>
  </si>
  <si>
    <t>Brack Capital Real Estate llp</t>
  </si>
  <si>
    <t>Aviv Ventures I</t>
  </si>
  <si>
    <t>Rothschild Europportunities</t>
  </si>
  <si>
    <t>Tene Growth II</t>
  </si>
  <si>
    <t>Selene -mak</t>
  </si>
  <si>
    <t>PRIME ENERGIA SPA</t>
  </si>
  <si>
    <t>HOWARD HUGHES CENTER</t>
  </si>
  <si>
    <t>Patria VI</t>
  </si>
  <si>
    <t>CPV FAIRVEIW</t>
  </si>
  <si>
    <t>PRADO MF PORTFOLIO</t>
  </si>
  <si>
    <t>LIBERTY</t>
  </si>
  <si>
    <t>CICC Growth capital fund I</t>
  </si>
  <si>
    <t>OWL ROCK</t>
  </si>
  <si>
    <t>SUNRUN</t>
  </si>
  <si>
    <t>apollo natural pesources partners II</t>
  </si>
  <si>
    <t>Ares Special Situations Fund IV</t>
  </si>
  <si>
    <t>Bluebay SLFI</t>
  </si>
  <si>
    <t>Brookfield Capital Partners IV</t>
  </si>
  <si>
    <t>Graph Tech Brookfield</t>
  </si>
  <si>
    <t>Klirmark Opportunity II</t>
  </si>
  <si>
    <t>KOTAK- CIIF I</t>
  </si>
  <si>
    <t>ARES private credit solutions</t>
  </si>
  <si>
    <t>ICG SDP III</t>
  </si>
  <si>
    <t>Viola PE II LP</t>
  </si>
  <si>
    <t>CDL II</t>
  </si>
  <si>
    <t>Kartesia Credit Opportunities IV SCS</t>
  </si>
  <si>
    <t>Blackstone RE VIII</t>
  </si>
  <si>
    <t>ICGL V</t>
  </si>
  <si>
    <t>ACE IV</t>
  </si>
  <si>
    <t>Silverfleet II</t>
  </si>
  <si>
    <t>Rhone Capital Partners V</t>
  </si>
  <si>
    <t xml:space="preserve">TDLIV </t>
  </si>
  <si>
    <t>Portfolio EDGE</t>
  </si>
  <si>
    <t>Crescent mezzanine VII</t>
  </si>
  <si>
    <t>THOMA BRAVO</t>
  </si>
  <si>
    <t>Advent</t>
  </si>
  <si>
    <t>Brookfield  RE  II</t>
  </si>
  <si>
    <t>GTCR harbourvest tranche B</t>
  </si>
  <si>
    <t>Migdal-HarbourVest 2016 Fund L.P. (Tranche B)</t>
  </si>
  <si>
    <t>harbourvest part' co inv fund IV (Tranche B)</t>
  </si>
  <si>
    <t>HIG harbourvest Tranche B</t>
  </si>
  <si>
    <t>Insight harbourvest tranche B</t>
  </si>
  <si>
    <t xml:space="preserve">ADLS </t>
  </si>
  <si>
    <t>ADLS  co-inv</t>
  </si>
  <si>
    <t>EC1 ADLS  co-inv</t>
  </si>
  <si>
    <t>waterton</t>
  </si>
  <si>
    <t>Vintage Migdal Co-investment</t>
  </si>
  <si>
    <t>Apollo Fund IX</t>
  </si>
  <si>
    <t>TPG ASIA VII L.P</t>
  </si>
  <si>
    <t xml:space="preserve">WSREDII </t>
  </si>
  <si>
    <t>incline</t>
  </si>
  <si>
    <t>Permira</t>
  </si>
  <si>
    <t>IK harbourvest tranche B</t>
  </si>
  <si>
    <t>KELSO INVESTMENT ASSOCIATES X - HARB B</t>
  </si>
  <si>
    <t>brookfield III</t>
  </si>
  <si>
    <t>Sun Capital Partners  harbourvest B</t>
  </si>
  <si>
    <t>LS POWER FUND IV</t>
  </si>
  <si>
    <t>harbourvest Sec gridiron</t>
  </si>
  <si>
    <t>HARBOURVEST co-inv preston</t>
  </si>
  <si>
    <t>project Celtics</t>
  </si>
  <si>
    <t>Pamlico capital IV</t>
  </si>
  <si>
    <t>harbourvest ח-ן מנוהל</t>
  </si>
  <si>
    <t>migdal harbourvest LYTX</t>
  </si>
  <si>
    <t>migdal harbourvest ABENEX partners 7</t>
  </si>
  <si>
    <t>Migdal-HarbourVest Project Saxa</t>
  </si>
  <si>
    <t>Court Square IV</t>
  </si>
  <si>
    <t>HARBOURVEST A AE II</t>
  </si>
  <si>
    <t>WestView IV harbourvest</t>
  </si>
  <si>
    <t>MediFox harbourvest</t>
  </si>
  <si>
    <t>harbourvest DOVER</t>
  </si>
  <si>
    <t>SVB</t>
  </si>
  <si>
    <t>Warburg Pincus China I</t>
  </si>
  <si>
    <t>Thoma Bravo Fund XIII</t>
  </si>
  <si>
    <t>Brookfield Capital Partners V</t>
  </si>
  <si>
    <t>Blackstone Real Estate Partners IX</t>
  </si>
  <si>
    <t>Astorg VII</t>
  </si>
  <si>
    <t>Horsley Bridge XII Ventures</t>
  </si>
  <si>
    <t>Enlight</t>
  </si>
  <si>
    <t>Pantheon Global Secondary Fund VI</t>
  </si>
  <si>
    <t>Vintage Fund of Funds (access) V</t>
  </si>
  <si>
    <t>PGCO IV Co-mingled Fund SCSP</t>
  </si>
  <si>
    <t>SVB IX</t>
  </si>
  <si>
    <t>Copenhagen Infrastructure III</t>
  </si>
  <si>
    <t>meridiam III</t>
  </si>
  <si>
    <t>IFM GIF</t>
  </si>
  <si>
    <t>שעור מנכסי השקעה*</t>
  </si>
  <si>
    <t>שע"ח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</si>
</sst>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1" xfId="1" applyNumberFormat="1" applyFont="1" applyFill="1" applyBorder="1" applyAlignment="1">
      <alignment horizontal="center" vertical="center" wrapText="1" readingOrder="2"/>
    </xf>
    <xf numFmtId="0" fontId="8" fillId="0" borderId="4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6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9" xfId="0" applyFont="1" applyFill="1" applyBorder="1" applyAlignment="1">
      <alignment horizontal="right" wrapText="1"/>
    </xf>
    <xf numFmtId="49" fontId="7" fillId="2" borderId="4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3" borderId="2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49" fontId="6" fillId="2" borderId="16" xfId="1" applyNumberFormat="1" applyFont="1" applyFill="1" applyBorder="1" applyAlignment="1">
      <alignment horizontal="center" vertical="center" wrapText="1" readingOrder="2"/>
    </xf>
    <xf numFmtId="0" fontId="7" fillId="3" borderId="2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49" fontId="7" fillId="2" borderId="16" xfId="0" applyNumberFormat="1" applyFont="1" applyFill="1" applyBorder="1" applyAlignment="1">
      <alignment horizontal="center" wrapText="1"/>
    </xf>
    <xf numFmtId="49" fontId="7" fillId="2" borderId="19" xfId="0" applyNumberFormat="1" applyFont="1" applyFill="1" applyBorder="1" applyAlignment="1">
      <alignment horizontal="center" wrapText="1"/>
    </xf>
    <xf numFmtId="0" fontId="7" fillId="2" borderId="20" xfId="0" applyFont="1" applyFill="1" applyBorder="1" applyAlignment="1">
      <alignment horizontal="right" wrapText="1"/>
    </xf>
    <xf numFmtId="0" fontId="8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wrapText="1"/>
    </xf>
    <xf numFmtId="0" fontId="8" fillId="2" borderId="22" xfId="0" applyFont="1" applyFill="1" applyBorder="1" applyAlignment="1">
      <alignment horizontal="center" vertical="center" wrapText="1"/>
    </xf>
    <xf numFmtId="49" fontId="6" fillId="2" borderId="23" xfId="1" applyNumberFormat="1" applyFont="1" applyFill="1" applyBorder="1" applyAlignment="1">
      <alignment horizontal="center" vertical="center" wrapText="1" readingOrder="2"/>
    </xf>
    <xf numFmtId="3" fontId="7" fillId="2" borderId="24" xfId="0" applyNumberFormat="1" applyFont="1" applyFill="1" applyBorder="1" applyAlignment="1">
      <alignment horizontal="center" vertical="center" wrapText="1"/>
    </xf>
    <xf numFmtId="3" fontId="7" fillId="2" borderId="25" xfId="0" applyNumberFormat="1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7" fillId="2" borderId="26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2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49" fontId="6" fillId="2" borderId="2" xfId="1" applyNumberFormat="1" applyFont="1" applyFill="1" applyBorder="1" applyAlignment="1">
      <alignment horizontal="right" vertical="center" wrapText="1" readingOrder="2"/>
    </xf>
    <xf numFmtId="0" fontId="6" fillId="2" borderId="2" xfId="1" applyNumberFormat="1" applyFont="1" applyFill="1" applyBorder="1" applyAlignment="1">
      <alignment horizontal="right" vertical="center" wrapText="1" indent="1"/>
    </xf>
    <xf numFmtId="49" fontId="6" fillId="2" borderId="2" xfId="1" applyNumberFormat="1" applyFont="1" applyFill="1" applyBorder="1" applyAlignment="1">
      <alignment horizontal="right" vertical="center" wrapText="1" indent="3" readingOrder="2"/>
    </xf>
    <xf numFmtId="0" fontId="6" fillId="2" borderId="2" xfId="1" applyNumberFormat="1" applyFont="1" applyFill="1" applyBorder="1" applyAlignment="1">
      <alignment horizontal="right" vertical="center" wrapText="1" readingOrder="2"/>
    </xf>
    <xf numFmtId="0" fontId="6" fillId="2" borderId="2" xfId="1" applyNumberFormat="1" applyFont="1" applyFill="1" applyBorder="1" applyAlignment="1">
      <alignment horizontal="right" vertical="center" wrapText="1" indent="1" readingOrder="2"/>
    </xf>
    <xf numFmtId="0" fontId="7" fillId="3" borderId="2" xfId="1" applyFont="1" applyFill="1" applyBorder="1" applyAlignment="1">
      <alignment horizontal="right" wrapText="1"/>
    </xf>
    <xf numFmtId="0" fontId="7" fillId="3" borderId="25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27" xfId="12" applyNumberFormat="1" applyFont="1" applyFill="1" applyBorder="1" applyAlignment="1" applyProtection="1">
      <alignment horizontal="center" vertical="center" wrapText="1" readingOrder="2"/>
    </xf>
    <xf numFmtId="0" fontId="25" fillId="5" borderId="28" xfId="8" applyFont="1" applyFill="1" applyBorder="1" applyAlignment="1" applyProtection="1">
      <alignment horizontal="right" vertical="center" readingOrder="2"/>
    </xf>
    <xf numFmtId="38" fontId="22" fillId="6" borderId="29" xfId="8" applyNumberFormat="1" applyFont="1" applyFill="1" applyBorder="1" applyAlignment="1" applyProtection="1">
      <alignment readingOrder="2"/>
      <protection locked="0"/>
    </xf>
    <xf numFmtId="0" fontId="25" fillId="5" borderId="30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13" applyFont="1" applyFill="1"/>
    <xf numFmtId="14" fontId="0" fillId="0" borderId="0" xfId="0" applyNumberFormat="1" applyFill="1"/>
    <xf numFmtId="14" fontId="0" fillId="0" borderId="0" xfId="0" applyNumberFormat="1" applyFont="1" applyFill="1"/>
    <xf numFmtId="0" fontId="7" fillId="2" borderId="3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49" fontId="7" fillId="2" borderId="3" xfId="1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7" fillId="2" borderId="39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 readingOrder="2"/>
    </xf>
    <xf numFmtId="0" fontId="4" fillId="2" borderId="8" xfId="0" applyFont="1" applyFill="1" applyBorder="1" applyAlignment="1">
      <alignment horizontal="center" vertical="center" wrapText="1" readingOrder="2"/>
    </xf>
    <xf numFmtId="0" fontId="14" fillId="2" borderId="10" xfId="0" applyFont="1" applyFill="1" applyBorder="1" applyAlignment="1">
      <alignment horizontal="center" vertical="center" wrapText="1" readingOrder="2"/>
    </xf>
    <xf numFmtId="0" fontId="1" fillId="0" borderId="11" xfId="0" applyFont="1" applyBorder="1" applyAlignment="1">
      <alignment horizontal="center" readingOrder="2"/>
    </xf>
    <xf numFmtId="0" fontId="1" fillId="0" borderId="12" xfId="0" applyFont="1" applyBorder="1" applyAlignment="1">
      <alignment horizontal="center" readingOrder="2"/>
    </xf>
    <xf numFmtId="0" fontId="14" fillId="2" borderId="13" xfId="0" applyFont="1" applyFill="1" applyBorder="1" applyAlignment="1">
      <alignment horizontal="center" vertical="center" wrapText="1" readingOrder="2"/>
    </xf>
    <xf numFmtId="0" fontId="1" fillId="0" borderId="14" xfId="0" applyFont="1" applyBorder="1" applyAlignment="1">
      <alignment horizontal="center" readingOrder="2"/>
    </xf>
    <xf numFmtId="0" fontId="1" fillId="0" borderId="15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4" fillId="2" borderId="13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1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2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3" xfId="0" applyFont="1" applyFill="1" applyBorder="1" applyAlignment="1">
      <alignment horizontal="center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F58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26" width="6.7109375" style="1" customWidth="1"/>
    <col min="27" max="29" width="7.7109375" style="1" customWidth="1"/>
    <col min="30" max="30" width="7.140625" style="1" customWidth="1"/>
    <col min="31" max="31" width="6" style="1" customWidth="1"/>
    <col min="32" max="32" width="7.85546875" style="1" customWidth="1"/>
    <col min="33" max="33" width="8.140625" style="1" customWidth="1"/>
    <col min="34" max="34" width="6.28515625" style="1" customWidth="1"/>
    <col min="35" max="35" width="8" style="1" customWidth="1"/>
    <col min="36" max="36" width="8.7109375" style="1" customWidth="1"/>
    <col min="37" max="37" width="10" style="1" customWidth="1"/>
    <col min="38" max="38" width="9.5703125" style="1" customWidth="1"/>
    <col min="39" max="39" width="6.140625" style="1" customWidth="1"/>
    <col min="40" max="41" width="5.7109375" style="1" customWidth="1"/>
    <col min="42" max="42" width="6.85546875" style="1" customWidth="1"/>
    <col min="43" max="43" width="6.42578125" style="1" customWidth="1"/>
    <col min="44" max="44" width="6.7109375" style="1" customWidth="1"/>
    <col min="45" max="45" width="7.28515625" style="1" customWidth="1"/>
    <col min="46" max="57" width="5.7109375" style="1" customWidth="1"/>
    <col min="58" max="16384" width="9.140625" style="1"/>
  </cols>
  <sheetData>
    <row r="1" spans="1:32">
      <c r="B1" s="2" t="s">
        <v>0</v>
      </c>
      <c r="C1" s="90">
        <v>43555</v>
      </c>
    </row>
    <row r="2" spans="1:32">
      <c r="B2" s="2" t="s">
        <v>1</v>
      </c>
      <c r="C2" s="12" t="s">
        <v>3622</v>
      </c>
    </row>
    <row r="3" spans="1:32">
      <c r="B3" s="2" t="s">
        <v>2</v>
      </c>
      <c r="C3" s="25" t="s">
        <v>3623</v>
      </c>
    </row>
    <row r="4" spans="1:32">
      <c r="B4" s="2" t="s">
        <v>3</v>
      </c>
      <c r="C4" s="91" t="s">
        <v>216</v>
      </c>
    </row>
    <row r="5" spans="1:32">
      <c r="B5" s="84" t="s">
        <v>217</v>
      </c>
      <c r="C5" t="s">
        <v>218</v>
      </c>
    </row>
    <row r="6" spans="1:32" ht="26.25" customHeight="1">
      <c r="B6" s="101" t="s">
        <v>4</v>
      </c>
      <c r="C6" s="102"/>
      <c r="D6" s="102"/>
    </row>
    <row r="7" spans="1:32" s="3" customFormat="1">
      <c r="B7" s="4"/>
      <c r="C7" s="59" t="s">
        <v>5</v>
      </c>
      <c r="D7" s="96" t="s">
        <v>3741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F7" s="5" t="s">
        <v>5</v>
      </c>
    </row>
    <row r="8" spans="1:32" s="3" customFormat="1">
      <c r="B8" s="4"/>
      <c r="C8" s="60" t="s">
        <v>6</v>
      </c>
      <c r="D8" s="97" t="s">
        <v>7</v>
      </c>
      <c r="AF8" s="5" t="s">
        <v>8</v>
      </c>
    </row>
    <row r="9" spans="1:32" s="6" customFormat="1" ht="18" customHeight="1">
      <c r="B9" s="62"/>
      <c r="C9" s="61" t="s">
        <v>9</v>
      </c>
      <c r="D9" s="98" t="s">
        <v>10</v>
      </c>
      <c r="AF9" s="5" t="s">
        <v>11</v>
      </c>
    </row>
    <row r="10" spans="1:32" s="6" customFormat="1" ht="18" customHeight="1">
      <c r="B10" s="63" t="s">
        <v>12</v>
      </c>
      <c r="C10" s="57"/>
      <c r="D10" s="99"/>
      <c r="AF10" s="8"/>
    </row>
    <row r="11" spans="1:32">
      <c r="A11" s="9" t="s">
        <v>13</v>
      </c>
      <c r="B11" s="64" t="s">
        <v>14</v>
      </c>
      <c r="C11" s="85">
        <f>מזומנים!J11</f>
        <v>1326654.1597112617</v>
      </c>
      <c r="D11" s="85">
        <f>C11/$C$42*100</f>
        <v>11.104810110668735</v>
      </c>
    </row>
    <row r="12" spans="1:32">
      <c r="B12" s="64" t="s">
        <v>15</v>
      </c>
      <c r="C12" s="58"/>
      <c r="D12" s="58"/>
    </row>
    <row r="13" spans="1:32">
      <c r="A13" s="10" t="s">
        <v>13</v>
      </c>
      <c r="B13" s="65" t="s">
        <v>16</v>
      </c>
      <c r="C13" s="86">
        <v>2037832.993544976</v>
      </c>
      <c r="D13" s="86">
        <f t="shared" ref="D13:D22" si="0">C13/$C$42*100</f>
        <v>17.057760129058664</v>
      </c>
    </row>
    <row r="14" spans="1:32">
      <c r="A14" s="10" t="s">
        <v>13</v>
      </c>
      <c r="B14" s="65" t="s">
        <v>17</v>
      </c>
      <c r="C14" s="86">
        <v>0</v>
      </c>
      <c r="D14" s="86">
        <f t="shared" si="0"/>
        <v>0</v>
      </c>
    </row>
    <row r="15" spans="1:32">
      <c r="A15" s="10" t="s">
        <v>13</v>
      </c>
      <c r="B15" s="65" t="s">
        <v>18</v>
      </c>
      <c r="C15" s="86">
        <v>2363053.1041979054</v>
      </c>
      <c r="D15" s="86">
        <f t="shared" si="0"/>
        <v>19.78002768201118</v>
      </c>
    </row>
    <row r="16" spans="1:32">
      <c r="A16" s="10" t="s">
        <v>13</v>
      </c>
      <c r="B16" s="65" t="s">
        <v>19</v>
      </c>
      <c r="C16" s="86">
        <v>1403063.0682866818</v>
      </c>
      <c r="D16" s="86">
        <f t="shared" si="0"/>
        <v>11.744393844140131</v>
      </c>
    </row>
    <row r="17" spans="1:4">
      <c r="A17" s="10" t="s">
        <v>13</v>
      </c>
      <c r="B17" s="65" t="s">
        <v>20</v>
      </c>
      <c r="C17" s="86">
        <v>1200369.8959362416</v>
      </c>
      <c r="D17" s="86">
        <f t="shared" si="0"/>
        <v>10.047742781612595</v>
      </c>
    </row>
    <row r="18" spans="1:4">
      <c r="A18" s="10" t="s">
        <v>13</v>
      </c>
      <c r="B18" s="65" t="s">
        <v>21</v>
      </c>
      <c r="C18" s="86">
        <v>634524.2966564399</v>
      </c>
      <c r="D18" s="86">
        <f t="shared" si="0"/>
        <v>5.3113102411776847</v>
      </c>
    </row>
    <row r="19" spans="1:4">
      <c r="A19" s="10" t="s">
        <v>13</v>
      </c>
      <c r="B19" s="65" t="s">
        <v>22</v>
      </c>
      <c r="C19" s="86">
        <v>33.956016699999999</v>
      </c>
      <c r="D19" s="86">
        <f t="shared" si="0"/>
        <v>2.8423015509201319E-4</v>
      </c>
    </row>
    <row r="20" spans="1:4">
      <c r="A20" s="10" t="s">
        <v>13</v>
      </c>
      <c r="B20" s="65" t="s">
        <v>23</v>
      </c>
      <c r="C20" s="86">
        <v>0</v>
      </c>
      <c r="D20" s="86">
        <f t="shared" si="0"/>
        <v>0</v>
      </c>
    </row>
    <row r="21" spans="1:4">
      <c r="A21" s="10" t="s">
        <v>13</v>
      </c>
      <c r="B21" s="65" t="s">
        <v>24</v>
      </c>
      <c r="C21" s="86">
        <v>31712.644775312194</v>
      </c>
      <c r="D21" s="86">
        <f t="shared" si="0"/>
        <v>0.26545192336605566</v>
      </c>
    </row>
    <row r="22" spans="1:4">
      <c r="A22" s="10" t="s">
        <v>13</v>
      </c>
      <c r="B22" s="65" t="s">
        <v>25</v>
      </c>
      <c r="C22" s="86">
        <v>33210.015165653997</v>
      </c>
      <c r="D22" s="86">
        <f t="shared" si="0"/>
        <v>0.27798572030805796</v>
      </c>
    </row>
    <row r="23" spans="1:4">
      <c r="B23" s="64" t="s">
        <v>26</v>
      </c>
      <c r="C23" s="58"/>
      <c r="D23" s="58"/>
    </row>
    <row r="24" spans="1:4">
      <c r="A24" s="10" t="s">
        <v>13</v>
      </c>
      <c r="B24" s="65" t="s">
        <v>27</v>
      </c>
      <c r="C24" s="86">
        <v>0</v>
      </c>
      <c r="D24" s="86">
        <f t="shared" ref="D24:D37" si="1">C24/$C$42*100</f>
        <v>0</v>
      </c>
    </row>
    <row r="25" spans="1:4">
      <c r="A25" s="10" t="s">
        <v>13</v>
      </c>
      <c r="B25" s="65" t="s">
        <v>28</v>
      </c>
      <c r="C25" s="86">
        <v>0</v>
      </c>
      <c r="D25" s="86">
        <f t="shared" si="1"/>
        <v>0</v>
      </c>
    </row>
    <row r="26" spans="1:4">
      <c r="A26" s="10" t="s">
        <v>13</v>
      </c>
      <c r="B26" s="65" t="s">
        <v>18</v>
      </c>
      <c r="C26" s="86">
        <v>322915.85964946868</v>
      </c>
      <c r="D26" s="86">
        <f t="shared" si="1"/>
        <v>2.7029797305359216</v>
      </c>
    </row>
    <row r="27" spans="1:4">
      <c r="A27" s="10" t="s">
        <v>13</v>
      </c>
      <c r="B27" s="65" t="s">
        <v>29</v>
      </c>
      <c r="C27" s="86">
        <v>130318.69298173537</v>
      </c>
      <c r="D27" s="86">
        <f t="shared" si="1"/>
        <v>1.0908376752443727</v>
      </c>
    </row>
    <row r="28" spans="1:4">
      <c r="A28" s="10" t="s">
        <v>13</v>
      </c>
      <c r="B28" s="65" t="s">
        <v>30</v>
      </c>
      <c r="C28" s="86">
        <v>570332.55646632961</v>
      </c>
      <c r="D28" s="86">
        <f t="shared" si="1"/>
        <v>4.7739907896337339</v>
      </c>
    </row>
    <row r="29" spans="1:4">
      <c r="A29" s="10" t="s">
        <v>13</v>
      </c>
      <c r="B29" s="65" t="s">
        <v>31</v>
      </c>
      <c r="C29" s="86">
        <v>18632.053545379025</v>
      </c>
      <c r="D29" s="86">
        <f t="shared" si="1"/>
        <v>0.15596032702168436</v>
      </c>
    </row>
    <row r="30" spans="1:4">
      <c r="A30" s="10" t="s">
        <v>13</v>
      </c>
      <c r="B30" s="65" t="s">
        <v>32</v>
      </c>
      <c r="C30" s="86">
        <v>0</v>
      </c>
      <c r="D30" s="86">
        <f t="shared" si="1"/>
        <v>0</v>
      </c>
    </row>
    <row r="31" spans="1:4">
      <c r="A31" s="10" t="s">
        <v>13</v>
      </c>
      <c r="B31" s="65" t="s">
        <v>33</v>
      </c>
      <c r="C31" s="86">
        <v>-267.92264052987986</v>
      </c>
      <c r="D31" s="86">
        <f t="shared" si="1"/>
        <v>-2.2426568564642463E-3</v>
      </c>
    </row>
    <row r="32" spans="1:4">
      <c r="A32" s="10" t="s">
        <v>13</v>
      </c>
      <c r="B32" s="65" t="s">
        <v>34</v>
      </c>
      <c r="C32" s="86">
        <v>4.0781999999999998</v>
      </c>
      <c r="D32" s="86">
        <f t="shared" si="1"/>
        <v>3.4136731311486493E-5</v>
      </c>
    </row>
    <row r="33" spans="1:4">
      <c r="A33" s="10" t="s">
        <v>13</v>
      </c>
      <c r="B33" s="64" t="s">
        <v>35</v>
      </c>
      <c r="C33" s="86">
        <v>1837234.4483720732</v>
      </c>
      <c r="D33" s="86">
        <f t="shared" si="1"/>
        <v>15.378642224580592</v>
      </c>
    </row>
    <row r="34" spans="1:4">
      <c r="A34" s="10" t="s">
        <v>13</v>
      </c>
      <c r="B34" s="64" t="s">
        <v>36</v>
      </c>
      <c r="C34" s="86">
        <v>28378.5228584</v>
      </c>
      <c r="D34" s="86">
        <f t="shared" si="1"/>
        <v>0.23754352651514846</v>
      </c>
    </row>
    <row r="35" spans="1:4">
      <c r="A35" s="10" t="s">
        <v>13</v>
      </c>
      <c r="B35" s="64" t="s">
        <v>37</v>
      </c>
      <c r="C35" s="86">
        <v>15555.11</v>
      </c>
      <c r="D35" s="86">
        <f t="shared" si="1"/>
        <v>0.1302046517067865</v>
      </c>
    </row>
    <row r="36" spans="1:4">
      <c r="A36" s="10" t="s">
        <v>13</v>
      </c>
      <c r="B36" s="64" t="s">
        <v>38</v>
      </c>
      <c r="C36" s="86">
        <v>0</v>
      </c>
      <c r="D36" s="86">
        <f t="shared" si="1"/>
        <v>0</v>
      </c>
    </row>
    <row r="37" spans="1:4">
      <c r="A37" s="10" t="s">
        <v>13</v>
      </c>
      <c r="B37" s="64" t="s">
        <v>39</v>
      </c>
      <c r="C37" s="86">
        <v>-6895.26314</v>
      </c>
      <c r="D37" s="86">
        <f t="shared" si="1"/>
        <v>-5.7717067611244337E-2</v>
      </c>
    </row>
    <row r="38" spans="1:4">
      <c r="A38" s="10"/>
      <c r="B38" s="66" t="s">
        <v>40</v>
      </c>
      <c r="C38" s="58"/>
      <c r="D38" s="58"/>
    </row>
    <row r="39" spans="1:4">
      <c r="A39" s="10" t="s">
        <v>13</v>
      </c>
      <c r="B39" s="67" t="s">
        <v>41</v>
      </c>
      <c r="C39" s="86">
        <v>0</v>
      </c>
      <c r="D39" s="86">
        <f t="shared" ref="D39:D42" si="2">C39/$C$42*100</f>
        <v>0</v>
      </c>
    </row>
    <row r="40" spans="1:4">
      <c r="A40" s="10" t="s">
        <v>13</v>
      </c>
      <c r="B40" s="67" t="s">
        <v>42</v>
      </c>
      <c r="C40" s="86">
        <v>0</v>
      </c>
      <c r="D40" s="86">
        <f t="shared" si="2"/>
        <v>0</v>
      </c>
    </row>
    <row r="41" spans="1:4">
      <c r="A41" s="10" t="s">
        <v>13</v>
      </c>
      <c r="B41" s="67" t="s">
        <v>43</v>
      </c>
      <c r="C41" s="86">
        <v>0</v>
      </c>
      <c r="D41" s="86">
        <f t="shared" si="2"/>
        <v>0</v>
      </c>
    </row>
    <row r="42" spans="1:4">
      <c r="B42" s="67" t="s">
        <v>44</v>
      </c>
      <c r="C42" s="86">
        <f>SUM(C11:C41)</f>
        <v>11946662.270584024</v>
      </c>
      <c r="D42" s="86">
        <f t="shared" si="2"/>
        <v>100</v>
      </c>
    </row>
    <row r="43" spans="1:4">
      <c r="A43" s="10" t="s">
        <v>13</v>
      </c>
      <c r="B43" s="68" t="s">
        <v>45</v>
      </c>
      <c r="C43" s="86">
        <f>'יתרת התחייבות להשקעה'!C11</f>
        <v>927494.05174099014</v>
      </c>
      <c r="D43" s="86">
        <f>C43/$C$42*100</f>
        <v>7.7636249417105914</v>
      </c>
    </row>
    <row r="44" spans="1:4">
      <c r="B44" s="11" t="s">
        <v>219</v>
      </c>
    </row>
    <row r="45" spans="1:4">
      <c r="C45" s="13" t="s">
        <v>46</v>
      </c>
      <c r="D45" s="100" t="s">
        <v>3742</v>
      </c>
    </row>
    <row r="46" spans="1:4">
      <c r="C46" s="13" t="s">
        <v>9</v>
      </c>
      <c r="D46" s="13" t="s">
        <v>10</v>
      </c>
    </row>
    <row r="47" spans="1:4">
      <c r="C47" t="s">
        <v>108</v>
      </c>
      <c r="D47">
        <v>3.6320000000000001</v>
      </c>
    </row>
    <row r="48" spans="1:4">
      <c r="C48" t="s">
        <v>112</v>
      </c>
      <c r="D48">
        <v>4.0781999999999998</v>
      </c>
    </row>
    <row r="49" spans="3:4">
      <c r="C49" t="s">
        <v>115</v>
      </c>
      <c r="D49">
        <v>4.7325999999999997</v>
      </c>
    </row>
    <row r="50" spans="3:4">
      <c r="C50" t="s">
        <v>220</v>
      </c>
      <c r="D50">
        <v>3.2778000000000002E-2</v>
      </c>
    </row>
    <row r="51" spans="3:4">
      <c r="C51" t="s">
        <v>118</v>
      </c>
      <c r="D51">
        <v>2.7052</v>
      </c>
    </row>
    <row r="52" spans="3:4">
      <c r="C52" t="s">
        <v>122</v>
      </c>
      <c r="D52">
        <v>2.5729000000000002</v>
      </c>
    </row>
    <row r="53" spans="3:4">
      <c r="C53" t="s">
        <v>221</v>
      </c>
      <c r="D53">
        <v>0.39090000000000003</v>
      </c>
    </row>
    <row r="54" spans="3:4">
      <c r="C54" t="s">
        <v>222</v>
      </c>
      <c r="D54">
        <v>0.54620000000000002</v>
      </c>
    </row>
    <row r="55" spans="3:4">
      <c r="C55" t="s">
        <v>223</v>
      </c>
      <c r="D55">
        <v>0.4627</v>
      </c>
    </row>
    <row r="56" spans="3:4">
      <c r="C56" t="s">
        <v>125</v>
      </c>
      <c r="D56">
        <v>1</v>
      </c>
    </row>
    <row r="57" spans="3:4">
      <c r="C57" t="s">
        <v>224</v>
      </c>
      <c r="D57">
        <v>3.6494</v>
      </c>
    </row>
    <row r="58" spans="3:4">
      <c r="C58" t="s">
        <v>225</v>
      </c>
      <c r="D58">
        <v>0.18790000000000001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 s="1" customFormat="1">
      <c r="B1" s="2" t="s">
        <v>0</v>
      </c>
      <c r="C1" s="90">
        <v>43555</v>
      </c>
    </row>
    <row r="2" spans="2:61" s="1" customFormat="1">
      <c r="B2" s="2" t="s">
        <v>1</v>
      </c>
      <c r="C2" s="12" t="s">
        <v>3622</v>
      </c>
    </row>
    <row r="3" spans="2:61" s="1" customFormat="1">
      <c r="B3" s="2" t="s">
        <v>2</v>
      </c>
      <c r="C3" s="25" t="s">
        <v>3623</v>
      </c>
    </row>
    <row r="4" spans="2:61" s="1" customFormat="1">
      <c r="B4" s="2" t="s">
        <v>3</v>
      </c>
      <c r="C4" s="91" t="s">
        <v>216</v>
      </c>
    </row>
    <row r="5" spans="2:61">
      <c r="B5" s="84" t="s">
        <v>217</v>
      </c>
      <c r="C5" t="s">
        <v>218</v>
      </c>
    </row>
    <row r="6" spans="2:61" ht="26.25" customHeight="1">
      <c r="B6" s="113" t="s">
        <v>68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100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8"/>
    </row>
    <row r="8" spans="2:61" s="18" customFormat="1" ht="63">
      <c r="B8" s="4" t="s">
        <v>98</v>
      </c>
      <c r="C8" s="27" t="s">
        <v>49</v>
      </c>
      <c r="D8" s="27" t="s">
        <v>70</v>
      </c>
      <c r="E8" s="27" t="s">
        <v>84</v>
      </c>
      <c r="F8" s="27" t="s">
        <v>53</v>
      </c>
      <c r="G8" s="27" t="s">
        <v>189</v>
      </c>
      <c r="H8" s="27" t="s">
        <v>190</v>
      </c>
      <c r="I8" s="27" t="s">
        <v>56</v>
      </c>
      <c r="J8" s="27" t="s">
        <v>73</v>
      </c>
      <c r="K8" s="27" t="s">
        <v>57</v>
      </c>
      <c r="L8" s="35" t="s">
        <v>185</v>
      </c>
      <c r="M8" s="15"/>
      <c r="BE8" s="15"/>
      <c r="BF8" s="15"/>
    </row>
    <row r="9" spans="2:61" s="18" customFormat="1" ht="20.25">
      <c r="B9" s="19"/>
      <c r="C9" s="27"/>
      <c r="D9" s="27"/>
      <c r="E9" s="27"/>
      <c r="F9" s="27"/>
      <c r="G9" s="20" t="s">
        <v>186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D9" s="15"/>
      <c r="BE9" s="15"/>
      <c r="BF9" s="15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33" t="s">
        <v>64</v>
      </c>
      <c r="L10" s="33" t="s">
        <v>65</v>
      </c>
      <c r="BD10" s="15"/>
      <c r="BE10" s="18"/>
      <c r="BF10" s="15"/>
    </row>
    <row r="11" spans="2:61" s="22" customFormat="1" ht="18" customHeight="1">
      <c r="B11" s="23" t="s">
        <v>101</v>
      </c>
      <c r="C11" s="7"/>
      <c r="D11" s="7"/>
      <c r="E11" s="7"/>
      <c r="F11" s="7"/>
      <c r="G11" s="85">
        <v>0</v>
      </c>
      <c r="H11" s="7"/>
      <c r="I11" s="85">
        <v>0</v>
      </c>
      <c r="J11" s="24"/>
      <c r="K11" s="85">
        <v>0</v>
      </c>
      <c r="L11" s="85">
        <v>0</v>
      </c>
      <c r="BD11" s="15"/>
      <c r="BE11" s="18"/>
      <c r="BF11" s="15"/>
      <c r="BH11" s="15"/>
    </row>
    <row r="12" spans="2:61">
      <c r="B12" s="87" t="s">
        <v>226</v>
      </c>
      <c r="C12" s="15"/>
      <c r="D12" s="15"/>
      <c r="E12" s="15"/>
      <c r="G12" s="88">
        <v>0</v>
      </c>
      <c r="I12" s="88">
        <v>0</v>
      </c>
      <c r="K12" s="88">
        <v>0</v>
      </c>
      <c r="L12" s="88">
        <v>0</v>
      </c>
    </row>
    <row r="13" spans="2:61">
      <c r="B13" s="87" t="s">
        <v>2406</v>
      </c>
      <c r="C13" s="15"/>
      <c r="D13" s="15"/>
      <c r="E13" s="15"/>
      <c r="G13" s="88">
        <v>0</v>
      </c>
      <c r="I13" s="88">
        <v>0</v>
      </c>
      <c r="K13" s="88">
        <v>0</v>
      </c>
      <c r="L13" s="88">
        <v>0</v>
      </c>
    </row>
    <row r="14" spans="2:61">
      <c r="B14" t="s">
        <v>281</v>
      </c>
      <c r="C14" t="s">
        <v>281</v>
      </c>
      <c r="D14" s="15"/>
      <c r="E14" t="s">
        <v>281</v>
      </c>
      <c r="F14" t="s">
        <v>281</v>
      </c>
      <c r="G14" s="86">
        <v>0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</row>
    <row r="15" spans="2:61">
      <c r="B15" s="87" t="s">
        <v>2407</v>
      </c>
      <c r="C15" s="15"/>
      <c r="D15" s="15"/>
      <c r="E15" s="15"/>
      <c r="G15" s="88">
        <v>0</v>
      </c>
      <c r="I15" s="88">
        <v>0</v>
      </c>
      <c r="K15" s="88">
        <v>0</v>
      </c>
      <c r="L15" s="88">
        <v>0</v>
      </c>
    </row>
    <row r="16" spans="2:61">
      <c r="B16" t="s">
        <v>281</v>
      </c>
      <c r="C16" t="s">
        <v>281</v>
      </c>
      <c r="D16" s="15"/>
      <c r="E16" t="s">
        <v>281</v>
      </c>
      <c r="F16" t="s">
        <v>281</v>
      </c>
      <c r="G16" s="86">
        <v>0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</row>
    <row r="17" spans="2:12">
      <c r="B17" s="87" t="s">
        <v>2408</v>
      </c>
      <c r="C17" s="15"/>
      <c r="D17" s="15"/>
      <c r="E17" s="15"/>
      <c r="G17" s="88">
        <v>0</v>
      </c>
      <c r="I17" s="88">
        <v>0</v>
      </c>
      <c r="K17" s="88">
        <v>0</v>
      </c>
      <c r="L17" s="88">
        <v>0</v>
      </c>
    </row>
    <row r="18" spans="2:12">
      <c r="B18" t="s">
        <v>281</v>
      </c>
      <c r="C18" t="s">
        <v>281</v>
      </c>
      <c r="D18" s="15"/>
      <c r="E18" t="s">
        <v>281</v>
      </c>
      <c r="F18" t="s">
        <v>281</v>
      </c>
      <c r="G18" s="86">
        <v>0</v>
      </c>
      <c r="H18" s="86">
        <v>0</v>
      </c>
      <c r="I18" s="86">
        <v>0</v>
      </c>
      <c r="J18" s="86">
        <v>0</v>
      </c>
      <c r="K18" s="86">
        <v>0</v>
      </c>
      <c r="L18" s="86">
        <v>0</v>
      </c>
    </row>
    <row r="19" spans="2:12">
      <c r="B19" s="87" t="s">
        <v>1203</v>
      </c>
      <c r="C19" s="15"/>
      <c r="D19" s="15"/>
      <c r="E19" s="15"/>
      <c r="G19" s="88">
        <v>0</v>
      </c>
      <c r="I19" s="88">
        <v>0</v>
      </c>
      <c r="K19" s="88">
        <v>0</v>
      </c>
      <c r="L19" s="88">
        <v>0</v>
      </c>
    </row>
    <row r="20" spans="2:12">
      <c r="B20" t="s">
        <v>281</v>
      </c>
      <c r="C20" t="s">
        <v>281</v>
      </c>
      <c r="D20" s="15"/>
      <c r="E20" t="s">
        <v>281</v>
      </c>
      <c r="F20" t="s">
        <v>281</v>
      </c>
      <c r="G20" s="86">
        <v>0</v>
      </c>
      <c r="H20" s="86">
        <v>0</v>
      </c>
      <c r="I20" s="86">
        <v>0</v>
      </c>
      <c r="J20" s="86">
        <v>0</v>
      </c>
      <c r="K20" s="86">
        <v>0</v>
      </c>
      <c r="L20" s="86">
        <v>0</v>
      </c>
    </row>
    <row r="21" spans="2:12">
      <c r="B21" s="87" t="s">
        <v>287</v>
      </c>
      <c r="C21" s="15"/>
      <c r="D21" s="15"/>
      <c r="E21" s="15"/>
      <c r="G21" s="88">
        <v>0</v>
      </c>
      <c r="I21" s="88">
        <v>0</v>
      </c>
      <c r="K21" s="88">
        <v>0</v>
      </c>
      <c r="L21" s="88">
        <v>0</v>
      </c>
    </row>
    <row r="22" spans="2:12">
      <c r="B22" s="87" t="s">
        <v>2406</v>
      </c>
      <c r="C22" s="15"/>
      <c r="D22" s="15"/>
      <c r="E22" s="15"/>
      <c r="G22" s="88">
        <v>0</v>
      </c>
      <c r="I22" s="88">
        <v>0</v>
      </c>
      <c r="K22" s="88">
        <v>0</v>
      </c>
      <c r="L22" s="88">
        <v>0</v>
      </c>
    </row>
    <row r="23" spans="2:12">
      <c r="B23" t="s">
        <v>281</v>
      </c>
      <c r="C23" t="s">
        <v>281</v>
      </c>
      <c r="D23" s="15"/>
      <c r="E23" t="s">
        <v>281</v>
      </c>
      <c r="F23" t="s">
        <v>281</v>
      </c>
      <c r="G23" s="86">
        <v>0</v>
      </c>
      <c r="H23" s="86">
        <v>0</v>
      </c>
      <c r="I23" s="86">
        <v>0</v>
      </c>
      <c r="J23" s="86">
        <v>0</v>
      </c>
      <c r="K23" s="86">
        <v>0</v>
      </c>
      <c r="L23" s="86">
        <v>0</v>
      </c>
    </row>
    <row r="24" spans="2:12">
      <c r="B24" s="87" t="s">
        <v>2409</v>
      </c>
      <c r="C24" s="15"/>
      <c r="D24" s="15"/>
      <c r="E24" s="15"/>
      <c r="G24" s="88">
        <v>0</v>
      </c>
      <c r="I24" s="88">
        <v>0</v>
      </c>
      <c r="K24" s="88">
        <v>0</v>
      </c>
      <c r="L24" s="88">
        <v>0</v>
      </c>
    </row>
    <row r="25" spans="2:12">
      <c r="B25" t="s">
        <v>281</v>
      </c>
      <c r="C25" t="s">
        <v>281</v>
      </c>
      <c r="D25" s="15"/>
      <c r="E25" t="s">
        <v>281</v>
      </c>
      <c r="F25" t="s">
        <v>281</v>
      </c>
      <c r="G25" s="86">
        <v>0</v>
      </c>
      <c r="H25" s="86">
        <v>0</v>
      </c>
      <c r="I25" s="86">
        <v>0</v>
      </c>
      <c r="J25" s="86">
        <v>0</v>
      </c>
      <c r="K25" s="86">
        <v>0</v>
      </c>
      <c r="L25" s="86">
        <v>0</v>
      </c>
    </row>
    <row r="26" spans="2:12">
      <c r="B26" s="87" t="s">
        <v>2408</v>
      </c>
      <c r="C26" s="15"/>
      <c r="D26" s="15"/>
      <c r="E26" s="15"/>
      <c r="G26" s="88">
        <v>0</v>
      </c>
      <c r="I26" s="88">
        <v>0</v>
      </c>
      <c r="K26" s="88">
        <v>0</v>
      </c>
      <c r="L26" s="88">
        <v>0</v>
      </c>
    </row>
    <row r="27" spans="2:12">
      <c r="B27" t="s">
        <v>281</v>
      </c>
      <c r="C27" t="s">
        <v>281</v>
      </c>
      <c r="D27" s="15"/>
      <c r="E27" t="s">
        <v>281</v>
      </c>
      <c r="F27" t="s">
        <v>281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0</v>
      </c>
    </row>
    <row r="28" spans="2:12">
      <c r="B28" s="87" t="s">
        <v>2410</v>
      </c>
      <c r="C28" s="15"/>
      <c r="D28" s="15"/>
      <c r="E28" s="15"/>
      <c r="G28" s="88">
        <v>0</v>
      </c>
      <c r="I28" s="88">
        <v>0</v>
      </c>
      <c r="K28" s="88">
        <v>0</v>
      </c>
      <c r="L28" s="88">
        <v>0</v>
      </c>
    </row>
    <row r="29" spans="2:12">
      <c r="B29" t="s">
        <v>281</v>
      </c>
      <c r="C29" t="s">
        <v>281</v>
      </c>
      <c r="D29" s="15"/>
      <c r="E29" t="s">
        <v>281</v>
      </c>
      <c r="F29" t="s">
        <v>281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0</v>
      </c>
    </row>
    <row r="30" spans="2:12">
      <c r="B30" s="87" t="s">
        <v>1203</v>
      </c>
      <c r="C30" s="15"/>
      <c r="D30" s="15"/>
      <c r="E30" s="15"/>
      <c r="G30" s="88">
        <v>0</v>
      </c>
      <c r="I30" s="88">
        <v>0</v>
      </c>
      <c r="K30" s="88">
        <v>0</v>
      </c>
      <c r="L30" s="88">
        <v>0</v>
      </c>
    </row>
    <row r="31" spans="2:12">
      <c r="B31" t="s">
        <v>281</v>
      </c>
      <c r="C31" t="s">
        <v>281</v>
      </c>
      <c r="D31" s="15"/>
      <c r="E31" t="s">
        <v>281</v>
      </c>
      <c r="F31" t="s">
        <v>281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0</v>
      </c>
    </row>
    <row r="32" spans="2:12">
      <c r="B32" t="s">
        <v>289</v>
      </c>
      <c r="C32" s="15"/>
      <c r="D32" s="15"/>
      <c r="E32" s="15"/>
    </row>
    <row r="33" spans="2:5">
      <c r="B33" t="s">
        <v>411</v>
      </c>
      <c r="C33" s="15"/>
      <c r="D33" s="15"/>
      <c r="E33" s="15"/>
    </row>
    <row r="34" spans="2:5">
      <c r="B34" t="s">
        <v>412</v>
      </c>
      <c r="C34" s="15"/>
      <c r="D34" s="15"/>
      <c r="E34" s="15"/>
    </row>
    <row r="35" spans="2:5">
      <c r="B35" t="s">
        <v>413</v>
      </c>
      <c r="C35" s="15"/>
      <c r="D35" s="15"/>
      <c r="E35" s="15"/>
    </row>
    <row r="36" spans="2:5">
      <c r="C36" s="15"/>
      <c r="D36" s="15"/>
      <c r="E36" s="15"/>
    </row>
    <row r="37" spans="2:5">
      <c r="C37" s="15"/>
      <c r="D37" s="15"/>
      <c r="E37" s="15"/>
    </row>
    <row r="38" spans="2:5">
      <c r="C38" s="15"/>
      <c r="D38" s="15"/>
      <c r="E38" s="15"/>
    </row>
    <row r="39" spans="2:5">
      <c r="C39" s="15"/>
      <c r="D39" s="15"/>
      <c r="E39" s="15"/>
    </row>
    <row r="40" spans="2:5">
      <c r="C40" s="15"/>
      <c r="D40" s="15"/>
      <c r="E40" s="15"/>
    </row>
    <row r="41" spans="2:5">
      <c r="C41" s="15"/>
      <c r="D41" s="15"/>
      <c r="E41" s="15"/>
    </row>
    <row r="42" spans="2:5">
      <c r="C42" s="15"/>
      <c r="D42" s="15"/>
      <c r="E42" s="15"/>
    </row>
    <row r="43" spans="2:5">
      <c r="C43" s="15"/>
      <c r="D43" s="15"/>
      <c r="E43" s="15"/>
    </row>
    <row r="44" spans="2:5">
      <c r="C44" s="15"/>
      <c r="D44" s="15"/>
      <c r="E44" s="15"/>
    </row>
    <row r="45" spans="2:5">
      <c r="C45" s="15"/>
      <c r="D45" s="15"/>
      <c r="E45" s="15"/>
    </row>
    <row r="46" spans="2:5">
      <c r="C46" s="15"/>
      <c r="D46" s="15"/>
      <c r="E46" s="15"/>
    </row>
    <row r="47" spans="2:5">
      <c r="C47" s="15"/>
      <c r="D47" s="15"/>
      <c r="E47" s="15"/>
    </row>
    <row r="48" spans="2: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3:5">
      <c r="C513" s="15"/>
      <c r="D513" s="15"/>
      <c r="E513" s="15"/>
    </row>
    <row r="514" spans="3:5">
      <c r="C514" s="15"/>
      <c r="D514" s="15"/>
      <c r="E514" s="15"/>
    </row>
    <row r="515" spans="3:5">
      <c r="C515" s="15"/>
      <c r="D515" s="15"/>
      <c r="E515" s="15"/>
    </row>
    <row r="516" spans="3:5">
      <c r="C516" s="15"/>
      <c r="D516" s="15"/>
      <c r="E516" s="15"/>
    </row>
    <row r="517" spans="3:5">
      <c r="C517" s="15"/>
      <c r="D517" s="15"/>
      <c r="E517" s="15"/>
    </row>
    <row r="518" spans="3:5">
      <c r="C518" s="15"/>
      <c r="D518" s="15"/>
      <c r="E518" s="15"/>
    </row>
    <row r="519" spans="3:5">
      <c r="C519" s="15"/>
      <c r="D519" s="15"/>
      <c r="E519" s="15"/>
    </row>
    <row r="520" spans="3:5">
      <c r="C520" s="15"/>
      <c r="D520" s="15"/>
      <c r="E520" s="15"/>
    </row>
    <row r="521" spans="3:5">
      <c r="C521" s="15"/>
      <c r="D521" s="15"/>
      <c r="E521" s="15"/>
    </row>
    <row r="522" spans="3:5">
      <c r="C522" s="15"/>
      <c r="D522" s="15"/>
      <c r="E522" s="15"/>
    </row>
    <row r="523" spans="3:5">
      <c r="C523" s="15"/>
      <c r="D523" s="15"/>
      <c r="E523" s="15"/>
    </row>
    <row r="524" spans="3:5">
      <c r="C524" s="15"/>
      <c r="D524" s="15"/>
      <c r="E524" s="15"/>
    </row>
    <row r="525" spans="3:5">
      <c r="C525" s="15"/>
      <c r="D525" s="15"/>
      <c r="E525" s="15"/>
    </row>
    <row r="526" spans="3:5">
      <c r="C526" s="15"/>
      <c r="D526" s="15"/>
      <c r="E526" s="15"/>
    </row>
    <row r="527" spans="3:5">
      <c r="C527" s="15"/>
      <c r="D527" s="15"/>
      <c r="E527" s="15"/>
    </row>
    <row r="528" spans="3:5">
      <c r="C528" s="15"/>
      <c r="D528" s="15"/>
      <c r="E528" s="15"/>
    </row>
    <row r="529" spans="3:5">
      <c r="C529" s="15"/>
      <c r="D529" s="15"/>
      <c r="E529" s="15"/>
    </row>
    <row r="530" spans="3:5">
      <c r="C530" s="15"/>
      <c r="D530" s="15"/>
      <c r="E530" s="15"/>
    </row>
    <row r="531" spans="3:5">
      <c r="C531" s="15"/>
      <c r="D531" s="15"/>
      <c r="E531" s="15"/>
    </row>
    <row r="532" spans="3:5">
      <c r="C532" s="15"/>
      <c r="D532" s="15"/>
      <c r="E532" s="15"/>
    </row>
    <row r="533" spans="3:5">
      <c r="C533" s="15"/>
      <c r="D533" s="15"/>
      <c r="E533" s="15"/>
    </row>
    <row r="534" spans="3:5">
      <c r="C534" s="15"/>
      <c r="D534" s="15"/>
      <c r="E534" s="15"/>
    </row>
    <row r="535" spans="3:5">
      <c r="C535" s="15"/>
      <c r="D535" s="15"/>
      <c r="E535" s="15"/>
    </row>
    <row r="536" spans="3:5">
      <c r="C536" s="15"/>
      <c r="D536" s="15"/>
      <c r="E536" s="15"/>
    </row>
    <row r="537" spans="3:5">
      <c r="C537" s="15"/>
      <c r="D537" s="15"/>
      <c r="E537" s="15"/>
    </row>
    <row r="538" spans="3:5">
      <c r="C538" s="15"/>
      <c r="D538" s="15"/>
      <c r="E538" s="15"/>
    </row>
    <row r="539" spans="3:5">
      <c r="C539" s="15"/>
      <c r="D539" s="15"/>
      <c r="E539" s="15"/>
    </row>
    <row r="540" spans="3:5">
      <c r="C540" s="15"/>
      <c r="D540" s="15"/>
      <c r="E540" s="15"/>
    </row>
    <row r="541" spans="3:5">
      <c r="C541" s="15"/>
      <c r="D541" s="15"/>
      <c r="E541" s="15"/>
    </row>
    <row r="542" spans="3:5">
      <c r="C542" s="15"/>
      <c r="D542" s="15"/>
      <c r="E542" s="15"/>
    </row>
    <row r="543" spans="3:5">
      <c r="C543" s="15"/>
      <c r="D543" s="15"/>
      <c r="E543" s="15"/>
    </row>
    <row r="544" spans="3:5">
      <c r="C544" s="15"/>
      <c r="D544" s="15"/>
      <c r="E544" s="15"/>
    </row>
    <row r="545" spans="3:5">
      <c r="C545" s="15"/>
      <c r="D545" s="15"/>
      <c r="E545" s="15"/>
    </row>
    <row r="546" spans="3:5">
      <c r="C546" s="15"/>
      <c r="D546" s="15"/>
      <c r="E546" s="15"/>
    </row>
    <row r="547" spans="3:5">
      <c r="C547" s="15"/>
      <c r="D547" s="15"/>
      <c r="E547" s="15"/>
    </row>
    <row r="548" spans="3:5">
      <c r="C548" s="15"/>
      <c r="D548" s="15"/>
      <c r="E548" s="15"/>
    </row>
    <row r="549" spans="3:5">
      <c r="C549" s="15"/>
      <c r="D549" s="15"/>
      <c r="E549" s="15"/>
    </row>
    <row r="550" spans="3:5">
      <c r="C550" s="15"/>
      <c r="D550" s="15"/>
      <c r="E550" s="15"/>
    </row>
    <row r="551" spans="3:5">
      <c r="C551" s="15"/>
      <c r="D551" s="15"/>
      <c r="E551" s="15"/>
    </row>
    <row r="552" spans="3:5">
      <c r="C552" s="15"/>
      <c r="D552" s="15"/>
      <c r="E552" s="15"/>
    </row>
    <row r="553" spans="3:5">
      <c r="C553" s="15"/>
      <c r="D553" s="15"/>
      <c r="E553" s="15"/>
    </row>
    <row r="554" spans="3:5">
      <c r="C554" s="15"/>
      <c r="D554" s="15"/>
      <c r="E554" s="15"/>
    </row>
    <row r="555" spans="3:5">
      <c r="C555" s="15"/>
      <c r="D555" s="15"/>
      <c r="E555" s="15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4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0" width="10.7109375" style="15" customWidth="1"/>
    <col min="11" max="11" width="10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5" customWidth="1"/>
    <col min="18" max="18" width="8" style="15" customWidth="1"/>
    <col min="19" max="19" width="8.7109375" style="15" customWidth="1"/>
    <col min="20" max="20" width="10" style="15" customWidth="1"/>
    <col min="21" max="21" width="9.5703125" style="15" customWidth="1"/>
    <col min="22" max="22" width="6.140625" style="15" customWidth="1"/>
    <col min="23" max="24" width="5.7109375" style="15" customWidth="1"/>
    <col min="25" max="25" width="6.85546875" style="15" customWidth="1"/>
    <col min="26" max="26" width="6.42578125" style="15" customWidth="1"/>
    <col min="27" max="27" width="6.7109375" style="15" customWidth="1"/>
    <col min="28" max="28" width="7.28515625" style="15" customWidth="1"/>
    <col min="29" max="40" width="5.7109375" style="15" customWidth="1"/>
    <col min="41" max="16384" width="9.140625" style="15"/>
  </cols>
  <sheetData>
    <row r="1" spans="1:60" s="1" customFormat="1">
      <c r="B1" s="2" t="s">
        <v>0</v>
      </c>
      <c r="C1" s="90">
        <v>43555</v>
      </c>
    </row>
    <row r="2" spans="1:60" s="1" customFormat="1">
      <c r="B2" s="2" t="s">
        <v>1</v>
      </c>
      <c r="C2" s="12" t="s">
        <v>3622</v>
      </c>
    </row>
    <row r="3" spans="1:60" s="1" customFormat="1">
      <c r="B3" s="2" t="s">
        <v>2</v>
      </c>
      <c r="C3" s="25" t="s">
        <v>3623</v>
      </c>
    </row>
    <row r="4" spans="1:60" s="1" customFormat="1">
      <c r="B4" s="2" t="s">
        <v>3</v>
      </c>
      <c r="C4" s="91" t="s">
        <v>216</v>
      </c>
    </row>
    <row r="5" spans="1:60">
      <c r="B5" s="84" t="s">
        <v>217</v>
      </c>
      <c r="C5" t="s">
        <v>218</v>
      </c>
    </row>
    <row r="6" spans="1:60" ht="26.25" customHeight="1">
      <c r="B6" s="113" t="s">
        <v>68</v>
      </c>
      <c r="C6" s="114"/>
      <c r="D6" s="114"/>
      <c r="E6" s="114"/>
      <c r="F6" s="114"/>
      <c r="G6" s="114"/>
      <c r="H6" s="114"/>
      <c r="I6" s="114"/>
      <c r="J6" s="114"/>
      <c r="K6" s="115"/>
      <c r="BD6" s="15" t="s">
        <v>102</v>
      </c>
      <c r="BF6" s="15" t="s">
        <v>103</v>
      </c>
      <c r="BH6" s="18" t="s">
        <v>104</v>
      </c>
    </row>
    <row r="7" spans="1:60" ht="26.25" customHeight="1">
      <c r="B7" s="113" t="s">
        <v>105</v>
      </c>
      <c r="C7" s="114"/>
      <c r="D7" s="114"/>
      <c r="E7" s="114"/>
      <c r="F7" s="114"/>
      <c r="G7" s="114"/>
      <c r="H7" s="114"/>
      <c r="I7" s="114"/>
      <c r="J7" s="114"/>
      <c r="K7" s="115"/>
      <c r="BD7" s="18" t="s">
        <v>106</v>
      </c>
      <c r="BF7" s="15" t="s">
        <v>107</v>
      </c>
      <c r="BH7" s="18" t="s">
        <v>108</v>
      </c>
    </row>
    <row r="8" spans="1:60" s="18" customFormat="1" ht="63">
      <c r="A8" s="14"/>
      <c r="B8" s="4" t="s">
        <v>98</v>
      </c>
      <c r="C8" s="27" t="s">
        <v>49</v>
      </c>
      <c r="D8" s="27" t="s">
        <v>70</v>
      </c>
      <c r="E8" s="27" t="s">
        <v>84</v>
      </c>
      <c r="F8" s="27" t="s">
        <v>53</v>
      </c>
      <c r="G8" s="27" t="s">
        <v>189</v>
      </c>
      <c r="H8" s="27" t="s">
        <v>190</v>
      </c>
      <c r="I8" s="27" t="s">
        <v>56</v>
      </c>
      <c r="J8" s="27" t="s">
        <v>57</v>
      </c>
      <c r="K8" s="27" t="s">
        <v>185</v>
      </c>
      <c r="BC8" s="15" t="s">
        <v>109</v>
      </c>
      <c r="BD8" s="15" t="s">
        <v>110</v>
      </c>
      <c r="BE8" s="15" t="s">
        <v>111</v>
      </c>
      <c r="BG8" s="22" t="s">
        <v>112</v>
      </c>
    </row>
    <row r="9" spans="1:60" s="18" customFormat="1" ht="18.75" customHeight="1">
      <c r="A9" s="14"/>
      <c r="B9" s="19"/>
      <c r="C9" s="20"/>
      <c r="D9" s="20"/>
      <c r="E9" s="20"/>
      <c r="F9" s="20"/>
      <c r="G9" s="20" t="s">
        <v>186</v>
      </c>
      <c r="H9" s="20"/>
      <c r="I9" s="20" t="s">
        <v>6</v>
      </c>
      <c r="J9" s="30" t="s">
        <v>7</v>
      </c>
      <c r="K9" s="46" t="s">
        <v>7</v>
      </c>
      <c r="BC9" s="15" t="s">
        <v>113</v>
      </c>
      <c r="BE9" s="15" t="s">
        <v>114</v>
      </c>
      <c r="BG9" s="22" t="s">
        <v>115</v>
      </c>
    </row>
    <row r="10" spans="1:60" s="22" customFormat="1" ht="18" customHeight="1">
      <c r="A10" s="14"/>
      <c r="B10" s="21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47" t="s">
        <v>62</v>
      </c>
      <c r="J10" s="47" t="s">
        <v>63</v>
      </c>
      <c r="K10" s="47" t="s">
        <v>64</v>
      </c>
      <c r="L10" s="18"/>
      <c r="M10" s="18"/>
      <c r="N10" s="18"/>
      <c r="O10" s="18"/>
      <c r="BC10" s="15" t="s">
        <v>116</v>
      </c>
      <c r="BD10" s="18"/>
      <c r="BE10" s="15" t="s">
        <v>117</v>
      </c>
      <c r="BG10" s="15" t="s">
        <v>118</v>
      </c>
    </row>
    <row r="11" spans="1:60" s="22" customFormat="1" ht="18" customHeight="1">
      <c r="A11" s="14"/>
      <c r="B11" s="23" t="s">
        <v>119</v>
      </c>
      <c r="C11" s="7"/>
      <c r="D11" s="7"/>
      <c r="E11" s="7"/>
      <c r="F11" s="7"/>
      <c r="G11" s="85">
        <v>2289</v>
      </c>
      <c r="H11" s="24"/>
      <c r="I11" s="85">
        <v>31712.644775312194</v>
      </c>
      <c r="J11" s="85">
        <v>100</v>
      </c>
      <c r="K11" s="85">
        <v>0.27</v>
      </c>
      <c r="L11" s="18"/>
      <c r="M11" s="18"/>
      <c r="N11" s="18"/>
      <c r="O11" s="18"/>
      <c r="BC11" s="15" t="s">
        <v>120</v>
      </c>
      <c r="BD11" s="18"/>
      <c r="BE11" s="15" t="s">
        <v>121</v>
      </c>
      <c r="BG11" s="15" t="s">
        <v>122</v>
      </c>
    </row>
    <row r="12" spans="1:60">
      <c r="B12" s="87" t="s">
        <v>226</v>
      </c>
      <c r="C12" s="18"/>
      <c r="D12" s="18"/>
      <c r="E12" s="18"/>
      <c r="F12" s="18"/>
      <c r="G12" s="88">
        <v>0</v>
      </c>
      <c r="H12" s="18"/>
      <c r="I12" s="88">
        <v>0</v>
      </c>
      <c r="J12" s="88">
        <v>0</v>
      </c>
      <c r="K12" s="88">
        <v>0</v>
      </c>
      <c r="BD12" s="15" t="s">
        <v>123</v>
      </c>
      <c r="BF12" s="15" t="s">
        <v>124</v>
      </c>
    </row>
    <row r="13" spans="1:60">
      <c r="B13" t="s">
        <v>281</v>
      </c>
      <c r="C13" t="s">
        <v>281</v>
      </c>
      <c r="D13" s="18"/>
      <c r="E13" t="s">
        <v>281</v>
      </c>
      <c r="F13" t="s">
        <v>281</v>
      </c>
      <c r="G13" s="86">
        <v>0</v>
      </c>
      <c r="H13" s="86">
        <v>0</v>
      </c>
      <c r="I13" s="86">
        <v>0</v>
      </c>
      <c r="J13" s="86">
        <v>0</v>
      </c>
      <c r="K13" s="86">
        <v>0</v>
      </c>
      <c r="BD13" s="15" t="s">
        <v>125</v>
      </c>
      <c r="BE13" s="15" t="s">
        <v>126</v>
      </c>
      <c r="BF13" s="15" t="s">
        <v>127</v>
      </c>
    </row>
    <row r="14" spans="1:60">
      <c r="B14" s="87" t="s">
        <v>287</v>
      </c>
      <c r="C14" s="18"/>
      <c r="D14" s="18"/>
      <c r="E14" s="18"/>
      <c r="F14" s="18"/>
      <c r="G14" s="88">
        <v>2289</v>
      </c>
      <c r="H14" s="18"/>
      <c r="I14" s="88">
        <v>31712.644775312194</v>
      </c>
      <c r="J14" s="88">
        <v>100</v>
      </c>
      <c r="K14" s="88">
        <v>0.27</v>
      </c>
      <c r="BF14" s="15" t="s">
        <v>128</v>
      </c>
    </row>
    <row r="15" spans="1:60">
      <c r="B15" t="s">
        <v>2411</v>
      </c>
      <c r="C15" t="s">
        <v>2412</v>
      </c>
      <c r="D15" t="s">
        <v>125</v>
      </c>
      <c r="E15" t="s">
        <v>125</v>
      </c>
      <c r="F15" t="s">
        <v>112</v>
      </c>
      <c r="G15" s="86">
        <v>141</v>
      </c>
      <c r="H15" s="86">
        <v>-22114.412056737761</v>
      </c>
      <c r="I15" s="86">
        <v>-127.163663302201</v>
      </c>
      <c r="J15" s="86">
        <v>-0.4</v>
      </c>
      <c r="K15" s="86">
        <v>0</v>
      </c>
      <c r="BF15" s="15" t="s">
        <v>129</v>
      </c>
    </row>
    <row r="16" spans="1:60">
      <c r="B16" t="s">
        <v>2413</v>
      </c>
      <c r="C16" t="s">
        <v>2414</v>
      </c>
      <c r="D16" t="s">
        <v>125</v>
      </c>
      <c r="E16" t="s">
        <v>125</v>
      </c>
      <c r="F16" t="s">
        <v>108</v>
      </c>
      <c r="G16" s="86">
        <v>2019</v>
      </c>
      <c r="H16" s="86">
        <v>420586.36932639923</v>
      </c>
      <c r="I16" s="86">
        <v>30841.632109614398</v>
      </c>
      <c r="J16" s="86">
        <v>97.25</v>
      </c>
      <c r="K16" s="86">
        <v>0.26</v>
      </c>
      <c r="BF16" s="15" t="s">
        <v>130</v>
      </c>
    </row>
    <row r="17" spans="2:58">
      <c r="B17" t="s">
        <v>2415</v>
      </c>
      <c r="C17" t="s">
        <v>2416</v>
      </c>
      <c r="D17" t="s">
        <v>125</v>
      </c>
      <c r="E17" t="s">
        <v>125</v>
      </c>
      <c r="F17" t="s">
        <v>115</v>
      </c>
      <c r="G17" s="86">
        <v>129</v>
      </c>
      <c r="H17" s="86">
        <v>163499.99999999933</v>
      </c>
      <c r="I17" s="86">
        <v>998.17632899999603</v>
      </c>
      <c r="J17" s="86">
        <v>3.15</v>
      </c>
      <c r="K17" s="86">
        <v>0.01</v>
      </c>
      <c r="BF17" s="15" t="s">
        <v>131</v>
      </c>
    </row>
    <row r="18" spans="2:58">
      <c r="B18" t="s">
        <v>289</v>
      </c>
      <c r="C18" s="18"/>
      <c r="D18" s="18"/>
      <c r="E18" s="18"/>
      <c r="F18" s="18"/>
      <c r="G18" s="18"/>
      <c r="H18" s="18"/>
      <c r="BF18" s="15" t="s">
        <v>132</v>
      </c>
    </row>
    <row r="19" spans="2:58">
      <c r="B19" t="s">
        <v>411</v>
      </c>
      <c r="C19" s="18"/>
      <c r="D19" s="18"/>
      <c r="E19" s="18"/>
      <c r="F19" s="18"/>
      <c r="G19" s="18"/>
      <c r="H19" s="18"/>
      <c r="BF19" s="15" t="s">
        <v>133</v>
      </c>
    </row>
    <row r="20" spans="2:58">
      <c r="B20" t="s">
        <v>412</v>
      </c>
      <c r="C20" s="18"/>
      <c r="D20" s="18"/>
      <c r="E20" s="18"/>
      <c r="F20" s="18"/>
      <c r="G20" s="18"/>
      <c r="H20" s="18"/>
      <c r="BF20" s="15" t="s">
        <v>134</v>
      </c>
    </row>
    <row r="21" spans="2:58">
      <c r="B21" t="s">
        <v>413</v>
      </c>
      <c r="C21" s="18"/>
      <c r="D21" s="18"/>
      <c r="E21" s="18"/>
      <c r="F21" s="18"/>
      <c r="G21" s="18"/>
      <c r="H21" s="18"/>
      <c r="BF21" s="15" t="s">
        <v>125</v>
      </c>
    </row>
    <row r="22" spans="2:58">
      <c r="C22" s="18"/>
      <c r="D22" s="18"/>
      <c r="E22" s="18"/>
      <c r="F22" s="18"/>
      <c r="G22" s="18"/>
      <c r="H22" s="18"/>
    </row>
    <row r="23" spans="2:58">
      <c r="C23" s="18"/>
      <c r="D23" s="18"/>
      <c r="E23" s="18"/>
      <c r="F23" s="18"/>
      <c r="G23" s="18"/>
      <c r="H23" s="18"/>
    </row>
    <row r="24" spans="2:58">
      <c r="C24" s="18"/>
      <c r="D24" s="18"/>
      <c r="E24" s="18"/>
      <c r="F24" s="18"/>
      <c r="G24" s="18"/>
      <c r="H24" s="18"/>
    </row>
    <row r="25" spans="2:58">
      <c r="C25" s="18"/>
      <c r="D25" s="18"/>
      <c r="E25" s="18"/>
      <c r="F25" s="18"/>
      <c r="G25" s="18"/>
      <c r="H25" s="18"/>
    </row>
    <row r="26" spans="2:58">
      <c r="C26" s="18"/>
      <c r="D26" s="18"/>
      <c r="E26" s="18"/>
      <c r="F26" s="18"/>
      <c r="G26" s="18"/>
      <c r="H26" s="18"/>
    </row>
    <row r="27" spans="2:58">
      <c r="C27" s="18"/>
      <c r="D27" s="18"/>
      <c r="E27" s="18"/>
      <c r="F27" s="18"/>
      <c r="G27" s="18"/>
      <c r="H27" s="18"/>
    </row>
    <row r="28" spans="2:58">
      <c r="C28" s="18"/>
      <c r="D28" s="18"/>
      <c r="E28" s="18"/>
      <c r="F28" s="18"/>
      <c r="G28" s="18"/>
      <c r="H28" s="18"/>
    </row>
    <row r="29" spans="2:58">
      <c r="C29" s="18"/>
      <c r="D29" s="18"/>
      <c r="E29" s="18"/>
      <c r="F29" s="18"/>
      <c r="G29" s="18"/>
      <c r="H29" s="18"/>
    </row>
    <row r="30" spans="2:58">
      <c r="C30" s="18"/>
      <c r="D30" s="18"/>
      <c r="E30" s="18"/>
      <c r="F30" s="18"/>
      <c r="G30" s="18"/>
      <c r="H30" s="18"/>
    </row>
    <row r="31" spans="2:58">
      <c r="C31" s="18"/>
      <c r="D31" s="18"/>
      <c r="E31" s="18"/>
      <c r="F31" s="18"/>
      <c r="G31" s="18"/>
      <c r="H31" s="18"/>
    </row>
    <row r="32" spans="2:58">
      <c r="C32" s="18"/>
      <c r="D32" s="18"/>
      <c r="E32" s="18"/>
      <c r="F32" s="18"/>
      <c r="G32" s="18"/>
      <c r="H32" s="18"/>
    </row>
    <row r="33" spans="3:8">
      <c r="C33" s="18"/>
      <c r="D33" s="18"/>
      <c r="E33" s="18"/>
      <c r="F33" s="18"/>
      <c r="G33" s="18"/>
      <c r="H33" s="18"/>
    </row>
    <row r="34" spans="3:8">
      <c r="C34" s="18"/>
      <c r="D34" s="18"/>
      <c r="E34" s="18"/>
      <c r="F34" s="18"/>
      <c r="G34" s="18"/>
      <c r="H34" s="18"/>
    </row>
    <row r="35" spans="3:8">
      <c r="C35" s="18"/>
      <c r="D35" s="18"/>
      <c r="E35" s="18"/>
      <c r="F35" s="18"/>
      <c r="G35" s="18"/>
      <c r="H35" s="18"/>
    </row>
    <row r="36" spans="3:8">
      <c r="C36" s="18"/>
      <c r="D36" s="18"/>
      <c r="E36" s="18"/>
      <c r="F36" s="18"/>
      <c r="G36" s="18"/>
      <c r="H36" s="18"/>
    </row>
    <row r="37" spans="3:8">
      <c r="C37" s="18"/>
      <c r="D37" s="18"/>
      <c r="E37" s="18"/>
      <c r="F37" s="18"/>
      <c r="G37" s="18"/>
      <c r="H37" s="18"/>
    </row>
    <row r="38" spans="3:8">
      <c r="C38" s="18"/>
      <c r="D38" s="18"/>
      <c r="E38" s="18"/>
      <c r="F38" s="18"/>
      <c r="G38" s="18"/>
      <c r="H38" s="18"/>
    </row>
    <row r="39" spans="3:8">
      <c r="C39" s="18"/>
      <c r="D39" s="18"/>
      <c r="E39" s="18"/>
      <c r="F39" s="18"/>
      <c r="G39" s="18"/>
      <c r="H39" s="18"/>
    </row>
    <row r="40" spans="3:8">
      <c r="C40" s="18"/>
      <c r="D40" s="18"/>
      <c r="E40" s="18"/>
      <c r="F40" s="18"/>
      <c r="G40" s="18"/>
      <c r="H40" s="18"/>
    </row>
    <row r="41" spans="3:8">
      <c r="C41" s="18"/>
      <c r="D41" s="18"/>
      <c r="E41" s="18"/>
      <c r="F41" s="18"/>
      <c r="G41" s="18"/>
      <c r="H41" s="18"/>
    </row>
    <row r="42" spans="3:8">
      <c r="C42" s="18"/>
      <c r="D42" s="18"/>
      <c r="E42" s="18"/>
      <c r="F42" s="18"/>
      <c r="G42" s="18"/>
      <c r="H42" s="18"/>
    </row>
    <row r="43" spans="3:8">
      <c r="C43" s="18"/>
      <c r="D43" s="18"/>
      <c r="E43" s="18"/>
      <c r="F43" s="18"/>
      <c r="G43" s="18"/>
      <c r="H43" s="18"/>
    </row>
    <row r="44" spans="3:8">
      <c r="C44" s="18"/>
      <c r="D44" s="18"/>
      <c r="E44" s="18"/>
      <c r="F44" s="18"/>
      <c r="G44" s="18"/>
      <c r="H44" s="18"/>
    </row>
    <row r="45" spans="3:8">
      <c r="C45" s="18"/>
      <c r="D45" s="18"/>
      <c r="E45" s="18"/>
      <c r="F45" s="18"/>
      <c r="G45" s="18"/>
      <c r="H45" s="18"/>
    </row>
    <row r="46" spans="3:8">
      <c r="C46" s="18"/>
      <c r="D46" s="18"/>
      <c r="E46" s="18"/>
      <c r="F46" s="18"/>
      <c r="G46" s="18"/>
      <c r="H46" s="18"/>
    </row>
    <row r="47" spans="3:8">
      <c r="C47" s="18"/>
      <c r="D47" s="18"/>
      <c r="E47" s="18"/>
      <c r="F47" s="18"/>
      <c r="G47" s="18"/>
      <c r="H47" s="18"/>
    </row>
    <row r="48" spans="3:8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81" s="1" customFormat="1">
      <c r="B1" s="2" t="s">
        <v>0</v>
      </c>
      <c r="C1" s="90">
        <v>43555</v>
      </c>
    </row>
    <row r="2" spans="2:81" s="1" customFormat="1">
      <c r="B2" s="2" t="s">
        <v>1</v>
      </c>
      <c r="C2" s="12" t="s">
        <v>3622</v>
      </c>
    </row>
    <row r="3" spans="2:81" s="1" customFormat="1">
      <c r="B3" s="2" t="s">
        <v>2</v>
      </c>
      <c r="C3" s="25" t="s">
        <v>3623</v>
      </c>
    </row>
    <row r="4" spans="2:81" s="1" customFormat="1">
      <c r="B4" s="2" t="s">
        <v>3</v>
      </c>
      <c r="C4" s="91" t="s">
        <v>216</v>
      </c>
    </row>
    <row r="5" spans="2:81">
      <c r="B5" s="84" t="s">
        <v>217</v>
      </c>
      <c r="C5" t="s">
        <v>218</v>
      </c>
    </row>
    <row r="6" spans="2:81" ht="26.25" customHeight="1">
      <c r="B6" s="113" t="s">
        <v>68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135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8" customFormat="1" ht="63">
      <c r="B8" s="4" t="s">
        <v>98</v>
      </c>
      <c r="C8" s="27" t="s">
        <v>49</v>
      </c>
      <c r="D8" s="17" t="s">
        <v>136</v>
      </c>
      <c r="E8" s="27" t="s">
        <v>51</v>
      </c>
      <c r="F8" s="27" t="s">
        <v>52</v>
      </c>
      <c r="G8" s="27" t="s">
        <v>71</v>
      </c>
      <c r="H8" s="27" t="s">
        <v>72</v>
      </c>
      <c r="I8" s="27" t="s">
        <v>53</v>
      </c>
      <c r="J8" s="27" t="s">
        <v>54</v>
      </c>
      <c r="K8" s="27" t="s">
        <v>55</v>
      </c>
      <c r="L8" s="27" t="s">
        <v>189</v>
      </c>
      <c r="M8" s="27" t="s">
        <v>190</v>
      </c>
      <c r="N8" s="27" t="s">
        <v>56</v>
      </c>
      <c r="O8" s="27" t="s">
        <v>73</v>
      </c>
      <c r="P8" s="27" t="s">
        <v>57</v>
      </c>
      <c r="Q8" s="35" t="s">
        <v>185</v>
      </c>
      <c r="R8" s="15"/>
      <c r="S8" s="15"/>
      <c r="T8" s="15"/>
      <c r="U8" s="15"/>
      <c r="V8" s="15"/>
      <c r="W8" s="15"/>
      <c r="X8" s="15"/>
    </row>
    <row r="9" spans="2:81" s="18" customFormat="1" ht="18" customHeight="1">
      <c r="B9" s="19"/>
      <c r="C9" s="20"/>
      <c r="D9" s="20"/>
      <c r="E9" s="30"/>
      <c r="F9" s="30"/>
      <c r="G9" s="30" t="s">
        <v>74</v>
      </c>
      <c r="H9" s="30" t="s">
        <v>75</v>
      </c>
      <c r="I9" s="30"/>
      <c r="J9" s="30" t="s">
        <v>7</v>
      </c>
      <c r="K9" s="30" t="s">
        <v>7</v>
      </c>
      <c r="L9" s="30" t="s">
        <v>186</v>
      </c>
      <c r="M9" s="30"/>
      <c r="N9" s="30" t="s">
        <v>6</v>
      </c>
      <c r="O9" s="30" t="s">
        <v>7</v>
      </c>
      <c r="P9" s="30" t="s">
        <v>7</v>
      </c>
      <c r="Q9" s="31" t="s">
        <v>7</v>
      </c>
      <c r="R9" s="15"/>
      <c r="S9" s="15"/>
      <c r="T9" s="15"/>
      <c r="U9" s="15"/>
      <c r="V9" s="15"/>
      <c r="W9" s="15"/>
      <c r="X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33" t="s">
        <v>80</v>
      </c>
      <c r="R10" s="15"/>
      <c r="S10" s="15"/>
      <c r="T10" s="15"/>
      <c r="U10" s="15"/>
      <c r="V10" s="15"/>
      <c r="W10" s="15"/>
      <c r="X10" s="15"/>
    </row>
    <row r="11" spans="2:81" s="22" customFormat="1" ht="18" customHeight="1">
      <c r="B11" s="23" t="s">
        <v>137</v>
      </c>
      <c r="C11" s="7"/>
      <c r="D11" s="7"/>
      <c r="E11" s="7"/>
      <c r="F11" s="7"/>
      <c r="G11" s="7"/>
      <c r="H11" s="85">
        <v>3.55</v>
      </c>
      <c r="I11" s="7"/>
      <c r="J11" s="7"/>
      <c r="K11" s="85">
        <v>-7.0000000000000007E-2</v>
      </c>
      <c r="L11" s="85">
        <v>32037444.690000001</v>
      </c>
      <c r="M11" s="7"/>
      <c r="N11" s="85">
        <v>33210.015165653997</v>
      </c>
      <c r="O11" s="7"/>
      <c r="P11" s="85">
        <v>100</v>
      </c>
      <c r="Q11" s="85">
        <v>0.28000000000000003</v>
      </c>
      <c r="R11" s="15"/>
      <c r="S11" s="15"/>
      <c r="T11" s="15"/>
      <c r="U11" s="15"/>
      <c r="V11" s="15"/>
      <c r="W11" s="15"/>
      <c r="X11" s="15"/>
      <c r="CC11" s="15"/>
    </row>
    <row r="12" spans="2:81">
      <c r="B12" s="87" t="s">
        <v>226</v>
      </c>
      <c r="H12" s="88">
        <v>3.55</v>
      </c>
      <c r="K12" s="88">
        <v>-7.0000000000000007E-2</v>
      </c>
      <c r="L12" s="88">
        <v>32037444.690000001</v>
      </c>
      <c r="N12" s="88">
        <v>33210.015165653997</v>
      </c>
      <c r="P12" s="88">
        <v>100</v>
      </c>
      <c r="Q12" s="88">
        <v>0.28000000000000003</v>
      </c>
    </row>
    <row r="13" spans="2:81">
      <c r="B13" s="87" t="s">
        <v>2417</v>
      </c>
      <c r="H13" s="88">
        <v>0</v>
      </c>
      <c r="K13" s="88">
        <v>0</v>
      </c>
      <c r="L13" s="88">
        <v>0</v>
      </c>
      <c r="N13" s="88">
        <v>0</v>
      </c>
      <c r="P13" s="88">
        <v>0</v>
      </c>
      <c r="Q13" s="88">
        <v>0</v>
      </c>
    </row>
    <row r="14" spans="2:81">
      <c r="B14" t="s">
        <v>281</v>
      </c>
      <c r="C14" t="s">
        <v>281</v>
      </c>
      <c r="E14" t="s">
        <v>281</v>
      </c>
      <c r="H14" s="86">
        <v>0</v>
      </c>
      <c r="I14" t="s">
        <v>281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  <c r="P14" s="86">
        <v>0</v>
      </c>
      <c r="Q14" s="86">
        <v>0</v>
      </c>
    </row>
    <row r="15" spans="2:81">
      <c r="B15" s="87" t="s">
        <v>2418</v>
      </c>
      <c r="H15" s="88">
        <v>3.55</v>
      </c>
      <c r="K15" s="88">
        <v>-7.0000000000000007E-2</v>
      </c>
      <c r="L15" s="88">
        <v>32037444.690000001</v>
      </c>
      <c r="N15" s="88">
        <v>33210.015165653997</v>
      </c>
      <c r="P15" s="88">
        <v>100</v>
      </c>
      <c r="Q15" s="88">
        <v>0.28000000000000003</v>
      </c>
    </row>
    <row r="16" spans="2:81">
      <c r="B16" t="s">
        <v>2419</v>
      </c>
      <c r="C16" t="s">
        <v>2420</v>
      </c>
      <c r="D16" t="s">
        <v>2421</v>
      </c>
      <c r="E16" t="s">
        <v>237</v>
      </c>
      <c r="F16" t="s">
        <v>234</v>
      </c>
      <c r="G16" t="s">
        <v>2422</v>
      </c>
      <c r="H16" s="86">
        <v>3.55</v>
      </c>
      <c r="I16" t="s">
        <v>104</v>
      </c>
      <c r="J16" s="86">
        <v>0.62</v>
      </c>
      <c r="K16" s="86">
        <v>-7.0000000000000007E-2</v>
      </c>
      <c r="L16" s="86">
        <v>32037444.690000001</v>
      </c>
      <c r="M16" s="86">
        <v>103.66</v>
      </c>
      <c r="N16" s="86">
        <v>33210.015165653997</v>
      </c>
      <c r="O16" s="86">
        <v>0.68</v>
      </c>
      <c r="P16" s="86">
        <v>100</v>
      </c>
      <c r="Q16" s="86">
        <v>0.28000000000000003</v>
      </c>
    </row>
    <row r="17" spans="2:17">
      <c r="B17" s="87" t="s">
        <v>2423</v>
      </c>
      <c r="H17" s="88">
        <v>0</v>
      </c>
      <c r="K17" s="88">
        <v>0</v>
      </c>
      <c r="L17" s="88">
        <v>0</v>
      </c>
      <c r="N17" s="88">
        <v>0</v>
      </c>
      <c r="P17" s="88">
        <v>0</v>
      </c>
      <c r="Q17" s="88">
        <v>0</v>
      </c>
    </row>
    <row r="18" spans="2:17">
      <c r="B18" s="87" t="s">
        <v>2424</v>
      </c>
      <c r="H18" s="88">
        <v>0</v>
      </c>
      <c r="K18" s="88">
        <v>0</v>
      </c>
      <c r="L18" s="88">
        <v>0</v>
      </c>
      <c r="N18" s="88">
        <v>0</v>
      </c>
      <c r="P18" s="88">
        <v>0</v>
      </c>
      <c r="Q18" s="88">
        <v>0</v>
      </c>
    </row>
    <row r="19" spans="2:17">
      <c r="B19" t="s">
        <v>281</v>
      </c>
      <c r="C19" t="s">
        <v>281</v>
      </c>
      <c r="E19" t="s">
        <v>281</v>
      </c>
      <c r="H19" s="86">
        <v>0</v>
      </c>
      <c r="I19" t="s">
        <v>281</v>
      </c>
      <c r="J19" s="86">
        <v>0</v>
      </c>
      <c r="K19" s="86">
        <v>0</v>
      </c>
      <c r="L19" s="86">
        <v>0</v>
      </c>
      <c r="M19" s="86">
        <v>0</v>
      </c>
      <c r="N19" s="86">
        <v>0</v>
      </c>
      <c r="O19" s="86">
        <v>0</v>
      </c>
      <c r="P19" s="86">
        <v>0</v>
      </c>
      <c r="Q19" s="86">
        <v>0</v>
      </c>
    </row>
    <row r="20" spans="2:17">
      <c r="B20" s="87" t="s">
        <v>2425</v>
      </c>
      <c r="H20" s="88">
        <v>0</v>
      </c>
      <c r="K20" s="88">
        <v>0</v>
      </c>
      <c r="L20" s="88">
        <v>0</v>
      </c>
      <c r="N20" s="88">
        <v>0</v>
      </c>
      <c r="P20" s="88">
        <v>0</v>
      </c>
      <c r="Q20" s="88">
        <v>0</v>
      </c>
    </row>
    <row r="21" spans="2:17">
      <c r="B21" t="s">
        <v>281</v>
      </c>
      <c r="C21" t="s">
        <v>281</v>
      </c>
      <c r="E21" t="s">
        <v>281</v>
      </c>
      <c r="H21" s="86">
        <v>0</v>
      </c>
      <c r="I21" t="s">
        <v>281</v>
      </c>
      <c r="J21" s="86">
        <v>0</v>
      </c>
      <c r="K21" s="86">
        <v>0</v>
      </c>
      <c r="L21" s="86">
        <v>0</v>
      </c>
      <c r="M21" s="86">
        <v>0</v>
      </c>
      <c r="N21" s="86">
        <v>0</v>
      </c>
      <c r="O21" s="86">
        <v>0</v>
      </c>
      <c r="P21" s="86">
        <v>0</v>
      </c>
      <c r="Q21" s="86">
        <v>0</v>
      </c>
    </row>
    <row r="22" spans="2:17">
      <c r="B22" s="87" t="s">
        <v>2426</v>
      </c>
      <c r="H22" s="88">
        <v>0</v>
      </c>
      <c r="K22" s="88">
        <v>0</v>
      </c>
      <c r="L22" s="88">
        <v>0</v>
      </c>
      <c r="N22" s="88">
        <v>0</v>
      </c>
      <c r="P22" s="88">
        <v>0</v>
      </c>
      <c r="Q22" s="88">
        <v>0</v>
      </c>
    </row>
    <row r="23" spans="2:17">
      <c r="B23" t="s">
        <v>281</v>
      </c>
      <c r="C23" t="s">
        <v>281</v>
      </c>
      <c r="E23" t="s">
        <v>281</v>
      </c>
      <c r="H23" s="86">
        <v>0</v>
      </c>
      <c r="I23" t="s">
        <v>281</v>
      </c>
      <c r="J23" s="86">
        <v>0</v>
      </c>
      <c r="K23" s="86">
        <v>0</v>
      </c>
      <c r="L23" s="86">
        <v>0</v>
      </c>
      <c r="M23" s="86">
        <v>0</v>
      </c>
      <c r="N23" s="86">
        <v>0</v>
      </c>
      <c r="O23" s="86">
        <v>0</v>
      </c>
      <c r="P23" s="86">
        <v>0</v>
      </c>
      <c r="Q23" s="86">
        <v>0</v>
      </c>
    </row>
    <row r="24" spans="2:17">
      <c r="B24" s="87" t="s">
        <v>2427</v>
      </c>
      <c r="H24" s="88">
        <v>0</v>
      </c>
      <c r="K24" s="88">
        <v>0</v>
      </c>
      <c r="L24" s="88">
        <v>0</v>
      </c>
      <c r="N24" s="88">
        <v>0</v>
      </c>
      <c r="P24" s="88">
        <v>0</v>
      </c>
      <c r="Q24" s="88">
        <v>0</v>
      </c>
    </row>
    <row r="25" spans="2:17">
      <c r="B25" t="s">
        <v>281</v>
      </c>
      <c r="C25" t="s">
        <v>281</v>
      </c>
      <c r="E25" t="s">
        <v>281</v>
      </c>
      <c r="H25" s="86">
        <v>0</v>
      </c>
      <c r="I25" t="s">
        <v>281</v>
      </c>
      <c r="J25" s="86">
        <v>0</v>
      </c>
      <c r="K25" s="86">
        <v>0</v>
      </c>
      <c r="L25" s="86">
        <v>0</v>
      </c>
      <c r="M25" s="86">
        <v>0</v>
      </c>
      <c r="N25" s="86">
        <v>0</v>
      </c>
      <c r="O25" s="86">
        <v>0</v>
      </c>
      <c r="P25" s="86">
        <v>0</v>
      </c>
      <c r="Q25" s="86">
        <v>0</v>
      </c>
    </row>
    <row r="26" spans="2:17">
      <c r="B26" s="87" t="s">
        <v>287</v>
      </c>
      <c r="H26" s="88">
        <v>0</v>
      </c>
      <c r="K26" s="88">
        <v>0</v>
      </c>
      <c r="L26" s="88">
        <v>0</v>
      </c>
      <c r="N26" s="88">
        <v>0</v>
      </c>
      <c r="P26" s="88">
        <v>0</v>
      </c>
      <c r="Q26" s="88">
        <v>0</v>
      </c>
    </row>
    <row r="27" spans="2:17">
      <c r="B27" s="87" t="s">
        <v>2417</v>
      </c>
      <c r="H27" s="88">
        <v>0</v>
      </c>
      <c r="K27" s="88">
        <v>0</v>
      </c>
      <c r="L27" s="88">
        <v>0</v>
      </c>
      <c r="N27" s="88">
        <v>0</v>
      </c>
      <c r="P27" s="88">
        <v>0</v>
      </c>
      <c r="Q27" s="88">
        <v>0</v>
      </c>
    </row>
    <row r="28" spans="2:17">
      <c r="B28" t="s">
        <v>281</v>
      </c>
      <c r="C28" t="s">
        <v>281</v>
      </c>
      <c r="E28" t="s">
        <v>281</v>
      </c>
      <c r="H28" s="86">
        <v>0</v>
      </c>
      <c r="I28" t="s">
        <v>281</v>
      </c>
      <c r="J28" s="86">
        <v>0</v>
      </c>
      <c r="K28" s="86">
        <v>0</v>
      </c>
      <c r="L28" s="86">
        <v>0</v>
      </c>
      <c r="M28" s="86">
        <v>0</v>
      </c>
      <c r="N28" s="86">
        <v>0</v>
      </c>
      <c r="O28" s="86">
        <v>0</v>
      </c>
      <c r="P28" s="86">
        <v>0</v>
      </c>
      <c r="Q28" s="86">
        <v>0</v>
      </c>
    </row>
    <row r="29" spans="2:17">
      <c r="B29" s="87" t="s">
        <v>2418</v>
      </c>
      <c r="H29" s="88">
        <v>0</v>
      </c>
      <c r="K29" s="88">
        <v>0</v>
      </c>
      <c r="L29" s="88">
        <v>0</v>
      </c>
      <c r="N29" s="88">
        <v>0</v>
      </c>
      <c r="P29" s="88">
        <v>0</v>
      </c>
      <c r="Q29" s="88">
        <v>0</v>
      </c>
    </row>
    <row r="30" spans="2:17">
      <c r="B30" t="s">
        <v>281</v>
      </c>
      <c r="C30" t="s">
        <v>281</v>
      </c>
      <c r="E30" t="s">
        <v>281</v>
      </c>
      <c r="H30" s="86">
        <v>0</v>
      </c>
      <c r="I30" t="s">
        <v>281</v>
      </c>
      <c r="J30" s="86">
        <v>0</v>
      </c>
      <c r="K30" s="86">
        <v>0</v>
      </c>
      <c r="L30" s="86">
        <v>0</v>
      </c>
      <c r="M30" s="86">
        <v>0</v>
      </c>
      <c r="N30" s="86">
        <v>0</v>
      </c>
      <c r="O30" s="86">
        <v>0</v>
      </c>
      <c r="P30" s="86">
        <v>0</v>
      </c>
      <c r="Q30" s="86">
        <v>0</v>
      </c>
    </row>
    <row r="31" spans="2:17">
      <c r="B31" s="87" t="s">
        <v>2423</v>
      </c>
      <c r="H31" s="88">
        <v>0</v>
      </c>
      <c r="K31" s="88">
        <v>0</v>
      </c>
      <c r="L31" s="88">
        <v>0</v>
      </c>
      <c r="N31" s="88">
        <v>0</v>
      </c>
      <c r="P31" s="88">
        <v>0</v>
      </c>
      <c r="Q31" s="88">
        <v>0</v>
      </c>
    </row>
    <row r="32" spans="2:17">
      <c r="B32" s="87" t="s">
        <v>2424</v>
      </c>
      <c r="H32" s="88">
        <v>0</v>
      </c>
      <c r="K32" s="88">
        <v>0</v>
      </c>
      <c r="L32" s="88">
        <v>0</v>
      </c>
      <c r="N32" s="88">
        <v>0</v>
      </c>
      <c r="P32" s="88">
        <v>0</v>
      </c>
      <c r="Q32" s="88">
        <v>0</v>
      </c>
    </row>
    <row r="33" spans="2:17">
      <c r="B33" t="s">
        <v>281</v>
      </c>
      <c r="C33" t="s">
        <v>281</v>
      </c>
      <c r="E33" t="s">
        <v>281</v>
      </c>
      <c r="H33" s="86">
        <v>0</v>
      </c>
      <c r="I33" t="s">
        <v>281</v>
      </c>
      <c r="J33" s="86">
        <v>0</v>
      </c>
      <c r="K33" s="86">
        <v>0</v>
      </c>
      <c r="L33" s="86">
        <v>0</v>
      </c>
      <c r="M33" s="86">
        <v>0</v>
      </c>
      <c r="N33" s="86">
        <v>0</v>
      </c>
      <c r="O33" s="86">
        <v>0</v>
      </c>
      <c r="P33" s="86">
        <v>0</v>
      </c>
      <c r="Q33" s="86">
        <v>0</v>
      </c>
    </row>
    <row r="34" spans="2:17">
      <c r="B34" s="87" t="s">
        <v>2425</v>
      </c>
      <c r="H34" s="88">
        <v>0</v>
      </c>
      <c r="K34" s="88">
        <v>0</v>
      </c>
      <c r="L34" s="88">
        <v>0</v>
      </c>
      <c r="N34" s="88">
        <v>0</v>
      </c>
      <c r="P34" s="88">
        <v>0</v>
      </c>
      <c r="Q34" s="88">
        <v>0</v>
      </c>
    </row>
    <row r="35" spans="2:17">
      <c r="B35" t="s">
        <v>281</v>
      </c>
      <c r="C35" t="s">
        <v>281</v>
      </c>
      <c r="E35" t="s">
        <v>281</v>
      </c>
      <c r="H35" s="86">
        <v>0</v>
      </c>
      <c r="I35" t="s">
        <v>281</v>
      </c>
      <c r="J35" s="86">
        <v>0</v>
      </c>
      <c r="K35" s="86">
        <v>0</v>
      </c>
      <c r="L35" s="86">
        <v>0</v>
      </c>
      <c r="M35" s="86">
        <v>0</v>
      </c>
      <c r="N35" s="86">
        <v>0</v>
      </c>
      <c r="O35" s="86">
        <v>0</v>
      </c>
      <c r="P35" s="86">
        <v>0</v>
      </c>
      <c r="Q35" s="86">
        <v>0</v>
      </c>
    </row>
    <row r="36" spans="2:17">
      <c r="B36" s="87" t="s">
        <v>2426</v>
      </c>
      <c r="H36" s="88">
        <v>0</v>
      </c>
      <c r="K36" s="88">
        <v>0</v>
      </c>
      <c r="L36" s="88">
        <v>0</v>
      </c>
      <c r="N36" s="88">
        <v>0</v>
      </c>
      <c r="P36" s="88">
        <v>0</v>
      </c>
      <c r="Q36" s="88">
        <v>0</v>
      </c>
    </row>
    <row r="37" spans="2:17">
      <c r="B37" t="s">
        <v>281</v>
      </c>
      <c r="C37" t="s">
        <v>281</v>
      </c>
      <c r="E37" t="s">
        <v>281</v>
      </c>
      <c r="H37" s="86">
        <v>0</v>
      </c>
      <c r="I37" t="s">
        <v>281</v>
      </c>
      <c r="J37" s="86">
        <v>0</v>
      </c>
      <c r="K37" s="86">
        <v>0</v>
      </c>
      <c r="L37" s="86">
        <v>0</v>
      </c>
      <c r="M37" s="86">
        <v>0</v>
      </c>
      <c r="N37" s="86">
        <v>0</v>
      </c>
      <c r="O37" s="86">
        <v>0</v>
      </c>
      <c r="P37" s="86">
        <v>0</v>
      </c>
      <c r="Q37" s="86">
        <v>0</v>
      </c>
    </row>
    <row r="38" spans="2:17">
      <c r="B38" s="87" t="s">
        <v>2427</v>
      </c>
      <c r="H38" s="88">
        <v>0</v>
      </c>
      <c r="K38" s="88">
        <v>0</v>
      </c>
      <c r="L38" s="88">
        <v>0</v>
      </c>
      <c r="N38" s="88">
        <v>0</v>
      </c>
      <c r="P38" s="88">
        <v>0</v>
      </c>
      <c r="Q38" s="88">
        <v>0</v>
      </c>
    </row>
    <row r="39" spans="2:17">
      <c r="B39" t="s">
        <v>281</v>
      </c>
      <c r="C39" t="s">
        <v>281</v>
      </c>
      <c r="E39" t="s">
        <v>281</v>
      </c>
      <c r="H39" s="86">
        <v>0</v>
      </c>
      <c r="I39" t="s">
        <v>281</v>
      </c>
      <c r="J39" s="86">
        <v>0</v>
      </c>
      <c r="K39" s="86">
        <v>0</v>
      </c>
      <c r="L39" s="86">
        <v>0</v>
      </c>
      <c r="M39" s="86">
        <v>0</v>
      </c>
      <c r="N39" s="86">
        <v>0</v>
      </c>
      <c r="O39" s="86">
        <v>0</v>
      </c>
      <c r="P39" s="86">
        <v>0</v>
      </c>
      <c r="Q39" s="86">
        <v>0</v>
      </c>
    </row>
    <row r="40" spans="2:17">
      <c r="B40" t="s">
        <v>289</v>
      </c>
    </row>
    <row r="41" spans="2:17">
      <c r="B41" t="s">
        <v>411</v>
      </c>
    </row>
    <row r="42" spans="2:17">
      <c r="B42" t="s">
        <v>412</v>
      </c>
    </row>
    <row r="43" spans="2:17">
      <c r="B43" t="s">
        <v>413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5" customWidth="1"/>
    <col min="2" max="2" width="42.85546875" style="14" customWidth="1"/>
    <col min="3" max="3" width="10.7109375" style="14" customWidth="1"/>
    <col min="4" max="10" width="10.71093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6" width="10.7109375" style="15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5" customWidth="1"/>
    <col min="48" max="16384" width="9.140625" style="15"/>
  </cols>
  <sheetData>
    <row r="1" spans="2:72" s="1" customFormat="1">
      <c r="B1" s="2" t="s">
        <v>0</v>
      </c>
      <c r="C1" s="90">
        <v>43555</v>
      </c>
    </row>
    <row r="2" spans="2:72" s="1" customFormat="1">
      <c r="B2" s="2" t="s">
        <v>1</v>
      </c>
      <c r="C2" s="12" t="s">
        <v>3622</v>
      </c>
    </row>
    <row r="3" spans="2:72" s="1" customFormat="1">
      <c r="B3" s="2" t="s">
        <v>2</v>
      </c>
      <c r="C3" s="25" t="s">
        <v>3623</v>
      </c>
    </row>
    <row r="4" spans="2:72" s="1" customFormat="1">
      <c r="B4" s="2" t="s">
        <v>3</v>
      </c>
      <c r="C4" s="91" t="s">
        <v>216</v>
      </c>
    </row>
    <row r="5" spans="2:72">
      <c r="B5" s="84" t="s">
        <v>217</v>
      </c>
      <c r="C5" t="s">
        <v>218</v>
      </c>
    </row>
    <row r="6" spans="2:72" ht="26.25" customHeight="1">
      <c r="B6" s="113" t="s">
        <v>138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69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8" customFormat="1" ht="63">
      <c r="B8" s="4" t="s">
        <v>98</v>
      </c>
      <c r="C8" s="27" t="s">
        <v>49</v>
      </c>
      <c r="D8" s="27" t="s">
        <v>51</v>
      </c>
      <c r="E8" s="27" t="s">
        <v>52</v>
      </c>
      <c r="F8" s="27" t="s">
        <v>71</v>
      </c>
      <c r="G8" s="27" t="s">
        <v>72</v>
      </c>
      <c r="H8" s="27" t="s">
        <v>53</v>
      </c>
      <c r="I8" s="27" t="s">
        <v>54</v>
      </c>
      <c r="J8" s="27" t="s">
        <v>55</v>
      </c>
      <c r="K8" s="27" t="s">
        <v>189</v>
      </c>
      <c r="L8" s="27" t="s">
        <v>190</v>
      </c>
      <c r="M8" s="27" t="s">
        <v>5</v>
      </c>
      <c r="N8" s="27" t="s">
        <v>73</v>
      </c>
      <c r="O8" s="27" t="s">
        <v>57</v>
      </c>
      <c r="P8" s="35" t="s">
        <v>185</v>
      </c>
    </row>
    <row r="9" spans="2:72" s="18" customFormat="1" ht="25.5" customHeight="1">
      <c r="B9" s="19"/>
      <c r="C9" s="30"/>
      <c r="D9" s="30"/>
      <c r="E9" s="30"/>
      <c r="F9" s="30" t="s">
        <v>74</v>
      </c>
      <c r="G9" s="30" t="s">
        <v>75</v>
      </c>
      <c r="H9" s="30"/>
      <c r="I9" s="30" t="s">
        <v>7</v>
      </c>
      <c r="J9" s="30" t="s">
        <v>7</v>
      </c>
      <c r="K9" s="30" t="s">
        <v>186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72" s="22" customFormat="1" ht="18" customHeight="1">
      <c r="B10" s="21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33" t="s">
        <v>78</v>
      </c>
      <c r="P10" s="33" t="s">
        <v>79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72" s="22" customFormat="1" ht="18" customHeight="1">
      <c r="B11" s="23" t="s">
        <v>81</v>
      </c>
      <c r="C11" s="7"/>
      <c r="D11" s="7"/>
      <c r="E11" s="7"/>
      <c r="F11" s="7"/>
      <c r="G11" s="7"/>
      <c r="H11" s="7"/>
      <c r="I11" s="7"/>
      <c r="J11" s="7"/>
      <c r="K11" s="85">
        <v>0</v>
      </c>
      <c r="L11" s="7"/>
      <c r="M11" s="85">
        <v>0</v>
      </c>
      <c r="N11" s="7"/>
      <c r="O11" s="85">
        <v>0</v>
      </c>
      <c r="P11" s="85">
        <v>0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BT11" s="15"/>
    </row>
    <row r="12" spans="2:72">
      <c r="B12" s="87" t="s">
        <v>226</v>
      </c>
      <c r="G12" s="88">
        <v>0</v>
      </c>
      <c r="J12" s="88">
        <v>0</v>
      </c>
      <c r="K12" s="88">
        <v>0</v>
      </c>
      <c r="M12" s="88">
        <v>0</v>
      </c>
      <c r="O12" s="88">
        <v>0</v>
      </c>
      <c r="P12" s="88">
        <v>0</v>
      </c>
    </row>
    <row r="13" spans="2:72">
      <c r="B13" s="87" t="s">
        <v>2428</v>
      </c>
      <c r="G13" s="88">
        <v>0</v>
      </c>
      <c r="J13" s="88">
        <v>0</v>
      </c>
      <c r="K13" s="88">
        <v>0</v>
      </c>
      <c r="M13" s="88">
        <v>0</v>
      </c>
      <c r="O13" s="88">
        <v>0</v>
      </c>
      <c r="P13" s="88">
        <v>0</v>
      </c>
    </row>
    <row r="14" spans="2:72">
      <c r="B14" t="s">
        <v>281</v>
      </c>
      <c r="C14" t="s">
        <v>281</v>
      </c>
      <c r="D14" t="s">
        <v>281</v>
      </c>
      <c r="G14" s="86">
        <v>0</v>
      </c>
      <c r="H14" t="s">
        <v>281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  <c r="P14" s="86">
        <v>0</v>
      </c>
    </row>
    <row r="15" spans="2:72">
      <c r="B15" s="87" t="s">
        <v>2429</v>
      </c>
      <c r="G15" s="88">
        <v>0</v>
      </c>
      <c r="J15" s="88">
        <v>0</v>
      </c>
      <c r="K15" s="88">
        <v>0</v>
      </c>
      <c r="M15" s="88">
        <v>0</v>
      </c>
      <c r="O15" s="88">
        <v>0</v>
      </c>
      <c r="P15" s="88">
        <v>0</v>
      </c>
    </row>
    <row r="16" spans="2:72">
      <c r="B16" t="s">
        <v>281</v>
      </c>
      <c r="C16" t="s">
        <v>281</v>
      </c>
      <c r="D16" t="s">
        <v>281</v>
      </c>
      <c r="G16" s="86">
        <v>0</v>
      </c>
      <c r="H16" t="s">
        <v>281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  <c r="P16" s="86">
        <v>0</v>
      </c>
    </row>
    <row r="17" spans="2:16">
      <c r="B17" s="87" t="s">
        <v>2430</v>
      </c>
      <c r="G17" s="88">
        <v>0</v>
      </c>
      <c r="J17" s="88">
        <v>0</v>
      </c>
      <c r="K17" s="88">
        <v>0</v>
      </c>
      <c r="M17" s="88">
        <v>0</v>
      </c>
      <c r="O17" s="88">
        <v>0</v>
      </c>
      <c r="P17" s="88">
        <v>0</v>
      </c>
    </row>
    <row r="18" spans="2:16">
      <c r="B18" t="s">
        <v>281</v>
      </c>
      <c r="C18" t="s">
        <v>281</v>
      </c>
      <c r="D18" t="s">
        <v>281</v>
      </c>
      <c r="G18" s="86">
        <v>0</v>
      </c>
      <c r="H18" t="s">
        <v>281</v>
      </c>
      <c r="I18" s="86">
        <v>0</v>
      </c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</v>
      </c>
      <c r="P18" s="86">
        <v>0</v>
      </c>
    </row>
    <row r="19" spans="2:16">
      <c r="B19" s="87" t="s">
        <v>2431</v>
      </c>
      <c r="G19" s="88">
        <v>0</v>
      </c>
      <c r="J19" s="88">
        <v>0</v>
      </c>
      <c r="K19" s="88">
        <v>0</v>
      </c>
      <c r="M19" s="88">
        <v>0</v>
      </c>
      <c r="O19" s="88">
        <v>0</v>
      </c>
      <c r="P19" s="88">
        <v>0</v>
      </c>
    </row>
    <row r="20" spans="2:16">
      <c r="B20" t="s">
        <v>281</v>
      </c>
      <c r="C20" t="s">
        <v>281</v>
      </c>
      <c r="D20" t="s">
        <v>281</v>
      </c>
      <c r="G20" s="86">
        <v>0</v>
      </c>
      <c r="H20" t="s">
        <v>281</v>
      </c>
      <c r="I20" s="86">
        <v>0</v>
      </c>
      <c r="J20" s="86">
        <v>0</v>
      </c>
      <c r="K20" s="86">
        <v>0</v>
      </c>
      <c r="L20" s="86">
        <v>0</v>
      </c>
      <c r="M20" s="86">
        <v>0</v>
      </c>
      <c r="N20" s="86">
        <v>0</v>
      </c>
      <c r="O20" s="86">
        <v>0</v>
      </c>
      <c r="P20" s="86">
        <v>0</v>
      </c>
    </row>
    <row r="21" spans="2:16">
      <c r="B21" s="87" t="s">
        <v>1203</v>
      </c>
      <c r="G21" s="88">
        <v>0</v>
      </c>
      <c r="J21" s="88">
        <v>0</v>
      </c>
      <c r="K21" s="88">
        <v>0</v>
      </c>
      <c r="M21" s="88">
        <v>0</v>
      </c>
      <c r="O21" s="88">
        <v>0</v>
      </c>
      <c r="P21" s="88">
        <v>0</v>
      </c>
    </row>
    <row r="22" spans="2:16">
      <c r="B22" t="s">
        <v>281</v>
      </c>
      <c r="C22" t="s">
        <v>281</v>
      </c>
      <c r="D22" t="s">
        <v>281</v>
      </c>
      <c r="G22" s="86">
        <v>0</v>
      </c>
      <c r="H22" t="s">
        <v>281</v>
      </c>
      <c r="I22" s="86">
        <v>0</v>
      </c>
      <c r="J22" s="86">
        <v>0</v>
      </c>
      <c r="K22" s="86">
        <v>0</v>
      </c>
      <c r="L22" s="86">
        <v>0</v>
      </c>
      <c r="M22" s="86">
        <v>0</v>
      </c>
      <c r="N22" s="86">
        <v>0</v>
      </c>
      <c r="O22" s="86">
        <v>0</v>
      </c>
      <c r="P22" s="86">
        <v>0</v>
      </c>
    </row>
    <row r="23" spans="2:16">
      <c r="B23" s="87" t="s">
        <v>287</v>
      </c>
      <c r="G23" s="88">
        <v>0</v>
      </c>
      <c r="J23" s="88">
        <v>0</v>
      </c>
      <c r="K23" s="88">
        <v>0</v>
      </c>
      <c r="M23" s="88">
        <v>0</v>
      </c>
      <c r="O23" s="88">
        <v>0</v>
      </c>
      <c r="P23" s="88">
        <v>0</v>
      </c>
    </row>
    <row r="24" spans="2:16">
      <c r="B24" s="87" t="s">
        <v>409</v>
      </c>
      <c r="G24" s="88">
        <v>0</v>
      </c>
      <c r="J24" s="88">
        <v>0</v>
      </c>
      <c r="K24" s="88">
        <v>0</v>
      </c>
      <c r="M24" s="88">
        <v>0</v>
      </c>
      <c r="O24" s="88">
        <v>0</v>
      </c>
      <c r="P24" s="88">
        <v>0</v>
      </c>
    </row>
    <row r="25" spans="2:16">
      <c r="B25" t="s">
        <v>281</v>
      </c>
      <c r="C25" t="s">
        <v>281</v>
      </c>
      <c r="D25" t="s">
        <v>281</v>
      </c>
      <c r="G25" s="86">
        <v>0</v>
      </c>
      <c r="H25" t="s">
        <v>281</v>
      </c>
      <c r="I25" s="86">
        <v>0</v>
      </c>
      <c r="J25" s="86">
        <v>0</v>
      </c>
      <c r="K25" s="86">
        <v>0</v>
      </c>
      <c r="L25" s="86">
        <v>0</v>
      </c>
      <c r="M25" s="86">
        <v>0</v>
      </c>
      <c r="N25" s="86">
        <v>0</v>
      </c>
      <c r="O25" s="86">
        <v>0</v>
      </c>
      <c r="P25" s="86">
        <v>0</v>
      </c>
    </row>
    <row r="26" spans="2:16">
      <c r="B26" s="87" t="s">
        <v>2432</v>
      </c>
      <c r="G26" s="88">
        <v>0</v>
      </c>
      <c r="J26" s="88">
        <v>0</v>
      </c>
      <c r="K26" s="88">
        <v>0</v>
      </c>
      <c r="M26" s="88">
        <v>0</v>
      </c>
      <c r="O26" s="88">
        <v>0</v>
      </c>
      <c r="P26" s="88">
        <v>0</v>
      </c>
    </row>
    <row r="27" spans="2:16">
      <c r="B27" t="s">
        <v>281</v>
      </c>
      <c r="C27" t="s">
        <v>281</v>
      </c>
      <c r="D27" t="s">
        <v>281</v>
      </c>
      <c r="G27" s="86">
        <v>0</v>
      </c>
      <c r="H27" t="s">
        <v>281</v>
      </c>
      <c r="I27" s="86">
        <v>0</v>
      </c>
      <c r="J27" s="86">
        <v>0</v>
      </c>
      <c r="K27" s="86">
        <v>0</v>
      </c>
      <c r="L27" s="86">
        <v>0</v>
      </c>
      <c r="M27" s="86">
        <v>0</v>
      </c>
      <c r="N27" s="86">
        <v>0</v>
      </c>
      <c r="O27" s="86">
        <v>0</v>
      </c>
      <c r="P27" s="86">
        <v>0</v>
      </c>
    </row>
    <row r="28" spans="2:16">
      <c r="B28" t="s">
        <v>411</v>
      </c>
    </row>
    <row r="29" spans="2:16">
      <c r="B29" t="s">
        <v>412</v>
      </c>
    </row>
    <row r="30" spans="2:16">
      <c r="B30" t="s">
        <v>413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6" width="10.7109375" style="14" customWidth="1"/>
    <col min="7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65" s="1" customFormat="1">
      <c r="B1" s="2" t="s">
        <v>0</v>
      </c>
      <c r="C1" s="90">
        <v>43555</v>
      </c>
    </row>
    <row r="2" spans="2:65" s="1" customFormat="1">
      <c r="B2" s="2" t="s">
        <v>1</v>
      </c>
      <c r="C2" s="12" t="s">
        <v>3622</v>
      </c>
    </row>
    <row r="3" spans="2:65" s="1" customFormat="1">
      <c r="B3" s="2" t="s">
        <v>2</v>
      </c>
      <c r="C3" s="25" t="s">
        <v>3623</v>
      </c>
    </row>
    <row r="4" spans="2:65" s="1" customFormat="1">
      <c r="B4" s="2" t="s">
        <v>3</v>
      </c>
      <c r="C4" s="91" t="s">
        <v>216</v>
      </c>
    </row>
    <row r="5" spans="2:65">
      <c r="B5" s="84" t="s">
        <v>217</v>
      </c>
      <c r="C5" t="s">
        <v>218</v>
      </c>
    </row>
    <row r="6" spans="2:65" ht="26.25" customHeight="1">
      <c r="B6" s="113" t="s">
        <v>138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8" customFormat="1" ht="63">
      <c r="B8" s="4" t="s">
        <v>98</v>
      </c>
      <c r="C8" s="27" t="s">
        <v>49</v>
      </c>
      <c r="D8" s="27" t="s">
        <v>139</v>
      </c>
      <c r="E8" s="27" t="s">
        <v>50</v>
      </c>
      <c r="F8" s="27" t="s">
        <v>84</v>
      </c>
      <c r="G8" s="27" t="s">
        <v>51</v>
      </c>
      <c r="H8" s="27" t="s">
        <v>52</v>
      </c>
      <c r="I8" s="27" t="s">
        <v>71</v>
      </c>
      <c r="J8" s="27" t="s">
        <v>72</v>
      </c>
      <c r="K8" s="27" t="s">
        <v>53</v>
      </c>
      <c r="L8" s="27" t="s">
        <v>54</v>
      </c>
      <c r="M8" s="28" t="s">
        <v>55</v>
      </c>
      <c r="N8" s="27" t="s">
        <v>189</v>
      </c>
      <c r="O8" s="27" t="s">
        <v>190</v>
      </c>
      <c r="P8" s="27" t="s">
        <v>5</v>
      </c>
      <c r="Q8" s="27" t="s">
        <v>73</v>
      </c>
      <c r="R8" s="27" t="s">
        <v>57</v>
      </c>
      <c r="S8" s="35" t="s">
        <v>185</v>
      </c>
      <c r="U8" s="15"/>
      <c r="BJ8" s="15"/>
    </row>
    <row r="9" spans="2:65" s="18" customFormat="1" ht="17.25" customHeight="1">
      <c r="B9" s="19"/>
      <c r="C9" s="30"/>
      <c r="D9" s="20"/>
      <c r="E9" s="20"/>
      <c r="F9" s="30"/>
      <c r="G9" s="30"/>
      <c r="H9" s="30"/>
      <c r="I9" s="30" t="s">
        <v>74</v>
      </c>
      <c r="J9" s="30" t="s">
        <v>75</v>
      </c>
      <c r="K9" s="30"/>
      <c r="L9" s="30" t="s">
        <v>7</v>
      </c>
      <c r="M9" s="30" t="s">
        <v>7</v>
      </c>
      <c r="N9" s="30" t="s">
        <v>186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BJ9" s="15"/>
    </row>
    <row r="10" spans="2:65" s="22" customFormat="1" ht="18" customHeight="1">
      <c r="B10" s="21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3" t="s">
        <v>85</v>
      </c>
      <c r="S10" s="33" t="s">
        <v>86</v>
      </c>
      <c r="T10" s="34"/>
      <c r="BJ10" s="15"/>
    </row>
    <row r="11" spans="2:65" s="22" customFormat="1" ht="18" customHeight="1">
      <c r="B11" s="23" t="s">
        <v>88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5">
        <v>0</v>
      </c>
      <c r="O11" s="7"/>
      <c r="P11" s="85">
        <v>0</v>
      </c>
      <c r="Q11" s="7"/>
      <c r="R11" s="85">
        <v>0</v>
      </c>
      <c r="S11" s="85">
        <v>0</v>
      </c>
      <c r="T11" s="34"/>
      <c r="BJ11" s="15"/>
      <c r="BM11" s="15"/>
    </row>
    <row r="12" spans="2:65">
      <c r="B12" s="87" t="s">
        <v>226</v>
      </c>
      <c r="D12" s="15"/>
      <c r="E12" s="15"/>
      <c r="F12" s="15"/>
      <c r="J12" s="88">
        <v>0</v>
      </c>
      <c r="M12" s="88">
        <v>0</v>
      </c>
      <c r="N12" s="88">
        <v>0</v>
      </c>
      <c r="P12" s="88">
        <v>0</v>
      </c>
      <c r="R12" s="88">
        <v>0</v>
      </c>
      <c r="S12" s="88">
        <v>0</v>
      </c>
    </row>
    <row r="13" spans="2:65">
      <c r="B13" s="87" t="s">
        <v>2433</v>
      </c>
      <c r="D13" s="15"/>
      <c r="E13" s="15"/>
      <c r="F13" s="15"/>
      <c r="J13" s="88">
        <v>0</v>
      </c>
      <c r="M13" s="88">
        <v>0</v>
      </c>
      <c r="N13" s="88">
        <v>0</v>
      </c>
      <c r="P13" s="88">
        <v>0</v>
      </c>
      <c r="R13" s="88">
        <v>0</v>
      </c>
      <c r="S13" s="88">
        <v>0</v>
      </c>
    </row>
    <row r="14" spans="2:65">
      <c r="B14" t="s">
        <v>281</v>
      </c>
      <c r="C14" t="s">
        <v>281</v>
      </c>
      <c r="D14" s="15"/>
      <c r="E14" s="15"/>
      <c r="F14" t="s">
        <v>281</v>
      </c>
      <c r="G14" t="s">
        <v>281</v>
      </c>
      <c r="J14" s="86">
        <v>0</v>
      </c>
      <c r="K14" t="s">
        <v>281</v>
      </c>
      <c r="L14" s="86">
        <v>0</v>
      </c>
      <c r="M14" s="86">
        <v>0</v>
      </c>
      <c r="N14" s="86">
        <v>0</v>
      </c>
      <c r="O14" s="86">
        <v>0</v>
      </c>
      <c r="P14" s="86">
        <v>0</v>
      </c>
      <c r="Q14" s="86">
        <v>0</v>
      </c>
      <c r="R14" s="86">
        <v>0</v>
      </c>
      <c r="S14" s="86">
        <v>0</v>
      </c>
    </row>
    <row r="15" spans="2:65">
      <c r="B15" s="87" t="s">
        <v>2434</v>
      </c>
      <c r="D15" s="15"/>
      <c r="E15" s="15"/>
      <c r="F15" s="15"/>
      <c r="J15" s="88">
        <v>0</v>
      </c>
      <c r="M15" s="88">
        <v>0</v>
      </c>
      <c r="N15" s="88">
        <v>0</v>
      </c>
      <c r="P15" s="88">
        <v>0</v>
      </c>
      <c r="R15" s="88">
        <v>0</v>
      </c>
      <c r="S15" s="88">
        <v>0</v>
      </c>
    </row>
    <row r="16" spans="2:65">
      <c r="B16" t="s">
        <v>281</v>
      </c>
      <c r="C16" t="s">
        <v>281</v>
      </c>
      <c r="D16" s="15"/>
      <c r="E16" s="15"/>
      <c r="F16" t="s">
        <v>281</v>
      </c>
      <c r="G16" t="s">
        <v>281</v>
      </c>
      <c r="J16" s="86">
        <v>0</v>
      </c>
      <c r="K16" t="s">
        <v>281</v>
      </c>
      <c r="L16" s="86">
        <v>0</v>
      </c>
      <c r="M16" s="86">
        <v>0</v>
      </c>
      <c r="N16" s="86">
        <v>0</v>
      </c>
      <c r="O16" s="86">
        <v>0</v>
      </c>
      <c r="P16" s="86">
        <v>0</v>
      </c>
      <c r="Q16" s="86">
        <v>0</v>
      </c>
      <c r="R16" s="86">
        <v>0</v>
      </c>
      <c r="S16" s="86">
        <v>0</v>
      </c>
    </row>
    <row r="17" spans="2:19">
      <c r="B17" s="87" t="s">
        <v>416</v>
      </c>
      <c r="D17" s="15"/>
      <c r="E17" s="15"/>
      <c r="F17" s="15"/>
      <c r="J17" s="88">
        <v>0</v>
      </c>
      <c r="M17" s="88">
        <v>0</v>
      </c>
      <c r="N17" s="88">
        <v>0</v>
      </c>
      <c r="P17" s="88">
        <v>0</v>
      </c>
      <c r="R17" s="88">
        <v>0</v>
      </c>
      <c r="S17" s="88">
        <v>0</v>
      </c>
    </row>
    <row r="18" spans="2:19">
      <c r="B18" t="s">
        <v>281</v>
      </c>
      <c r="C18" t="s">
        <v>281</v>
      </c>
      <c r="D18" s="15"/>
      <c r="E18" s="15"/>
      <c r="F18" t="s">
        <v>281</v>
      </c>
      <c r="G18" t="s">
        <v>281</v>
      </c>
      <c r="J18" s="86">
        <v>0</v>
      </c>
      <c r="K18" t="s">
        <v>281</v>
      </c>
      <c r="L18" s="86">
        <v>0</v>
      </c>
      <c r="M18" s="86">
        <v>0</v>
      </c>
      <c r="N18" s="86">
        <v>0</v>
      </c>
      <c r="O18" s="86">
        <v>0</v>
      </c>
      <c r="P18" s="86">
        <v>0</v>
      </c>
      <c r="Q18" s="86">
        <v>0</v>
      </c>
      <c r="R18" s="86">
        <v>0</v>
      </c>
      <c r="S18" s="86">
        <v>0</v>
      </c>
    </row>
    <row r="19" spans="2:19">
      <c r="B19" s="87" t="s">
        <v>1203</v>
      </c>
      <c r="D19" s="15"/>
      <c r="E19" s="15"/>
      <c r="F19" s="15"/>
      <c r="J19" s="88">
        <v>0</v>
      </c>
      <c r="M19" s="88">
        <v>0</v>
      </c>
      <c r="N19" s="88">
        <v>0</v>
      </c>
      <c r="P19" s="88">
        <v>0</v>
      </c>
      <c r="R19" s="88">
        <v>0</v>
      </c>
      <c r="S19" s="88">
        <v>0</v>
      </c>
    </row>
    <row r="20" spans="2:19">
      <c r="B20" t="s">
        <v>281</v>
      </c>
      <c r="C20" t="s">
        <v>281</v>
      </c>
      <c r="D20" s="15"/>
      <c r="E20" s="15"/>
      <c r="F20" t="s">
        <v>281</v>
      </c>
      <c r="G20" t="s">
        <v>281</v>
      </c>
      <c r="J20" s="86">
        <v>0</v>
      </c>
      <c r="K20" t="s">
        <v>281</v>
      </c>
      <c r="L20" s="86">
        <v>0</v>
      </c>
      <c r="M20" s="86">
        <v>0</v>
      </c>
      <c r="N20" s="86">
        <v>0</v>
      </c>
      <c r="O20" s="86">
        <v>0</v>
      </c>
      <c r="P20" s="86">
        <v>0</v>
      </c>
      <c r="Q20" s="86">
        <v>0</v>
      </c>
      <c r="R20" s="86">
        <v>0</v>
      </c>
      <c r="S20" s="86">
        <v>0</v>
      </c>
    </row>
    <row r="21" spans="2:19">
      <c r="B21" s="87" t="s">
        <v>287</v>
      </c>
      <c r="D21" s="15"/>
      <c r="E21" s="15"/>
      <c r="F21" s="15"/>
      <c r="J21" s="88">
        <v>0</v>
      </c>
      <c r="M21" s="88">
        <v>0</v>
      </c>
      <c r="N21" s="88">
        <v>0</v>
      </c>
      <c r="P21" s="88">
        <v>0</v>
      </c>
      <c r="R21" s="88">
        <v>0</v>
      </c>
      <c r="S21" s="88">
        <v>0</v>
      </c>
    </row>
    <row r="22" spans="2:19">
      <c r="B22" s="87" t="s">
        <v>2435</v>
      </c>
      <c r="D22" s="15"/>
      <c r="E22" s="15"/>
      <c r="F22" s="15"/>
      <c r="J22" s="88">
        <v>0</v>
      </c>
      <c r="M22" s="88">
        <v>0</v>
      </c>
      <c r="N22" s="88">
        <v>0</v>
      </c>
      <c r="P22" s="88">
        <v>0</v>
      </c>
      <c r="R22" s="88">
        <v>0</v>
      </c>
      <c r="S22" s="88">
        <v>0</v>
      </c>
    </row>
    <row r="23" spans="2:19">
      <c r="B23" t="s">
        <v>281</v>
      </c>
      <c r="C23" t="s">
        <v>281</v>
      </c>
      <c r="D23" s="15"/>
      <c r="E23" s="15"/>
      <c r="F23" t="s">
        <v>281</v>
      </c>
      <c r="G23" t="s">
        <v>281</v>
      </c>
      <c r="J23" s="86">
        <v>0</v>
      </c>
      <c r="K23" t="s">
        <v>281</v>
      </c>
      <c r="L23" s="86">
        <v>0</v>
      </c>
      <c r="M23" s="86">
        <v>0</v>
      </c>
      <c r="N23" s="86">
        <v>0</v>
      </c>
      <c r="O23" s="86">
        <v>0</v>
      </c>
      <c r="P23" s="86">
        <v>0</v>
      </c>
      <c r="Q23" s="86">
        <v>0</v>
      </c>
      <c r="R23" s="86">
        <v>0</v>
      </c>
      <c r="S23" s="86">
        <v>0</v>
      </c>
    </row>
    <row r="24" spans="2:19">
      <c r="B24" s="87" t="s">
        <v>2436</v>
      </c>
      <c r="D24" s="15"/>
      <c r="E24" s="15"/>
      <c r="F24" s="15"/>
      <c r="J24" s="88">
        <v>0</v>
      </c>
      <c r="M24" s="88">
        <v>0</v>
      </c>
      <c r="N24" s="88">
        <v>0</v>
      </c>
      <c r="P24" s="88">
        <v>0</v>
      </c>
      <c r="R24" s="88">
        <v>0</v>
      </c>
      <c r="S24" s="88">
        <v>0</v>
      </c>
    </row>
    <row r="25" spans="2:19">
      <c r="B25" t="s">
        <v>281</v>
      </c>
      <c r="C25" t="s">
        <v>281</v>
      </c>
      <c r="D25" s="15"/>
      <c r="E25" s="15"/>
      <c r="F25" t="s">
        <v>281</v>
      </c>
      <c r="G25" t="s">
        <v>281</v>
      </c>
      <c r="J25" s="86">
        <v>0</v>
      </c>
      <c r="K25" t="s">
        <v>281</v>
      </c>
      <c r="L25" s="86">
        <v>0</v>
      </c>
      <c r="M25" s="86">
        <v>0</v>
      </c>
      <c r="N25" s="86">
        <v>0</v>
      </c>
      <c r="O25" s="86">
        <v>0</v>
      </c>
      <c r="P25" s="86">
        <v>0</v>
      </c>
      <c r="Q25" s="86">
        <v>0</v>
      </c>
      <c r="R25" s="86">
        <v>0</v>
      </c>
      <c r="S25" s="86">
        <v>0</v>
      </c>
    </row>
    <row r="26" spans="2:19">
      <c r="B26" t="s">
        <v>289</v>
      </c>
      <c r="D26" s="15"/>
      <c r="E26" s="15"/>
      <c r="F26" s="15"/>
    </row>
    <row r="27" spans="2:19">
      <c r="B27" t="s">
        <v>411</v>
      </c>
      <c r="D27" s="15"/>
      <c r="E27" s="15"/>
      <c r="F27" s="15"/>
    </row>
    <row r="28" spans="2:19">
      <c r="B28" t="s">
        <v>412</v>
      </c>
      <c r="D28" s="15"/>
      <c r="E28" s="15"/>
      <c r="F28" s="15"/>
    </row>
    <row r="29" spans="2:19">
      <c r="B29" t="s">
        <v>413</v>
      </c>
      <c r="D29" s="15"/>
      <c r="E29" s="15"/>
      <c r="F29" s="15"/>
    </row>
    <row r="30" spans="2:19">
      <c r="D30" s="15"/>
      <c r="E30" s="15"/>
      <c r="F30" s="15"/>
    </row>
    <row r="31" spans="2:19">
      <c r="D31" s="15"/>
      <c r="E31" s="15"/>
      <c r="F31" s="15"/>
    </row>
    <row r="32" spans="2:19">
      <c r="D32" s="15"/>
      <c r="E32" s="15"/>
      <c r="F32" s="15"/>
    </row>
    <row r="33" spans="4:6">
      <c r="D33" s="15"/>
      <c r="E33" s="15"/>
      <c r="F33" s="15"/>
    </row>
    <row r="34" spans="4:6">
      <c r="D34" s="15"/>
      <c r="E34" s="15"/>
      <c r="F34" s="15"/>
    </row>
    <row r="35" spans="4:6">
      <c r="D35" s="15"/>
      <c r="E35" s="15"/>
      <c r="F35" s="15"/>
    </row>
    <row r="36" spans="4:6">
      <c r="D36" s="15"/>
      <c r="E36" s="15"/>
      <c r="F36" s="15"/>
    </row>
    <row r="37" spans="4:6">
      <c r="D37" s="15"/>
      <c r="E37" s="15"/>
      <c r="F37" s="15"/>
    </row>
    <row r="38" spans="4:6">
      <c r="D38" s="15"/>
      <c r="E38" s="15"/>
      <c r="F38" s="15"/>
    </row>
    <row r="39" spans="4:6">
      <c r="D39" s="15"/>
      <c r="E39" s="15"/>
      <c r="F39" s="15"/>
    </row>
    <row r="40" spans="4:6">
      <c r="D40" s="15"/>
      <c r="E40" s="15"/>
      <c r="F40" s="15"/>
    </row>
    <row r="41" spans="4:6">
      <c r="D41" s="15"/>
      <c r="E41" s="15"/>
      <c r="F41" s="15"/>
    </row>
    <row r="42" spans="4:6">
      <c r="D42" s="15"/>
      <c r="E42" s="15"/>
      <c r="F42" s="15"/>
    </row>
    <row r="43" spans="4:6">
      <c r="D43" s="15"/>
      <c r="E43" s="15"/>
      <c r="F43" s="15"/>
    </row>
    <row r="44" spans="4:6">
      <c r="D44" s="15"/>
      <c r="E44" s="15"/>
      <c r="F44" s="15"/>
    </row>
    <row r="45" spans="4:6">
      <c r="D45" s="15"/>
      <c r="E45" s="15"/>
      <c r="F45" s="15"/>
    </row>
    <row r="46" spans="4:6">
      <c r="D46" s="15"/>
      <c r="E46" s="15"/>
      <c r="F46" s="15"/>
    </row>
    <row r="47" spans="4:6">
      <c r="D47" s="15"/>
      <c r="E47" s="15"/>
      <c r="F47" s="15"/>
    </row>
    <row r="48" spans="4:6">
      <c r="D48" s="15"/>
      <c r="E48" s="15"/>
      <c r="F48" s="15"/>
    </row>
    <row r="49" spans="4:6">
      <c r="D49" s="15"/>
      <c r="E49" s="15"/>
      <c r="F49" s="15"/>
    </row>
    <row r="50" spans="4:6">
      <c r="D50" s="15"/>
      <c r="E50" s="15"/>
      <c r="F50" s="15"/>
    </row>
    <row r="51" spans="4:6">
      <c r="D51" s="15"/>
      <c r="E51" s="15"/>
      <c r="F51" s="15"/>
    </row>
    <row r="52" spans="4:6">
      <c r="D52" s="15"/>
      <c r="E52" s="15"/>
      <c r="F52" s="15"/>
    </row>
    <row r="53" spans="4:6">
      <c r="D53" s="15"/>
      <c r="E53" s="15"/>
      <c r="F53" s="15"/>
    </row>
    <row r="54" spans="4:6">
      <c r="D54" s="15"/>
      <c r="E54" s="15"/>
      <c r="F54" s="15"/>
    </row>
    <row r="55" spans="4:6">
      <c r="D55" s="15"/>
      <c r="E55" s="15"/>
      <c r="F55" s="15"/>
    </row>
    <row r="56" spans="4:6">
      <c r="D56" s="15"/>
      <c r="E56" s="15"/>
      <c r="F56" s="15"/>
    </row>
    <row r="57" spans="4:6">
      <c r="D57" s="15"/>
      <c r="E57" s="15"/>
      <c r="F57" s="15"/>
    </row>
    <row r="58" spans="4:6">
      <c r="D58" s="15"/>
      <c r="E58" s="15"/>
      <c r="F58" s="15"/>
    </row>
    <row r="59" spans="4:6">
      <c r="D59" s="15"/>
      <c r="E59" s="15"/>
      <c r="F59" s="15"/>
    </row>
    <row r="60" spans="4:6">
      <c r="D60" s="15"/>
      <c r="E60" s="15"/>
      <c r="F60" s="15"/>
    </row>
    <row r="61" spans="4:6">
      <c r="D61" s="15"/>
      <c r="E61" s="15"/>
      <c r="F61" s="15"/>
    </row>
    <row r="62" spans="4:6">
      <c r="D62" s="15"/>
      <c r="E62" s="15"/>
      <c r="F62" s="15"/>
    </row>
    <row r="63" spans="4:6">
      <c r="D63" s="15"/>
      <c r="E63" s="15"/>
      <c r="F63" s="15"/>
    </row>
    <row r="64" spans="4:6">
      <c r="D64" s="15"/>
      <c r="E64" s="15"/>
      <c r="F64" s="15"/>
    </row>
    <row r="65" spans="4:6">
      <c r="D65" s="15"/>
      <c r="E65" s="15"/>
      <c r="F65" s="15"/>
    </row>
    <row r="66" spans="4:6">
      <c r="D66" s="15"/>
      <c r="E66" s="15"/>
      <c r="F66" s="15"/>
    </row>
    <row r="67" spans="4:6">
      <c r="D67" s="15"/>
      <c r="E67" s="15"/>
      <c r="F67" s="15"/>
    </row>
    <row r="68" spans="4:6">
      <c r="D68" s="15"/>
      <c r="E68" s="15"/>
      <c r="F68" s="15"/>
    </row>
    <row r="69" spans="4:6">
      <c r="D69" s="15"/>
      <c r="E69" s="15"/>
      <c r="F69" s="15"/>
    </row>
    <row r="70" spans="4:6">
      <c r="D70" s="15"/>
      <c r="E70" s="15"/>
      <c r="F70" s="15"/>
    </row>
    <row r="71" spans="4:6">
      <c r="D71" s="15"/>
      <c r="E71" s="15"/>
      <c r="F71" s="15"/>
    </row>
    <row r="72" spans="4:6">
      <c r="D72" s="15"/>
      <c r="E72" s="15"/>
      <c r="F72" s="15"/>
    </row>
    <row r="73" spans="4:6">
      <c r="D73" s="15"/>
      <c r="E73" s="15"/>
      <c r="F73" s="15"/>
    </row>
    <row r="74" spans="4:6">
      <c r="D74" s="15"/>
      <c r="E74" s="15"/>
      <c r="F74" s="15"/>
    </row>
    <row r="75" spans="4:6">
      <c r="D75" s="15"/>
      <c r="E75" s="15"/>
      <c r="F75" s="15"/>
    </row>
    <row r="76" spans="4:6">
      <c r="D76" s="15"/>
      <c r="E76" s="15"/>
      <c r="F76" s="15"/>
    </row>
    <row r="77" spans="4:6">
      <c r="D77" s="15"/>
      <c r="E77" s="15"/>
      <c r="F77" s="15"/>
    </row>
    <row r="78" spans="4:6">
      <c r="D78" s="15"/>
      <c r="E78" s="15"/>
      <c r="F78" s="15"/>
    </row>
    <row r="79" spans="4:6">
      <c r="D79" s="15"/>
      <c r="E79" s="15"/>
      <c r="F79" s="15"/>
    </row>
    <row r="80" spans="4:6">
      <c r="D80" s="15"/>
      <c r="E80" s="15"/>
      <c r="F80" s="15"/>
    </row>
    <row r="81" spans="4:6">
      <c r="D81" s="15"/>
      <c r="E81" s="15"/>
      <c r="F81" s="15"/>
    </row>
    <row r="82" spans="4:6">
      <c r="D82" s="15"/>
      <c r="E82" s="15"/>
      <c r="F82" s="15"/>
    </row>
    <row r="83" spans="4:6">
      <c r="D83" s="15"/>
      <c r="E83" s="15"/>
      <c r="F83" s="15"/>
    </row>
    <row r="84" spans="4:6">
      <c r="D84" s="15"/>
      <c r="E84" s="15"/>
      <c r="F84" s="15"/>
    </row>
    <row r="85" spans="4:6">
      <c r="D85" s="15"/>
      <c r="E85" s="15"/>
      <c r="F85" s="15"/>
    </row>
    <row r="86" spans="4:6">
      <c r="D86" s="15"/>
      <c r="E86" s="15"/>
      <c r="F86" s="15"/>
    </row>
    <row r="87" spans="4:6">
      <c r="D87" s="15"/>
      <c r="E87" s="15"/>
      <c r="F87" s="15"/>
    </row>
    <row r="88" spans="4:6">
      <c r="D88" s="15"/>
      <c r="E88" s="15"/>
      <c r="F88" s="15"/>
    </row>
    <row r="89" spans="4:6">
      <c r="D89" s="15"/>
      <c r="E89" s="15"/>
      <c r="F89" s="15"/>
    </row>
    <row r="90" spans="4:6">
      <c r="D90" s="15"/>
      <c r="E90" s="15"/>
      <c r="F90" s="15"/>
    </row>
    <row r="91" spans="4:6">
      <c r="D91" s="15"/>
      <c r="E91" s="15"/>
      <c r="F91" s="15"/>
    </row>
    <row r="92" spans="4:6">
      <c r="D92" s="15"/>
      <c r="E92" s="15"/>
      <c r="F92" s="15"/>
    </row>
    <row r="93" spans="4:6">
      <c r="D93" s="15"/>
      <c r="E93" s="15"/>
      <c r="F93" s="15"/>
    </row>
    <row r="94" spans="4:6">
      <c r="D94" s="15"/>
      <c r="E94" s="15"/>
      <c r="F94" s="15"/>
    </row>
    <row r="95" spans="4:6">
      <c r="D95" s="15"/>
      <c r="E95" s="15"/>
      <c r="F95" s="15"/>
    </row>
    <row r="96" spans="4:6">
      <c r="D96" s="15"/>
      <c r="E96" s="15"/>
      <c r="F96" s="15"/>
    </row>
    <row r="97" spans="4:6">
      <c r="D97" s="15"/>
      <c r="E97" s="15"/>
      <c r="F97" s="15"/>
    </row>
    <row r="98" spans="4:6">
      <c r="D98" s="15"/>
      <c r="E98" s="15"/>
      <c r="F98" s="15"/>
    </row>
    <row r="99" spans="4:6">
      <c r="D99" s="15"/>
      <c r="E99" s="15"/>
      <c r="F99" s="15"/>
    </row>
    <row r="100" spans="4:6">
      <c r="D100" s="15"/>
      <c r="E100" s="15"/>
      <c r="F100" s="15"/>
    </row>
    <row r="101" spans="4:6">
      <c r="D101" s="15"/>
      <c r="E101" s="15"/>
      <c r="F101" s="15"/>
    </row>
    <row r="102" spans="4:6">
      <c r="D102" s="15"/>
      <c r="E102" s="15"/>
      <c r="F102" s="15"/>
    </row>
    <row r="103" spans="4:6">
      <c r="D103" s="15"/>
      <c r="E103" s="15"/>
      <c r="F103" s="15"/>
    </row>
    <row r="104" spans="4:6">
      <c r="D104" s="15"/>
      <c r="E104" s="15"/>
      <c r="F104" s="15"/>
    </row>
    <row r="105" spans="4:6">
      <c r="D105" s="15"/>
      <c r="E105" s="15"/>
      <c r="F105" s="15"/>
    </row>
    <row r="106" spans="4:6">
      <c r="D106" s="15"/>
      <c r="E106" s="15"/>
      <c r="F106" s="15"/>
    </row>
    <row r="107" spans="4:6">
      <c r="D107" s="15"/>
      <c r="E107" s="15"/>
      <c r="F107" s="15"/>
    </row>
    <row r="108" spans="4:6">
      <c r="D108" s="15"/>
      <c r="E108" s="15"/>
      <c r="F108" s="15"/>
    </row>
    <row r="109" spans="4:6">
      <c r="D109" s="15"/>
      <c r="E109" s="15"/>
      <c r="F109" s="15"/>
    </row>
    <row r="110" spans="4:6">
      <c r="D110" s="15"/>
      <c r="E110" s="15"/>
      <c r="F110" s="15"/>
    </row>
    <row r="111" spans="4:6">
      <c r="D111" s="15"/>
      <c r="E111" s="15"/>
      <c r="F111" s="15"/>
    </row>
    <row r="112" spans="4:6">
      <c r="D112" s="15"/>
      <c r="E112" s="15"/>
      <c r="F112" s="15"/>
    </row>
    <row r="113" spans="4:6">
      <c r="D113" s="15"/>
      <c r="E113" s="15"/>
      <c r="F113" s="15"/>
    </row>
    <row r="114" spans="4:6">
      <c r="D114" s="15"/>
      <c r="E114" s="15"/>
      <c r="F114" s="15"/>
    </row>
    <row r="115" spans="4:6">
      <c r="D115" s="15"/>
      <c r="E115" s="15"/>
      <c r="F115" s="15"/>
    </row>
    <row r="116" spans="4:6">
      <c r="D116" s="15"/>
      <c r="E116" s="15"/>
      <c r="F116" s="15"/>
    </row>
    <row r="117" spans="4:6">
      <c r="D117" s="15"/>
      <c r="E117" s="15"/>
      <c r="F117" s="15"/>
    </row>
    <row r="118" spans="4:6">
      <c r="D118" s="15"/>
      <c r="E118" s="15"/>
      <c r="F118" s="15"/>
    </row>
    <row r="119" spans="4:6">
      <c r="D119" s="15"/>
      <c r="E119" s="15"/>
      <c r="F119" s="15"/>
    </row>
    <row r="120" spans="4:6">
      <c r="D120" s="15"/>
      <c r="E120" s="15"/>
      <c r="F120" s="15"/>
    </row>
    <row r="121" spans="4:6">
      <c r="D121" s="15"/>
      <c r="E121" s="15"/>
      <c r="F121" s="15"/>
    </row>
    <row r="122" spans="4:6">
      <c r="D122" s="15"/>
      <c r="E122" s="15"/>
      <c r="F122" s="15"/>
    </row>
    <row r="123" spans="4:6">
      <c r="D123" s="15"/>
      <c r="E123" s="15"/>
      <c r="F123" s="15"/>
    </row>
    <row r="124" spans="4:6">
      <c r="D124" s="15"/>
      <c r="E124" s="15"/>
      <c r="F124" s="15"/>
    </row>
    <row r="125" spans="4:6">
      <c r="D125" s="15"/>
      <c r="E125" s="15"/>
      <c r="F125" s="15"/>
    </row>
    <row r="126" spans="4:6">
      <c r="D126" s="15"/>
      <c r="E126" s="15"/>
      <c r="F126" s="15"/>
    </row>
    <row r="127" spans="4:6">
      <c r="D127" s="15"/>
      <c r="E127" s="15"/>
      <c r="F127" s="15"/>
    </row>
    <row r="128" spans="4:6">
      <c r="D128" s="15"/>
      <c r="E128" s="15"/>
      <c r="F128" s="15"/>
    </row>
    <row r="129" spans="4:6">
      <c r="D129" s="15"/>
      <c r="E129" s="15"/>
      <c r="F129" s="15"/>
    </row>
    <row r="130" spans="4:6">
      <c r="D130" s="15"/>
      <c r="E130" s="15"/>
      <c r="F130" s="15"/>
    </row>
    <row r="131" spans="4:6">
      <c r="D131" s="15"/>
      <c r="E131" s="15"/>
      <c r="F131" s="15"/>
    </row>
    <row r="132" spans="4:6">
      <c r="D132" s="15"/>
      <c r="E132" s="15"/>
      <c r="F132" s="15"/>
    </row>
    <row r="133" spans="4:6">
      <c r="D133" s="15"/>
      <c r="E133" s="15"/>
      <c r="F133" s="15"/>
    </row>
    <row r="134" spans="4:6">
      <c r="D134" s="15"/>
      <c r="E134" s="15"/>
      <c r="F134" s="15"/>
    </row>
    <row r="135" spans="4:6">
      <c r="D135" s="15"/>
      <c r="E135" s="15"/>
      <c r="F135" s="15"/>
    </row>
    <row r="136" spans="4:6">
      <c r="D136" s="15"/>
      <c r="E136" s="15"/>
      <c r="F136" s="15"/>
    </row>
    <row r="137" spans="4:6">
      <c r="D137" s="15"/>
      <c r="E137" s="15"/>
      <c r="F137" s="15"/>
    </row>
    <row r="138" spans="4:6">
      <c r="D138" s="15"/>
      <c r="E138" s="15"/>
      <c r="F138" s="15"/>
    </row>
    <row r="139" spans="4:6">
      <c r="D139" s="15"/>
      <c r="E139" s="15"/>
      <c r="F139" s="15"/>
    </row>
    <row r="140" spans="4:6">
      <c r="D140" s="15"/>
      <c r="E140" s="15"/>
      <c r="F140" s="15"/>
    </row>
    <row r="141" spans="4:6">
      <c r="D141" s="15"/>
      <c r="E141" s="15"/>
      <c r="F141" s="15"/>
    </row>
    <row r="142" spans="4:6">
      <c r="D142" s="15"/>
      <c r="E142" s="15"/>
      <c r="F142" s="15"/>
    </row>
    <row r="143" spans="4:6">
      <c r="D143" s="15"/>
      <c r="E143" s="15"/>
      <c r="F143" s="15"/>
    </row>
    <row r="144" spans="4:6">
      <c r="D144" s="15"/>
      <c r="E144" s="15"/>
      <c r="F144" s="15"/>
    </row>
    <row r="145" spans="4:6">
      <c r="D145" s="15"/>
      <c r="E145" s="15"/>
      <c r="F145" s="15"/>
    </row>
    <row r="146" spans="4:6">
      <c r="D146" s="15"/>
      <c r="E146" s="15"/>
      <c r="F146" s="15"/>
    </row>
    <row r="147" spans="4:6">
      <c r="D147" s="15"/>
      <c r="E147" s="15"/>
      <c r="F147" s="15"/>
    </row>
    <row r="148" spans="4:6">
      <c r="D148" s="15"/>
      <c r="E148" s="15"/>
      <c r="F148" s="15"/>
    </row>
    <row r="149" spans="4:6">
      <c r="D149" s="15"/>
      <c r="E149" s="15"/>
      <c r="F149" s="15"/>
    </row>
    <row r="150" spans="4:6">
      <c r="D150" s="15"/>
      <c r="E150" s="15"/>
      <c r="F150" s="15"/>
    </row>
    <row r="151" spans="4:6">
      <c r="D151" s="15"/>
      <c r="E151" s="15"/>
      <c r="F151" s="15"/>
    </row>
    <row r="152" spans="4:6">
      <c r="D152" s="15"/>
      <c r="E152" s="15"/>
      <c r="F152" s="15"/>
    </row>
    <row r="153" spans="4:6">
      <c r="D153" s="15"/>
      <c r="E153" s="15"/>
      <c r="F153" s="15"/>
    </row>
    <row r="154" spans="4:6">
      <c r="D154" s="15"/>
      <c r="E154" s="15"/>
      <c r="F154" s="15"/>
    </row>
    <row r="155" spans="4:6">
      <c r="D155" s="15"/>
      <c r="E155" s="15"/>
      <c r="F155" s="15"/>
    </row>
    <row r="156" spans="4:6">
      <c r="D156" s="15"/>
      <c r="E156" s="15"/>
      <c r="F156" s="15"/>
    </row>
    <row r="157" spans="4:6">
      <c r="D157" s="15"/>
      <c r="E157" s="15"/>
      <c r="F157" s="15"/>
    </row>
    <row r="158" spans="4:6">
      <c r="D158" s="15"/>
      <c r="E158" s="15"/>
      <c r="F158" s="15"/>
    </row>
    <row r="159" spans="4:6">
      <c r="D159" s="15"/>
      <c r="E159" s="15"/>
      <c r="F159" s="15"/>
    </row>
    <row r="160" spans="4:6">
      <c r="D160" s="15"/>
      <c r="E160" s="15"/>
      <c r="F160" s="15"/>
    </row>
    <row r="161" spans="4:6">
      <c r="D161" s="15"/>
      <c r="E161" s="15"/>
      <c r="F161" s="15"/>
    </row>
    <row r="162" spans="4:6">
      <c r="D162" s="15"/>
      <c r="E162" s="15"/>
      <c r="F162" s="15"/>
    </row>
    <row r="163" spans="4:6">
      <c r="D163" s="15"/>
      <c r="E163" s="15"/>
      <c r="F163" s="15"/>
    </row>
    <row r="164" spans="4:6">
      <c r="D164" s="15"/>
      <c r="E164" s="15"/>
      <c r="F164" s="15"/>
    </row>
    <row r="165" spans="4:6">
      <c r="D165" s="15"/>
      <c r="E165" s="15"/>
      <c r="F165" s="15"/>
    </row>
    <row r="166" spans="4:6">
      <c r="D166" s="15"/>
      <c r="E166" s="15"/>
      <c r="F166" s="15"/>
    </row>
    <row r="167" spans="4:6">
      <c r="D167" s="15"/>
      <c r="E167" s="15"/>
      <c r="F167" s="15"/>
    </row>
    <row r="168" spans="4:6">
      <c r="D168" s="15"/>
      <c r="E168" s="15"/>
      <c r="F168" s="15"/>
    </row>
    <row r="169" spans="4:6">
      <c r="D169" s="15"/>
      <c r="E169" s="15"/>
      <c r="F169" s="15"/>
    </row>
    <row r="170" spans="4:6">
      <c r="D170" s="15"/>
      <c r="E170" s="15"/>
      <c r="F170" s="15"/>
    </row>
    <row r="171" spans="4:6">
      <c r="D171" s="15"/>
      <c r="E171" s="15"/>
      <c r="F171" s="15"/>
    </row>
    <row r="172" spans="4:6">
      <c r="D172" s="15"/>
      <c r="E172" s="15"/>
      <c r="F172" s="15"/>
    </row>
    <row r="173" spans="4:6">
      <c r="D173" s="15"/>
      <c r="E173" s="15"/>
      <c r="F173" s="15"/>
    </row>
    <row r="174" spans="4:6">
      <c r="D174" s="15"/>
      <c r="E174" s="15"/>
      <c r="F174" s="15"/>
    </row>
    <row r="175" spans="4:6">
      <c r="D175" s="15"/>
      <c r="E175" s="15"/>
      <c r="F175" s="15"/>
    </row>
    <row r="176" spans="4:6">
      <c r="D176" s="15"/>
      <c r="E176" s="15"/>
      <c r="F176" s="15"/>
    </row>
    <row r="177" spans="4:6">
      <c r="D177" s="15"/>
      <c r="E177" s="15"/>
      <c r="F177" s="15"/>
    </row>
    <row r="178" spans="4:6">
      <c r="D178" s="15"/>
      <c r="E178" s="15"/>
      <c r="F178" s="15"/>
    </row>
    <row r="179" spans="4:6">
      <c r="D179" s="15"/>
      <c r="E179" s="15"/>
      <c r="F179" s="15"/>
    </row>
    <row r="180" spans="4:6">
      <c r="D180" s="15"/>
      <c r="E180" s="15"/>
      <c r="F180" s="15"/>
    </row>
    <row r="181" spans="4:6">
      <c r="D181" s="15"/>
      <c r="E181" s="15"/>
      <c r="F181" s="15"/>
    </row>
    <row r="182" spans="4:6">
      <c r="D182" s="15"/>
      <c r="E182" s="15"/>
      <c r="F182" s="15"/>
    </row>
    <row r="183" spans="4:6">
      <c r="D183" s="15"/>
      <c r="E183" s="15"/>
      <c r="F183" s="15"/>
    </row>
    <row r="184" spans="4:6">
      <c r="D184" s="15"/>
      <c r="E184" s="15"/>
      <c r="F184" s="15"/>
    </row>
    <row r="185" spans="4:6">
      <c r="D185" s="15"/>
      <c r="E185" s="15"/>
      <c r="F185" s="15"/>
    </row>
    <row r="186" spans="4:6">
      <c r="D186" s="15"/>
      <c r="E186" s="15"/>
      <c r="F186" s="15"/>
    </row>
    <row r="187" spans="4:6">
      <c r="D187" s="15"/>
      <c r="E187" s="15"/>
      <c r="F187" s="15"/>
    </row>
    <row r="188" spans="4:6">
      <c r="D188" s="15"/>
      <c r="E188" s="15"/>
      <c r="F188" s="15"/>
    </row>
    <row r="189" spans="4:6">
      <c r="D189" s="15"/>
      <c r="E189" s="15"/>
      <c r="F189" s="15"/>
    </row>
    <row r="190" spans="4:6">
      <c r="D190" s="15"/>
      <c r="E190" s="15"/>
      <c r="F190" s="15"/>
    </row>
    <row r="191" spans="4:6">
      <c r="D191" s="15"/>
      <c r="E191" s="15"/>
      <c r="F191" s="15"/>
    </row>
    <row r="192" spans="4:6">
      <c r="D192" s="15"/>
      <c r="E192" s="15"/>
      <c r="F192" s="15"/>
    </row>
    <row r="193" spans="4:6">
      <c r="D193" s="15"/>
      <c r="E193" s="15"/>
      <c r="F193" s="15"/>
    </row>
    <row r="194" spans="4:6">
      <c r="D194" s="15"/>
      <c r="E194" s="15"/>
      <c r="F194" s="15"/>
    </row>
    <row r="195" spans="4:6">
      <c r="D195" s="15"/>
      <c r="E195" s="15"/>
      <c r="F195" s="15"/>
    </row>
    <row r="196" spans="4:6">
      <c r="D196" s="15"/>
      <c r="E196" s="15"/>
      <c r="F196" s="15"/>
    </row>
    <row r="197" spans="4:6">
      <c r="D197" s="15"/>
      <c r="E197" s="15"/>
      <c r="F197" s="15"/>
    </row>
    <row r="198" spans="4:6">
      <c r="D198" s="15"/>
      <c r="E198" s="15"/>
      <c r="F198" s="15"/>
    </row>
    <row r="199" spans="4:6">
      <c r="D199" s="15"/>
      <c r="E199" s="15"/>
      <c r="F199" s="15"/>
    </row>
    <row r="200" spans="4:6">
      <c r="D200" s="15"/>
      <c r="E200" s="15"/>
      <c r="F200" s="15"/>
    </row>
    <row r="201" spans="4:6">
      <c r="D201" s="15"/>
      <c r="E201" s="15"/>
      <c r="F201" s="15"/>
    </row>
    <row r="202" spans="4:6">
      <c r="D202" s="15"/>
      <c r="E202" s="15"/>
      <c r="F202" s="15"/>
    </row>
    <row r="203" spans="4:6">
      <c r="D203" s="15"/>
      <c r="E203" s="15"/>
      <c r="F203" s="15"/>
    </row>
    <row r="204" spans="4:6">
      <c r="D204" s="15"/>
      <c r="E204" s="15"/>
      <c r="F204" s="15"/>
    </row>
    <row r="205" spans="4:6">
      <c r="D205" s="15"/>
      <c r="E205" s="15"/>
      <c r="F205" s="15"/>
    </row>
    <row r="206" spans="4:6">
      <c r="D206" s="15"/>
      <c r="E206" s="15"/>
      <c r="F206" s="15"/>
    </row>
    <row r="207" spans="4:6">
      <c r="D207" s="15"/>
      <c r="E207" s="15"/>
      <c r="F207" s="15"/>
    </row>
    <row r="208" spans="4:6">
      <c r="D208" s="15"/>
      <c r="E208" s="15"/>
      <c r="F208" s="15"/>
    </row>
    <row r="209" spans="4:6">
      <c r="D209" s="15"/>
      <c r="E209" s="15"/>
      <c r="F209" s="15"/>
    </row>
    <row r="210" spans="4:6">
      <c r="D210" s="15"/>
      <c r="E210" s="15"/>
      <c r="F210" s="15"/>
    </row>
    <row r="211" spans="4:6">
      <c r="D211" s="15"/>
      <c r="E211" s="15"/>
      <c r="F211" s="15"/>
    </row>
    <row r="212" spans="4:6">
      <c r="D212" s="15"/>
      <c r="E212" s="15"/>
      <c r="F212" s="15"/>
    </row>
    <row r="213" spans="4:6">
      <c r="D213" s="15"/>
      <c r="E213" s="15"/>
      <c r="F213" s="15"/>
    </row>
    <row r="214" spans="4:6">
      <c r="D214" s="15"/>
      <c r="E214" s="15"/>
      <c r="F214" s="15"/>
    </row>
    <row r="215" spans="4:6">
      <c r="D215" s="15"/>
      <c r="E215" s="15"/>
      <c r="F215" s="15"/>
    </row>
    <row r="216" spans="4:6">
      <c r="D216" s="15"/>
      <c r="E216" s="15"/>
      <c r="F216" s="15"/>
    </row>
    <row r="217" spans="4:6">
      <c r="D217" s="15"/>
      <c r="E217" s="15"/>
      <c r="F217" s="15"/>
    </row>
    <row r="218" spans="4:6">
      <c r="D218" s="15"/>
      <c r="E218" s="15"/>
      <c r="F218" s="15"/>
    </row>
    <row r="219" spans="4:6">
      <c r="D219" s="15"/>
      <c r="E219" s="15"/>
      <c r="F219" s="15"/>
    </row>
    <row r="220" spans="4:6">
      <c r="D220" s="15"/>
      <c r="E220" s="15"/>
      <c r="F220" s="15"/>
    </row>
    <row r="221" spans="4:6">
      <c r="D221" s="15"/>
      <c r="E221" s="15"/>
      <c r="F221" s="15"/>
    </row>
    <row r="222" spans="4:6">
      <c r="D222" s="15"/>
      <c r="E222" s="15"/>
      <c r="F222" s="15"/>
    </row>
    <row r="223" spans="4:6">
      <c r="D223" s="15"/>
      <c r="E223" s="15"/>
      <c r="F223" s="15"/>
    </row>
    <row r="224" spans="4:6">
      <c r="D224" s="15"/>
      <c r="E224" s="15"/>
      <c r="F224" s="15"/>
    </row>
    <row r="225" spans="4:6">
      <c r="D225" s="15"/>
      <c r="E225" s="15"/>
      <c r="F225" s="15"/>
    </row>
    <row r="226" spans="4:6">
      <c r="D226" s="15"/>
      <c r="E226" s="15"/>
      <c r="F226" s="15"/>
    </row>
    <row r="227" spans="4:6">
      <c r="D227" s="15"/>
      <c r="E227" s="15"/>
      <c r="F227" s="15"/>
    </row>
    <row r="228" spans="4:6">
      <c r="D228" s="15"/>
      <c r="E228" s="15"/>
      <c r="F228" s="15"/>
    </row>
    <row r="229" spans="4:6">
      <c r="D229" s="15"/>
      <c r="E229" s="15"/>
      <c r="F229" s="15"/>
    </row>
    <row r="230" spans="4:6">
      <c r="D230" s="15"/>
      <c r="E230" s="15"/>
      <c r="F230" s="15"/>
    </row>
    <row r="231" spans="4:6">
      <c r="D231" s="15"/>
      <c r="E231" s="15"/>
      <c r="F231" s="15"/>
    </row>
    <row r="232" spans="4:6">
      <c r="D232" s="15"/>
      <c r="E232" s="15"/>
      <c r="F232" s="15"/>
    </row>
    <row r="233" spans="4:6">
      <c r="D233" s="15"/>
      <c r="E233" s="15"/>
      <c r="F233" s="15"/>
    </row>
    <row r="234" spans="4:6">
      <c r="D234" s="15"/>
      <c r="E234" s="15"/>
      <c r="F234" s="15"/>
    </row>
    <row r="235" spans="4:6">
      <c r="D235" s="15"/>
      <c r="E235" s="15"/>
      <c r="F235" s="15"/>
    </row>
    <row r="236" spans="4:6">
      <c r="D236" s="15"/>
      <c r="E236" s="15"/>
      <c r="F236" s="15"/>
    </row>
    <row r="237" spans="4:6">
      <c r="D237" s="15"/>
      <c r="E237" s="15"/>
      <c r="F237" s="15"/>
    </row>
    <row r="238" spans="4:6">
      <c r="D238" s="15"/>
      <c r="E238" s="15"/>
      <c r="F238" s="15"/>
    </row>
    <row r="239" spans="4:6">
      <c r="D239" s="15"/>
      <c r="E239" s="15"/>
      <c r="F239" s="15"/>
    </row>
    <row r="240" spans="4:6">
      <c r="D240" s="15"/>
      <c r="E240" s="15"/>
      <c r="F240" s="15"/>
    </row>
    <row r="241" spans="4:6">
      <c r="D241" s="15"/>
      <c r="E241" s="15"/>
      <c r="F241" s="15"/>
    </row>
    <row r="242" spans="4:6">
      <c r="D242" s="15"/>
      <c r="E242" s="15"/>
      <c r="F242" s="15"/>
    </row>
    <row r="243" spans="4:6">
      <c r="D243" s="15"/>
      <c r="E243" s="15"/>
      <c r="F243" s="15"/>
    </row>
    <row r="244" spans="4:6">
      <c r="D244" s="15"/>
      <c r="E244" s="15"/>
      <c r="F244" s="15"/>
    </row>
    <row r="245" spans="4:6">
      <c r="D245" s="15"/>
      <c r="E245" s="15"/>
      <c r="F245" s="15"/>
    </row>
    <row r="246" spans="4:6">
      <c r="D246" s="15"/>
      <c r="E246" s="15"/>
      <c r="F246" s="15"/>
    </row>
    <row r="247" spans="4:6">
      <c r="D247" s="15"/>
      <c r="E247" s="15"/>
      <c r="F247" s="15"/>
    </row>
    <row r="248" spans="4:6">
      <c r="D248" s="15"/>
      <c r="E248" s="15"/>
      <c r="F248" s="15"/>
    </row>
    <row r="249" spans="4:6">
      <c r="D249" s="15"/>
      <c r="E249" s="15"/>
      <c r="F249" s="15"/>
    </row>
    <row r="250" spans="4:6">
      <c r="D250" s="15"/>
      <c r="E250" s="15"/>
      <c r="F250" s="15"/>
    </row>
    <row r="251" spans="4:6">
      <c r="D251" s="15"/>
      <c r="E251" s="15"/>
      <c r="F251" s="15"/>
    </row>
    <row r="252" spans="4:6">
      <c r="D252" s="15"/>
      <c r="E252" s="15"/>
      <c r="F252" s="15"/>
    </row>
    <row r="253" spans="4:6">
      <c r="D253" s="15"/>
      <c r="E253" s="15"/>
      <c r="F253" s="15"/>
    </row>
    <row r="254" spans="4:6">
      <c r="D254" s="15"/>
      <c r="E254" s="15"/>
      <c r="F254" s="15"/>
    </row>
    <row r="255" spans="4:6">
      <c r="D255" s="15"/>
      <c r="E255" s="15"/>
      <c r="F255" s="15"/>
    </row>
    <row r="256" spans="4:6">
      <c r="D256" s="15"/>
      <c r="E256" s="15"/>
      <c r="F256" s="15"/>
    </row>
    <row r="257" spans="4:6">
      <c r="D257" s="15"/>
      <c r="E257" s="15"/>
      <c r="F257" s="15"/>
    </row>
    <row r="258" spans="4:6">
      <c r="D258" s="15"/>
      <c r="E258" s="15"/>
      <c r="F258" s="15"/>
    </row>
    <row r="259" spans="4:6">
      <c r="D259" s="15"/>
      <c r="E259" s="15"/>
      <c r="F259" s="15"/>
    </row>
    <row r="260" spans="4:6">
      <c r="D260" s="15"/>
      <c r="E260" s="15"/>
      <c r="F260" s="15"/>
    </row>
    <row r="261" spans="4:6">
      <c r="D261" s="15"/>
      <c r="E261" s="15"/>
      <c r="F261" s="15"/>
    </row>
    <row r="262" spans="4:6">
      <c r="D262" s="15"/>
      <c r="E262" s="15"/>
      <c r="F262" s="15"/>
    </row>
    <row r="263" spans="4:6">
      <c r="D263" s="15"/>
      <c r="E263" s="15"/>
      <c r="F263" s="15"/>
    </row>
    <row r="264" spans="4:6">
      <c r="D264" s="15"/>
      <c r="E264" s="15"/>
      <c r="F264" s="15"/>
    </row>
    <row r="265" spans="4:6">
      <c r="D265" s="15"/>
      <c r="E265" s="15"/>
      <c r="F265" s="15"/>
    </row>
    <row r="266" spans="4:6">
      <c r="D266" s="15"/>
      <c r="E266" s="15"/>
      <c r="F266" s="15"/>
    </row>
    <row r="267" spans="4:6">
      <c r="D267" s="15"/>
      <c r="E267" s="15"/>
      <c r="F267" s="15"/>
    </row>
    <row r="268" spans="4:6">
      <c r="D268" s="15"/>
      <c r="E268" s="15"/>
      <c r="F268" s="15"/>
    </row>
    <row r="269" spans="4:6">
      <c r="D269" s="15"/>
      <c r="E269" s="15"/>
      <c r="F269" s="15"/>
    </row>
    <row r="270" spans="4:6">
      <c r="D270" s="15"/>
      <c r="E270" s="15"/>
      <c r="F270" s="15"/>
    </row>
    <row r="271" spans="4:6">
      <c r="D271" s="15"/>
      <c r="E271" s="15"/>
      <c r="F271" s="15"/>
    </row>
    <row r="272" spans="4:6">
      <c r="D272" s="15"/>
      <c r="E272" s="15"/>
      <c r="F272" s="15"/>
    </row>
    <row r="273" spans="4:6">
      <c r="D273" s="15"/>
      <c r="E273" s="15"/>
      <c r="F273" s="15"/>
    </row>
    <row r="274" spans="4:6">
      <c r="D274" s="15"/>
      <c r="E274" s="15"/>
      <c r="F274" s="15"/>
    </row>
    <row r="275" spans="4:6">
      <c r="D275" s="15"/>
      <c r="E275" s="15"/>
      <c r="F275" s="15"/>
    </row>
    <row r="276" spans="4:6">
      <c r="D276" s="15"/>
      <c r="E276" s="15"/>
      <c r="F276" s="15"/>
    </row>
    <row r="277" spans="4:6">
      <c r="D277" s="15"/>
      <c r="E277" s="15"/>
      <c r="F277" s="15"/>
    </row>
    <row r="278" spans="4:6">
      <c r="D278" s="15"/>
      <c r="E278" s="15"/>
      <c r="F278" s="15"/>
    </row>
    <row r="279" spans="4:6">
      <c r="D279" s="15"/>
      <c r="E279" s="15"/>
      <c r="F279" s="15"/>
    </row>
    <row r="280" spans="4:6">
      <c r="D280" s="15"/>
      <c r="E280" s="15"/>
      <c r="F280" s="15"/>
    </row>
    <row r="281" spans="4:6">
      <c r="D281" s="15"/>
      <c r="E281" s="15"/>
      <c r="F281" s="15"/>
    </row>
    <row r="282" spans="4:6">
      <c r="D282" s="15"/>
      <c r="E282" s="15"/>
      <c r="F282" s="15"/>
    </row>
    <row r="283" spans="4:6">
      <c r="D283" s="15"/>
      <c r="E283" s="15"/>
      <c r="F283" s="15"/>
    </row>
    <row r="284" spans="4:6">
      <c r="D284" s="15"/>
      <c r="E284" s="15"/>
      <c r="F284" s="15"/>
    </row>
    <row r="285" spans="4:6">
      <c r="D285" s="15"/>
      <c r="E285" s="15"/>
      <c r="F285" s="15"/>
    </row>
    <row r="286" spans="4:6">
      <c r="D286" s="15"/>
      <c r="E286" s="15"/>
      <c r="F286" s="15"/>
    </row>
    <row r="287" spans="4:6">
      <c r="D287" s="15"/>
      <c r="E287" s="15"/>
      <c r="F287" s="15"/>
    </row>
    <row r="288" spans="4:6">
      <c r="D288" s="15"/>
      <c r="E288" s="15"/>
      <c r="F288" s="15"/>
    </row>
    <row r="289" spans="4:6">
      <c r="D289" s="15"/>
      <c r="E289" s="15"/>
      <c r="F289" s="15"/>
    </row>
    <row r="290" spans="4:6">
      <c r="D290" s="15"/>
      <c r="E290" s="15"/>
      <c r="F290" s="15"/>
    </row>
    <row r="291" spans="4:6">
      <c r="D291" s="15"/>
      <c r="E291" s="15"/>
      <c r="F291" s="15"/>
    </row>
    <row r="292" spans="4:6">
      <c r="D292" s="15"/>
      <c r="E292" s="15"/>
      <c r="F292" s="15"/>
    </row>
    <row r="293" spans="4:6">
      <c r="D293" s="15"/>
      <c r="E293" s="15"/>
      <c r="F293" s="15"/>
    </row>
    <row r="294" spans="4:6">
      <c r="D294" s="15"/>
      <c r="E294" s="15"/>
      <c r="F294" s="15"/>
    </row>
    <row r="295" spans="4:6">
      <c r="D295" s="15"/>
      <c r="E295" s="15"/>
      <c r="F295" s="15"/>
    </row>
    <row r="296" spans="4:6">
      <c r="D296" s="15"/>
      <c r="E296" s="15"/>
      <c r="F296" s="15"/>
    </row>
    <row r="297" spans="4:6">
      <c r="D297" s="15"/>
      <c r="E297" s="15"/>
      <c r="F297" s="15"/>
    </row>
    <row r="298" spans="4:6">
      <c r="D298" s="15"/>
      <c r="E298" s="15"/>
      <c r="F298" s="15"/>
    </row>
    <row r="299" spans="4:6">
      <c r="D299" s="15"/>
      <c r="E299" s="15"/>
      <c r="F299" s="15"/>
    </row>
    <row r="300" spans="4:6">
      <c r="D300" s="15"/>
      <c r="E300" s="15"/>
      <c r="F300" s="15"/>
    </row>
    <row r="301" spans="4:6">
      <c r="D301" s="15"/>
      <c r="E301" s="15"/>
      <c r="F301" s="15"/>
    </row>
    <row r="302" spans="4:6">
      <c r="D302" s="15"/>
      <c r="E302" s="15"/>
      <c r="F302" s="15"/>
    </row>
    <row r="303" spans="4:6">
      <c r="D303" s="15"/>
      <c r="E303" s="15"/>
      <c r="F303" s="15"/>
    </row>
    <row r="304" spans="4:6">
      <c r="D304" s="15"/>
      <c r="E304" s="15"/>
      <c r="F304" s="15"/>
    </row>
    <row r="305" spans="4:6">
      <c r="D305" s="15"/>
      <c r="E305" s="15"/>
      <c r="F305" s="15"/>
    </row>
    <row r="306" spans="4:6">
      <c r="D306" s="15"/>
      <c r="E306" s="15"/>
      <c r="F306" s="15"/>
    </row>
    <row r="307" spans="4:6">
      <c r="D307" s="15"/>
      <c r="E307" s="15"/>
      <c r="F307" s="15"/>
    </row>
    <row r="308" spans="4:6">
      <c r="D308" s="15"/>
      <c r="E308" s="15"/>
      <c r="F308" s="15"/>
    </row>
    <row r="309" spans="4:6">
      <c r="D309" s="15"/>
      <c r="E309" s="15"/>
      <c r="F309" s="15"/>
    </row>
    <row r="310" spans="4:6">
      <c r="D310" s="15"/>
      <c r="E310" s="15"/>
      <c r="F310" s="15"/>
    </row>
    <row r="311" spans="4:6">
      <c r="D311" s="15"/>
      <c r="E311" s="15"/>
      <c r="F311" s="15"/>
    </row>
    <row r="312" spans="4:6">
      <c r="D312" s="15"/>
      <c r="E312" s="15"/>
      <c r="F312" s="15"/>
    </row>
    <row r="313" spans="4:6">
      <c r="D313" s="15"/>
      <c r="E313" s="15"/>
      <c r="F313" s="15"/>
    </row>
    <row r="314" spans="4:6">
      <c r="D314" s="15"/>
      <c r="E314" s="15"/>
      <c r="F314" s="15"/>
    </row>
    <row r="315" spans="4:6">
      <c r="D315" s="15"/>
      <c r="E315" s="15"/>
      <c r="F315" s="15"/>
    </row>
    <row r="316" spans="4:6">
      <c r="D316" s="15"/>
      <c r="E316" s="15"/>
      <c r="F316" s="15"/>
    </row>
    <row r="317" spans="4:6">
      <c r="D317" s="15"/>
      <c r="E317" s="15"/>
      <c r="F317" s="15"/>
    </row>
    <row r="318" spans="4:6">
      <c r="D318" s="15"/>
      <c r="E318" s="15"/>
      <c r="F318" s="15"/>
    </row>
    <row r="319" spans="4:6">
      <c r="D319" s="15"/>
      <c r="E319" s="15"/>
      <c r="F319" s="15"/>
    </row>
    <row r="320" spans="4:6">
      <c r="D320" s="15"/>
      <c r="E320" s="15"/>
      <c r="F320" s="15"/>
    </row>
    <row r="321" spans="4:6">
      <c r="D321" s="15"/>
      <c r="E321" s="15"/>
      <c r="F321" s="15"/>
    </row>
    <row r="322" spans="4:6">
      <c r="D322" s="15"/>
      <c r="E322" s="15"/>
      <c r="F322" s="15"/>
    </row>
    <row r="323" spans="4:6">
      <c r="D323" s="15"/>
      <c r="E323" s="15"/>
      <c r="F323" s="15"/>
    </row>
    <row r="324" spans="4:6">
      <c r="D324" s="15"/>
      <c r="E324" s="15"/>
      <c r="F324" s="15"/>
    </row>
    <row r="325" spans="4:6">
      <c r="D325" s="15"/>
      <c r="E325" s="15"/>
      <c r="F325" s="15"/>
    </row>
    <row r="326" spans="4:6">
      <c r="D326" s="15"/>
      <c r="E326" s="15"/>
      <c r="F326" s="15"/>
    </row>
    <row r="327" spans="4:6">
      <c r="D327" s="15"/>
      <c r="E327" s="15"/>
      <c r="F327" s="15"/>
    </row>
    <row r="328" spans="4:6">
      <c r="D328" s="15"/>
      <c r="E328" s="15"/>
      <c r="F328" s="15"/>
    </row>
    <row r="329" spans="4:6">
      <c r="D329" s="15"/>
      <c r="E329" s="15"/>
      <c r="F329" s="15"/>
    </row>
    <row r="330" spans="4:6">
      <c r="D330" s="15"/>
      <c r="E330" s="15"/>
      <c r="F330" s="15"/>
    </row>
    <row r="331" spans="4:6">
      <c r="D331" s="15"/>
      <c r="E331" s="15"/>
      <c r="F331" s="15"/>
    </row>
    <row r="332" spans="4:6">
      <c r="D332" s="15"/>
      <c r="E332" s="15"/>
      <c r="F332" s="15"/>
    </row>
    <row r="333" spans="4:6">
      <c r="D333" s="15"/>
      <c r="E333" s="15"/>
      <c r="F333" s="15"/>
    </row>
    <row r="334" spans="4:6">
      <c r="D334" s="15"/>
      <c r="E334" s="15"/>
      <c r="F334" s="15"/>
    </row>
    <row r="335" spans="4:6">
      <c r="D335" s="15"/>
      <c r="E335" s="15"/>
      <c r="F335" s="15"/>
    </row>
    <row r="336" spans="4:6">
      <c r="D336" s="15"/>
      <c r="E336" s="15"/>
      <c r="F336" s="15"/>
    </row>
    <row r="337" spans="4:6">
      <c r="D337" s="15"/>
      <c r="E337" s="15"/>
      <c r="F337" s="15"/>
    </row>
    <row r="338" spans="4:6">
      <c r="D338" s="15"/>
      <c r="E338" s="15"/>
      <c r="F338" s="15"/>
    </row>
    <row r="339" spans="4:6">
      <c r="D339" s="15"/>
      <c r="E339" s="15"/>
      <c r="F339" s="15"/>
    </row>
    <row r="340" spans="4:6">
      <c r="D340" s="15"/>
      <c r="E340" s="15"/>
      <c r="F340" s="15"/>
    </row>
    <row r="341" spans="4:6">
      <c r="D341" s="15"/>
      <c r="E341" s="15"/>
      <c r="F341" s="15"/>
    </row>
    <row r="342" spans="4:6">
      <c r="D342" s="15"/>
      <c r="E342" s="15"/>
      <c r="F342" s="15"/>
    </row>
    <row r="343" spans="4:6">
      <c r="D343" s="15"/>
      <c r="E343" s="15"/>
      <c r="F343" s="15"/>
    </row>
    <row r="344" spans="4:6">
      <c r="D344" s="15"/>
      <c r="E344" s="15"/>
      <c r="F344" s="15"/>
    </row>
    <row r="345" spans="4:6">
      <c r="D345" s="15"/>
      <c r="E345" s="15"/>
      <c r="F345" s="15"/>
    </row>
    <row r="346" spans="4:6">
      <c r="D346" s="15"/>
      <c r="E346" s="15"/>
      <c r="F346" s="15"/>
    </row>
    <row r="347" spans="4:6">
      <c r="D347" s="15"/>
      <c r="E347" s="15"/>
      <c r="F347" s="15"/>
    </row>
    <row r="348" spans="4:6">
      <c r="D348" s="15"/>
      <c r="E348" s="15"/>
      <c r="F348" s="15"/>
    </row>
    <row r="349" spans="4:6">
      <c r="D349" s="15"/>
      <c r="E349" s="15"/>
      <c r="F349" s="15"/>
    </row>
    <row r="350" spans="4:6">
      <c r="D350" s="15"/>
      <c r="E350" s="15"/>
      <c r="F350" s="15"/>
    </row>
    <row r="351" spans="4:6">
      <c r="D351" s="15"/>
      <c r="E351" s="15"/>
      <c r="F351" s="15"/>
    </row>
    <row r="352" spans="4:6">
      <c r="D352" s="15"/>
      <c r="E352" s="15"/>
      <c r="F352" s="15"/>
    </row>
    <row r="353" spans="2:6">
      <c r="D353" s="15"/>
      <c r="E353" s="15"/>
      <c r="F353" s="15"/>
    </row>
    <row r="354" spans="2:6">
      <c r="D354" s="15"/>
      <c r="E354" s="15"/>
      <c r="F354" s="15"/>
    </row>
    <row r="355" spans="2:6">
      <c r="D355" s="15"/>
      <c r="E355" s="15"/>
      <c r="F355" s="15"/>
    </row>
    <row r="356" spans="2:6">
      <c r="D356" s="15"/>
      <c r="E356" s="15"/>
      <c r="F356" s="15"/>
    </row>
    <row r="357" spans="2:6">
      <c r="D357" s="15"/>
      <c r="E357" s="15"/>
      <c r="F357" s="15"/>
    </row>
    <row r="358" spans="2:6">
      <c r="D358" s="15"/>
      <c r="E358" s="15"/>
      <c r="F358" s="15"/>
    </row>
    <row r="359" spans="2:6">
      <c r="D359" s="15"/>
      <c r="E359" s="15"/>
      <c r="F359" s="15"/>
    </row>
    <row r="360" spans="2:6">
      <c r="D360" s="15"/>
      <c r="E360" s="15"/>
      <c r="F360" s="15"/>
    </row>
    <row r="361" spans="2:6">
      <c r="D361" s="15"/>
      <c r="E361" s="15"/>
      <c r="F361" s="15"/>
    </row>
    <row r="362" spans="2:6">
      <c r="D362" s="15"/>
      <c r="E362" s="15"/>
      <c r="F362" s="15"/>
    </row>
    <row r="363" spans="2:6">
      <c r="D363" s="15"/>
      <c r="E363" s="15"/>
      <c r="F363" s="15"/>
    </row>
    <row r="364" spans="2:6">
      <c r="D364" s="15"/>
      <c r="E364" s="15"/>
      <c r="F364" s="15"/>
    </row>
    <row r="365" spans="2:6">
      <c r="D365" s="15"/>
      <c r="E365" s="15"/>
      <c r="F365" s="15"/>
    </row>
    <row r="366" spans="2:6">
      <c r="D366" s="15"/>
      <c r="E366" s="15"/>
      <c r="F366" s="15"/>
    </row>
    <row r="367" spans="2:6">
      <c r="B367" s="15"/>
      <c r="D367" s="15"/>
      <c r="E367" s="15"/>
      <c r="F367" s="15"/>
    </row>
    <row r="368" spans="2:6">
      <c r="B368" s="15"/>
      <c r="D368" s="15"/>
      <c r="E368" s="15"/>
      <c r="F368" s="15"/>
    </row>
    <row r="369" spans="2:6">
      <c r="B369" s="18"/>
      <c r="D369" s="15"/>
      <c r="E369" s="15"/>
      <c r="F369" s="15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5" width="10.7109375" style="14" customWidth="1"/>
    <col min="6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81" s="1" customFormat="1">
      <c r="B1" s="2" t="s">
        <v>0</v>
      </c>
      <c r="C1" s="90">
        <v>43555</v>
      </c>
    </row>
    <row r="2" spans="2:81" s="1" customFormat="1">
      <c r="B2" s="2" t="s">
        <v>1</v>
      </c>
      <c r="C2" s="12" t="s">
        <v>3622</v>
      </c>
    </row>
    <row r="3" spans="2:81" s="1" customFormat="1">
      <c r="B3" s="2" t="s">
        <v>2</v>
      </c>
      <c r="C3" s="25" t="s">
        <v>3623</v>
      </c>
    </row>
    <row r="4" spans="2:81" s="1" customFormat="1">
      <c r="B4" s="2" t="s">
        <v>3</v>
      </c>
      <c r="C4" s="91" t="s">
        <v>216</v>
      </c>
    </row>
    <row r="5" spans="2:81">
      <c r="B5" s="84" t="s">
        <v>217</v>
      </c>
      <c r="C5" t="s">
        <v>218</v>
      </c>
    </row>
    <row r="6" spans="2:81" ht="26.25" customHeight="1">
      <c r="B6" s="113" t="s">
        <v>138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89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8" customFormat="1" ht="63">
      <c r="B8" s="4" t="s">
        <v>98</v>
      </c>
      <c r="C8" s="27" t="s">
        <v>49</v>
      </c>
      <c r="D8" s="27" t="s">
        <v>139</v>
      </c>
      <c r="E8" s="27" t="s">
        <v>50</v>
      </c>
      <c r="F8" s="27" t="s">
        <v>84</v>
      </c>
      <c r="G8" s="27" t="s">
        <v>51</v>
      </c>
      <c r="H8" s="27" t="s">
        <v>52</v>
      </c>
      <c r="I8" s="27" t="s">
        <v>71</v>
      </c>
      <c r="J8" s="27" t="s">
        <v>72</v>
      </c>
      <c r="K8" s="27" t="s">
        <v>53</v>
      </c>
      <c r="L8" s="27" t="s">
        <v>54</v>
      </c>
      <c r="M8" s="28" t="s">
        <v>55</v>
      </c>
      <c r="N8" s="28" t="s">
        <v>189</v>
      </c>
      <c r="O8" s="27" t="s">
        <v>190</v>
      </c>
      <c r="P8" s="27" t="s">
        <v>5</v>
      </c>
      <c r="Q8" s="27" t="s">
        <v>73</v>
      </c>
      <c r="R8" s="27" t="s">
        <v>57</v>
      </c>
      <c r="S8" s="35" t="s">
        <v>185</v>
      </c>
      <c r="U8" s="15"/>
      <c r="BZ8" s="15"/>
    </row>
    <row r="9" spans="2:81" s="18" customFormat="1" ht="19.5" customHeight="1">
      <c r="B9" s="19"/>
      <c r="C9" s="30"/>
      <c r="D9" s="20"/>
      <c r="E9" s="20"/>
      <c r="F9" s="30"/>
      <c r="G9" s="30"/>
      <c r="H9" s="30"/>
      <c r="I9" s="30" t="s">
        <v>74</v>
      </c>
      <c r="J9" s="30" t="s">
        <v>75</v>
      </c>
      <c r="K9" s="30"/>
      <c r="L9" s="30" t="s">
        <v>7</v>
      </c>
      <c r="M9" s="30" t="s">
        <v>7</v>
      </c>
      <c r="N9" s="30" t="s">
        <v>186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BZ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3" t="s">
        <v>85</v>
      </c>
      <c r="S10" s="33" t="s">
        <v>86</v>
      </c>
      <c r="T10" s="34"/>
      <c r="BZ10" s="15"/>
    </row>
    <row r="11" spans="2:81" s="22" customFormat="1" ht="18" customHeight="1">
      <c r="B11" s="23" t="s">
        <v>140</v>
      </c>
      <c r="C11" s="7"/>
      <c r="D11" s="7"/>
      <c r="E11" s="7"/>
      <c r="F11" s="7"/>
      <c r="G11" s="7"/>
      <c r="H11" s="7"/>
      <c r="I11" s="7"/>
      <c r="J11" s="85">
        <v>5.67</v>
      </c>
      <c r="K11" s="7"/>
      <c r="L11" s="7"/>
      <c r="M11" s="85">
        <v>2.16</v>
      </c>
      <c r="N11" s="85">
        <v>243571164.86000001</v>
      </c>
      <c r="O11" s="7"/>
      <c r="P11" s="85">
        <v>322915.85964946868</v>
      </c>
      <c r="Q11" s="7"/>
      <c r="R11" s="85">
        <v>100</v>
      </c>
      <c r="S11" s="85">
        <v>2.7</v>
      </c>
      <c r="T11" s="34"/>
      <c r="BZ11" s="15"/>
      <c r="CC11" s="15"/>
    </row>
    <row r="12" spans="2:81">
      <c r="B12" s="87" t="s">
        <v>226</v>
      </c>
      <c r="C12" s="15"/>
      <c r="D12" s="15"/>
      <c r="E12" s="15"/>
      <c r="J12" s="88">
        <v>5.66</v>
      </c>
      <c r="M12" s="88">
        <v>2.06</v>
      </c>
      <c r="N12" s="88">
        <v>238674164.86000001</v>
      </c>
      <c r="P12" s="88">
        <v>307986.49289386225</v>
      </c>
      <c r="R12" s="88">
        <v>95.38</v>
      </c>
      <c r="S12" s="88">
        <v>2.58</v>
      </c>
    </row>
    <row r="13" spans="2:81">
      <c r="B13" s="87" t="s">
        <v>2433</v>
      </c>
      <c r="C13" s="15"/>
      <c r="D13" s="15"/>
      <c r="E13" s="15"/>
      <c r="J13" s="88">
        <v>5.93</v>
      </c>
      <c r="M13" s="88">
        <v>1.87</v>
      </c>
      <c r="N13" s="88">
        <v>185538691.5</v>
      </c>
      <c r="P13" s="88">
        <v>243152.05333443609</v>
      </c>
      <c r="R13" s="88">
        <v>75.3</v>
      </c>
      <c r="S13" s="88">
        <v>2.04</v>
      </c>
    </row>
    <row r="14" spans="2:81">
      <c r="B14" t="s">
        <v>2437</v>
      </c>
      <c r="C14" t="s">
        <v>2438</v>
      </c>
      <c r="D14" t="s">
        <v>125</v>
      </c>
      <c r="E14" t="s">
        <v>2439</v>
      </c>
      <c r="F14" t="s">
        <v>129</v>
      </c>
      <c r="G14" t="s">
        <v>237</v>
      </c>
      <c r="H14" t="s">
        <v>234</v>
      </c>
      <c r="I14" t="s">
        <v>322</v>
      </c>
      <c r="J14" s="86">
        <v>8.31</v>
      </c>
      <c r="K14" t="s">
        <v>104</v>
      </c>
      <c r="L14" s="86">
        <v>4.9000000000000004</v>
      </c>
      <c r="M14" s="86">
        <v>1.42</v>
      </c>
      <c r="N14" s="86">
        <v>8523610</v>
      </c>
      <c r="O14" s="86">
        <v>159.69</v>
      </c>
      <c r="P14" s="86">
        <v>13611.352809</v>
      </c>
      <c r="Q14" s="86">
        <v>0.43</v>
      </c>
      <c r="R14" s="86">
        <v>4.22</v>
      </c>
      <c r="S14" s="86">
        <v>0.11</v>
      </c>
    </row>
    <row r="15" spans="2:81">
      <c r="B15" t="s">
        <v>2440</v>
      </c>
      <c r="C15" t="s">
        <v>2441</v>
      </c>
      <c r="D15" t="s">
        <v>125</v>
      </c>
      <c r="E15" t="s">
        <v>2439</v>
      </c>
      <c r="F15" t="s">
        <v>129</v>
      </c>
      <c r="G15" t="s">
        <v>237</v>
      </c>
      <c r="H15" t="s">
        <v>234</v>
      </c>
      <c r="I15" t="s">
        <v>2442</v>
      </c>
      <c r="J15" s="86">
        <v>11.49</v>
      </c>
      <c r="K15" t="s">
        <v>104</v>
      </c>
      <c r="L15" s="86">
        <v>4.0999999999999996</v>
      </c>
      <c r="M15" s="86">
        <v>2.0699999999999998</v>
      </c>
      <c r="N15" s="86">
        <v>54425796.640000001</v>
      </c>
      <c r="O15" s="86">
        <v>132.04</v>
      </c>
      <c r="P15" s="86">
        <v>71863.821883455996</v>
      </c>
      <c r="Q15" s="86">
        <v>1.25</v>
      </c>
      <c r="R15" s="86">
        <v>22.25</v>
      </c>
      <c r="S15" s="86">
        <v>0.6</v>
      </c>
    </row>
    <row r="16" spans="2:81">
      <c r="B16" t="s">
        <v>2443</v>
      </c>
      <c r="C16" t="s">
        <v>2444</v>
      </c>
      <c r="D16" t="s">
        <v>125</v>
      </c>
      <c r="E16" t="s">
        <v>2445</v>
      </c>
      <c r="F16" t="s">
        <v>129</v>
      </c>
      <c r="G16" t="s">
        <v>237</v>
      </c>
      <c r="H16" t="s">
        <v>234</v>
      </c>
      <c r="I16" t="s">
        <v>2446</v>
      </c>
      <c r="J16" s="86">
        <v>1.24</v>
      </c>
      <c r="K16" t="s">
        <v>104</v>
      </c>
      <c r="L16" s="86">
        <v>5</v>
      </c>
      <c r="M16" s="86">
        <v>-0.75</v>
      </c>
      <c r="N16" s="86">
        <v>49584.57</v>
      </c>
      <c r="O16" s="86">
        <v>127.45</v>
      </c>
      <c r="P16" s="86">
        <v>63.195534465000001</v>
      </c>
      <c r="Q16" s="86">
        <v>0.28999999999999998</v>
      </c>
      <c r="R16" s="86">
        <v>0.02</v>
      </c>
      <c r="S16" s="86">
        <v>0</v>
      </c>
    </row>
    <row r="17" spans="2:19">
      <c r="B17" t="s">
        <v>2447</v>
      </c>
      <c r="C17" t="s">
        <v>2448</v>
      </c>
      <c r="D17" t="s">
        <v>125</v>
      </c>
      <c r="E17" t="s">
        <v>2449</v>
      </c>
      <c r="F17" t="s">
        <v>1679</v>
      </c>
      <c r="G17" t="s">
        <v>2450</v>
      </c>
      <c r="H17" t="s">
        <v>152</v>
      </c>
      <c r="I17" t="s">
        <v>2451</v>
      </c>
      <c r="J17" s="86">
        <v>7.83</v>
      </c>
      <c r="K17" t="s">
        <v>104</v>
      </c>
      <c r="L17" s="86">
        <v>2.14</v>
      </c>
      <c r="M17" s="86">
        <v>1.04</v>
      </c>
      <c r="N17" s="86">
        <v>11096000</v>
      </c>
      <c r="O17" s="86">
        <v>110.45</v>
      </c>
      <c r="P17" s="86">
        <v>12255.531999999999</v>
      </c>
      <c r="Q17" s="86">
        <v>4.2699999999999996</v>
      </c>
      <c r="R17" s="86">
        <v>3.8</v>
      </c>
      <c r="S17" s="86">
        <v>0.1</v>
      </c>
    </row>
    <row r="18" spans="2:19">
      <c r="B18" t="s">
        <v>2452</v>
      </c>
      <c r="C18" t="s">
        <v>2453</v>
      </c>
      <c r="D18" t="s">
        <v>125</v>
      </c>
      <c r="E18" t="s">
        <v>606</v>
      </c>
      <c r="F18" t="s">
        <v>607</v>
      </c>
      <c r="G18" t="s">
        <v>233</v>
      </c>
      <c r="H18" t="s">
        <v>234</v>
      </c>
      <c r="I18" t="s">
        <v>2454</v>
      </c>
      <c r="J18" s="86">
        <v>0.86</v>
      </c>
      <c r="K18" t="s">
        <v>104</v>
      </c>
      <c r="L18" s="86">
        <v>6.85</v>
      </c>
      <c r="M18" s="86">
        <v>0.59</v>
      </c>
      <c r="N18" s="86">
        <v>869800</v>
      </c>
      <c r="O18" s="86">
        <v>119.67</v>
      </c>
      <c r="P18" s="86">
        <v>1040.88966</v>
      </c>
      <c r="Q18" s="86">
        <v>0.17</v>
      </c>
      <c r="R18" s="86">
        <v>0.32</v>
      </c>
      <c r="S18" s="86">
        <v>0.01</v>
      </c>
    </row>
    <row r="19" spans="2:19">
      <c r="B19" t="s">
        <v>2455</v>
      </c>
      <c r="C19" t="s">
        <v>2456</v>
      </c>
      <c r="D19" t="s">
        <v>125</v>
      </c>
      <c r="E19" t="s">
        <v>496</v>
      </c>
      <c r="F19" t="s">
        <v>129</v>
      </c>
      <c r="G19" t="s">
        <v>233</v>
      </c>
      <c r="H19" t="s">
        <v>234</v>
      </c>
      <c r="I19" t="s">
        <v>2457</v>
      </c>
      <c r="J19" s="86">
        <v>4.0999999999999996</v>
      </c>
      <c r="K19" t="s">
        <v>104</v>
      </c>
      <c r="L19" s="86">
        <v>5.6</v>
      </c>
      <c r="M19" s="86">
        <v>0.04</v>
      </c>
      <c r="N19" s="86">
        <v>11596041.1</v>
      </c>
      <c r="O19" s="86">
        <v>152.15</v>
      </c>
      <c r="P19" s="86">
        <v>17643.37653365</v>
      </c>
      <c r="Q19" s="86">
        <v>1.41</v>
      </c>
      <c r="R19" s="86">
        <v>5.46</v>
      </c>
      <c r="S19" s="86">
        <v>0.15</v>
      </c>
    </row>
    <row r="20" spans="2:19">
      <c r="B20" t="s">
        <v>2458</v>
      </c>
      <c r="C20" t="s">
        <v>2459</v>
      </c>
      <c r="D20" t="s">
        <v>125</v>
      </c>
      <c r="E20" t="s">
        <v>606</v>
      </c>
      <c r="F20" t="s">
        <v>607</v>
      </c>
      <c r="G20" t="s">
        <v>608</v>
      </c>
      <c r="H20" t="s">
        <v>152</v>
      </c>
      <c r="I20" t="s">
        <v>2460</v>
      </c>
      <c r="J20" s="86">
        <v>2.41</v>
      </c>
      <c r="K20" t="s">
        <v>104</v>
      </c>
      <c r="L20" s="86">
        <v>6</v>
      </c>
      <c r="M20" s="86">
        <v>-0.12</v>
      </c>
      <c r="N20" s="86">
        <v>27018852</v>
      </c>
      <c r="O20" s="86">
        <v>123.29</v>
      </c>
      <c r="P20" s="86">
        <v>33311.542630800002</v>
      </c>
      <c r="Q20" s="86">
        <v>0.73</v>
      </c>
      <c r="R20" s="86">
        <v>10.32</v>
      </c>
      <c r="S20" s="86">
        <v>0.28000000000000003</v>
      </c>
    </row>
    <row r="21" spans="2:19">
      <c r="B21" t="s">
        <v>2461</v>
      </c>
      <c r="C21" t="s">
        <v>2462</v>
      </c>
      <c r="D21" t="s">
        <v>125</v>
      </c>
      <c r="E21" t="s">
        <v>1594</v>
      </c>
      <c r="F21" t="s">
        <v>422</v>
      </c>
      <c r="G21" t="s">
        <v>641</v>
      </c>
      <c r="H21" t="s">
        <v>234</v>
      </c>
      <c r="I21" t="s">
        <v>322</v>
      </c>
      <c r="J21" s="86">
        <v>0.45</v>
      </c>
      <c r="K21" t="s">
        <v>104</v>
      </c>
      <c r="L21" s="86">
        <v>6.25</v>
      </c>
      <c r="M21" s="86">
        <v>-0.91</v>
      </c>
      <c r="N21" s="86">
        <v>6900000</v>
      </c>
      <c r="O21" s="86">
        <v>112.89772727275363</v>
      </c>
      <c r="P21" s="86">
        <v>7789.9431818200001</v>
      </c>
      <c r="Q21" s="86">
        <v>0</v>
      </c>
      <c r="R21" s="86">
        <v>2.41</v>
      </c>
      <c r="S21" s="86">
        <v>7.0000000000000007E-2</v>
      </c>
    </row>
    <row r="22" spans="2:19">
      <c r="B22" t="s">
        <v>2463</v>
      </c>
      <c r="C22" t="s">
        <v>2464</v>
      </c>
      <c r="D22" t="s">
        <v>125</v>
      </c>
      <c r="E22" t="s">
        <v>1594</v>
      </c>
      <c r="F22" t="s">
        <v>422</v>
      </c>
      <c r="G22" t="s">
        <v>768</v>
      </c>
      <c r="H22" t="s">
        <v>234</v>
      </c>
      <c r="I22" t="s">
        <v>2465</v>
      </c>
      <c r="J22" s="86">
        <v>3.28</v>
      </c>
      <c r="K22" t="s">
        <v>104</v>
      </c>
      <c r="L22" s="86">
        <v>5.75</v>
      </c>
      <c r="M22" s="86">
        <v>-0.34</v>
      </c>
      <c r="N22" s="86">
        <v>43562989</v>
      </c>
      <c r="O22" s="86">
        <v>145.19999999999999</v>
      </c>
      <c r="P22" s="86">
        <v>63253.460028000001</v>
      </c>
      <c r="Q22" s="86">
        <v>3.35</v>
      </c>
      <c r="R22" s="86">
        <v>19.59</v>
      </c>
      <c r="S22" s="86">
        <v>0.53</v>
      </c>
    </row>
    <row r="23" spans="2:19">
      <c r="B23" t="s">
        <v>2466</v>
      </c>
      <c r="C23" t="s">
        <v>2467</v>
      </c>
      <c r="D23" t="s">
        <v>125</v>
      </c>
      <c r="E23" t="s">
        <v>2468</v>
      </c>
      <c r="F23" t="s">
        <v>465</v>
      </c>
      <c r="G23" t="s">
        <v>878</v>
      </c>
      <c r="H23" t="s">
        <v>234</v>
      </c>
      <c r="I23" t="s">
        <v>2469</v>
      </c>
      <c r="J23" s="86">
        <v>0.99</v>
      </c>
      <c r="K23" t="s">
        <v>104</v>
      </c>
      <c r="L23" s="86">
        <v>6.7</v>
      </c>
      <c r="M23" s="86">
        <v>0.78</v>
      </c>
      <c r="N23" s="86">
        <v>4938513.4800000004</v>
      </c>
      <c r="O23" s="86">
        <v>131.47</v>
      </c>
      <c r="P23" s="86">
        <v>6492.6636721559998</v>
      </c>
      <c r="Q23" s="86">
        <v>4.13</v>
      </c>
      <c r="R23" s="86">
        <v>2.0099999999999998</v>
      </c>
      <c r="S23" s="86">
        <v>0.05</v>
      </c>
    </row>
    <row r="24" spans="2:19">
      <c r="B24" t="s">
        <v>2470</v>
      </c>
      <c r="C24" t="s">
        <v>2471</v>
      </c>
      <c r="D24" t="s">
        <v>125</v>
      </c>
      <c r="E24" t="s">
        <v>2468</v>
      </c>
      <c r="F24" t="s">
        <v>465</v>
      </c>
      <c r="G24" t="s">
        <v>878</v>
      </c>
      <c r="H24" t="s">
        <v>234</v>
      </c>
      <c r="I24" t="s">
        <v>1061</v>
      </c>
      <c r="J24" s="86">
        <v>1.1000000000000001</v>
      </c>
      <c r="K24" t="s">
        <v>104</v>
      </c>
      <c r="L24" s="86">
        <v>6.7</v>
      </c>
      <c r="M24" s="86">
        <v>2.11</v>
      </c>
      <c r="N24" s="86">
        <v>55386.879999999997</v>
      </c>
      <c r="O24" s="86">
        <v>131.72999999999999</v>
      </c>
      <c r="P24" s="86">
        <v>72.961137023999996</v>
      </c>
      <c r="Q24" s="86">
        <v>0.13</v>
      </c>
      <c r="R24" s="86">
        <v>0.02</v>
      </c>
      <c r="S24" s="86">
        <v>0</v>
      </c>
    </row>
    <row r="25" spans="2:19">
      <c r="B25" t="s">
        <v>2472</v>
      </c>
      <c r="C25" t="s">
        <v>2473</v>
      </c>
      <c r="D25" t="s">
        <v>125</v>
      </c>
      <c r="E25" t="s">
        <v>906</v>
      </c>
      <c r="F25" t="s">
        <v>842</v>
      </c>
      <c r="G25" t="s">
        <v>907</v>
      </c>
      <c r="H25" t="s">
        <v>234</v>
      </c>
      <c r="I25" t="s">
        <v>2474</v>
      </c>
      <c r="K25" t="s">
        <v>104</v>
      </c>
      <c r="L25" s="86">
        <v>4.9000000000000004</v>
      </c>
      <c r="M25" s="86">
        <v>0</v>
      </c>
      <c r="N25" s="86">
        <v>733896.71</v>
      </c>
      <c r="O25" s="86">
        <v>48.03</v>
      </c>
      <c r="P25" s="86">
        <v>352.49058981299999</v>
      </c>
      <c r="Q25" s="86">
        <v>0</v>
      </c>
      <c r="R25" s="86">
        <v>0.11</v>
      </c>
      <c r="S25" s="86">
        <v>0</v>
      </c>
    </row>
    <row r="26" spans="2:19">
      <c r="B26" t="s">
        <v>2475</v>
      </c>
      <c r="C26" t="s">
        <v>2476</v>
      </c>
      <c r="D26" t="s">
        <v>125</v>
      </c>
      <c r="E26" t="s">
        <v>2477</v>
      </c>
      <c r="F26" t="s">
        <v>842</v>
      </c>
      <c r="G26" t="s">
        <v>281</v>
      </c>
      <c r="H26" t="s">
        <v>282</v>
      </c>
      <c r="I26" t="s">
        <v>2478</v>
      </c>
      <c r="J26" s="86">
        <v>2.38</v>
      </c>
      <c r="K26" t="s">
        <v>104</v>
      </c>
      <c r="L26" s="86">
        <v>5.6</v>
      </c>
      <c r="M26" s="86">
        <v>19.48</v>
      </c>
      <c r="N26" s="86">
        <v>15768220.57</v>
      </c>
      <c r="O26" s="86">
        <v>97.670015000000006</v>
      </c>
      <c r="P26" s="86">
        <v>15400.8233959521</v>
      </c>
      <c r="Q26" s="86">
        <v>2.4900000000000002</v>
      </c>
      <c r="R26" s="86">
        <v>4.7699999999999996</v>
      </c>
      <c r="S26" s="86">
        <v>0.13</v>
      </c>
    </row>
    <row r="27" spans="2:19">
      <c r="B27" t="s">
        <v>2479</v>
      </c>
      <c r="C27" t="s">
        <v>2480</v>
      </c>
      <c r="D27" t="s">
        <v>125</v>
      </c>
      <c r="E27" t="s">
        <v>2481</v>
      </c>
      <c r="F27" t="s">
        <v>465</v>
      </c>
      <c r="G27" t="s">
        <v>281</v>
      </c>
      <c r="H27" t="s">
        <v>282</v>
      </c>
      <c r="I27" t="s">
        <v>2482</v>
      </c>
      <c r="J27" s="86">
        <v>1.66</v>
      </c>
      <c r="K27" t="s">
        <v>104</v>
      </c>
      <c r="L27" s="86">
        <v>4.5</v>
      </c>
      <c r="M27" s="86">
        <v>57.6</v>
      </c>
      <c r="N27" s="86">
        <v>0.55000000000000004</v>
      </c>
      <c r="O27" s="86">
        <v>50.6</v>
      </c>
      <c r="P27" s="86">
        <v>2.7829999999999999E-4</v>
      </c>
      <c r="Q27" s="86">
        <v>0</v>
      </c>
      <c r="R27" s="86">
        <v>0</v>
      </c>
      <c r="S27" s="86">
        <v>0</v>
      </c>
    </row>
    <row r="28" spans="2:19">
      <c r="B28" s="87" t="s">
        <v>2434</v>
      </c>
      <c r="C28" s="15"/>
      <c r="D28" s="15"/>
      <c r="E28" s="15"/>
      <c r="J28" s="88">
        <v>4.75</v>
      </c>
      <c r="M28" s="88">
        <v>2.75</v>
      </c>
      <c r="N28" s="88">
        <v>52356093.609999999</v>
      </c>
      <c r="P28" s="88">
        <v>62407.936657685001</v>
      </c>
      <c r="R28" s="88">
        <v>19.329999999999998</v>
      </c>
      <c r="S28" s="88">
        <v>0.52</v>
      </c>
    </row>
    <row r="29" spans="2:19">
      <c r="B29" t="s">
        <v>2483</v>
      </c>
      <c r="C29" t="s">
        <v>2484</v>
      </c>
      <c r="D29" t="s">
        <v>125</v>
      </c>
      <c r="E29" t="s">
        <v>2449</v>
      </c>
      <c r="F29" t="s">
        <v>1679</v>
      </c>
      <c r="G29" t="s">
        <v>2450</v>
      </c>
      <c r="H29" t="s">
        <v>152</v>
      </c>
      <c r="I29" t="s">
        <v>2451</v>
      </c>
      <c r="J29" s="86">
        <v>3.78</v>
      </c>
      <c r="K29" t="s">
        <v>104</v>
      </c>
      <c r="L29" s="86">
        <v>2.5</v>
      </c>
      <c r="M29" s="86">
        <v>1.7</v>
      </c>
      <c r="N29" s="86">
        <v>17456058</v>
      </c>
      <c r="O29" s="86">
        <v>103.15</v>
      </c>
      <c r="P29" s="86">
        <v>18005.923826999999</v>
      </c>
      <c r="Q29" s="86">
        <v>2.41</v>
      </c>
      <c r="R29" s="86">
        <v>5.58</v>
      </c>
      <c r="S29" s="86">
        <v>0.15</v>
      </c>
    </row>
    <row r="30" spans="2:19">
      <c r="B30" t="s">
        <v>2485</v>
      </c>
      <c r="C30" t="s">
        <v>2486</v>
      </c>
      <c r="D30" t="s">
        <v>125</v>
      </c>
      <c r="E30" t="s">
        <v>2449</v>
      </c>
      <c r="F30" t="s">
        <v>1679</v>
      </c>
      <c r="G30" t="s">
        <v>237</v>
      </c>
      <c r="H30" t="s">
        <v>234</v>
      </c>
      <c r="I30" t="s">
        <v>2451</v>
      </c>
      <c r="J30" s="86">
        <v>7.25</v>
      </c>
      <c r="K30" t="s">
        <v>104</v>
      </c>
      <c r="L30" s="86">
        <v>3.74</v>
      </c>
      <c r="M30" s="86">
        <v>2.77</v>
      </c>
      <c r="N30" s="86">
        <v>11098000</v>
      </c>
      <c r="O30" s="86">
        <v>107.35</v>
      </c>
      <c r="P30" s="86">
        <v>11913.703</v>
      </c>
      <c r="Q30" s="86">
        <v>2.15</v>
      </c>
      <c r="R30" s="86">
        <v>3.69</v>
      </c>
      <c r="S30" s="86">
        <v>0.1</v>
      </c>
    </row>
    <row r="31" spans="2:19">
      <c r="B31" t="s">
        <v>2487</v>
      </c>
      <c r="C31" t="s">
        <v>2488</v>
      </c>
      <c r="D31" t="s">
        <v>125</v>
      </c>
      <c r="E31" t="s">
        <v>2489</v>
      </c>
      <c r="F31" t="s">
        <v>465</v>
      </c>
      <c r="G31" t="s">
        <v>608</v>
      </c>
      <c r="H31" t="s">
        <v>152</v>
      </c>
      <c r="I31" t="s">
        <v>2490</v>
      </c>
      <c r="J31" s="86">
        <v>5.25</v>
      </c>
      <c r="K31" t="s">
        <v>104</v>
      </c>
      <c r="L31" s="86">
        <v>3.1</v>
      </c>
      <c r="M31" s="86">
        <v>2.62</v>
      </c>
      <c r="N31" s="86">
        <v>13649945.76</v>
      </c>
      <c r="O31" s="86">
        <v>102.67</v>
      </c>
      <c r="P31" s="86">
        <v>14014.399311792</v>
      </c>
      <c r="Q31" s="86">
        <v>1.92</v>
      </c>
      <c r="R31" s="86">
        <v>4.34</v>
      </c>
      <c r="S31" s="86">
        <v>0.12</v>
      </c>
    </row>
    <row r="32" spans="2:19">
      <c r="B32" t="s">
        <v>2491</v>
      </c>
      <c r="C32" t="s">
        <v>2492</v>
      </c>
      <c r="D32" t="s">
        <v>125</v>
      </c>
      <c r="E32" t="s">
        <v>1634</v>
      </c>
      <c r="F32" t="s">
        <v>127</v>
      </c>
      <c r="G32" t="s">
        <v>641</v>
      </c>
      <c r="H32" t="s">
        <v>234</v>
      </c>
      <c r="I32" t="s">
        <v>612</v>
      </c>
      <c r="J32" s="86">
        <v>3.25</v>
      </c>
      <c r="K32" t="s">
        <v>108</v>
      </c>
      <c r="L32" s="86">
        <v>4.45</v>
      </c>
      <c r="M32" s="86">
        <v>4.45</v>
      </c>
      <c r="N32" s="86">
        <v>3058795</v>
      </c>
      <c r="O32" s="86">
        <v>100.37</v>
      </c>
      <c r="P32" s="86">
        <v>11150.648750728</v>
      </c>
      <c r="Q32" s="86">
        <v>2.23</v>
      </c>
      <c r="R32" s="86">
        <v>3.45</v>
      </c>
      <c r="S32" s="86">
        <v>0.09</v>
      </c>
    </row>
    <row r="33" spans="2:19">
      <c r="B33" t="s">
        <v>2493</v>
      </c>
      <c r="C33" t="s">
        <v>2494</v>
      </c>
      <c r="D33" t="s">
        <v>125</v>
      </c>
      <c r="E33" t="s">
        <v>530</v>
      </c>
      <c r="F33" t="s">
        <v>465</v>
      </c>
      <c r="G33" t="s">
        <v>768</v>
      </c>
      <c r="H33" t="s">
        <v>234</v>
      </c>
      <c r="I33" t="s">
        <v>2495</v>
      </c>
      <c r="J33" s="86">
        <v>4.7</v>
      </c>
      <c r="K33" t="s">
        <v>104</v>
      </c>
      <c r="L33" s="86">
        <v>3.55</v>
      </c>
      <c r="M33" s="86">
        <v>3.11</v>
      </c>
      <c r="N33" s="86">
        <v>6353000</v>
      </c>
      <c r="O33" s="86">
        <v>103.05</v>
      </c>
      <c r="P33" s="86">
        <v>6546.7664999999997</v>
      </c>
      <c r="Q33" s="86">
        <v>1.99</v>
      </c>
      <c r="R33" s="86">
        <v>2.0299999999999998</v>
      </c>
      <c r="S33" s="86">
        <v>0.05</v>
      </c>
    </row>
    <row r="34" spans="2:19">
      <c r="B34" t="s">
        <v>2496</v>
      </c>
      <c r="C34" t="s">
        <v>2497</v>
      </c>
      <c r="D34" t="s">
        <v>125</v>
      </c>
      <c r="E34" t="s">
        <v>2498</v>
      </c>
      <c r="F34" t="s">
        <v>129</v>
      </c>
      <c r="G34" t="s">
        <v>864</v>
      </c>
      <c r="H34" t="s">
        <v>152</v>
      </c>
      <c r="I34" t="s">
        <v>2499</v>
      </c>
      <c r="J34" s="86">
        <v>1.55</v>
      </c>
      <c r="K34" t="s">
        <v>104</v>
      </c>
      <c r="L34" s="86">
        <v>5.15</v>
      </c>
      <c r="M34" s="86">
        <v>2.0699999999999998</v>
      </c>
      <c r="N34" s="86">
        <v>740294.85</v>
      </c>
      <c r="O34" s="86">
        <v>104.89</v>
      </c>
      <c r="P34" s="86">
        <v>776.49526816499997</v>
      </c>
      <c r="Q34" s="86">
        <v>2.4700000000000002</v>
      </c>
      <c r="R34" s="86">
        <v>0.24</v>
      </c>
      <c r="S34" s="86">
        <v>0.01</v>
      </c>
    </row>
    <row r="35" spans="2:19">
      <c r="B35" s="87" t="s">
        <v>416</v>
      </c>
      <c r="C35" s="15"/>
      <c r="D35" s="15"/>
      <c r="E35" s="15"/>
      <c r="J35" s="88">
        <v>1.44</v>
      </c>
      <c r="M35" s="88">
        <v>3.42</v>
      </c>
      <c r="N35" s="88">
        <v>779379.75</v>
      </c>
      <c r="P35" s="88">
        <v>2426.5029017411521</v>
      </c>
      <c r="R35" s="88">
        <v>0.75</v>
      </c>
      <c r="S35" s="88">
        <v>0.02</v>
      </c>
    </row>
    <row r="36" spans="2:19">
      <c r="B36" t="s">
        <v>2500</v>
      </c>
      <c r="C36" t="s">
        <v>2501</v>
      </c>
      <c r="D36" t="s">
        <v>125</v>
      </c>
      <c r="E36" t="s">
        <v>1634</v>
      </c>
      <c r="F36" t="s">
        <v>127</v>
      </c>
      <c r="G36" t="s">
        <v>641</v>
      </c>
      <c r="H36" t="s">
        <v>234</v>
      </c>
      <c r="I36" t="s">
        <v>2502</v>
      </c>
      <c r="J36" s="86">
        <v>1.44</v>
      </c>
      <c r="K36" t="s">
        <v>108</v>
      </c>
      <c r="L36" s="86">
        <v>3.7</v>
      </c>
      <c r="M36" s="86">
        <v>3.47</v>
      </c>
      <c r="N36" s="86">
        <v>515807</v>
      </c>
      <c r="O36" s="86">
        <v>100.51</v>
      </c>
      <c r="P36" s="86">
        <v>1882.9654202224001</v>
      </c>
      <c r="Q36" s="86">
        <v>0.77</v>
      </c>
      <c r="R36" s="86">
        <v>0.57999999999999996</v>
      </c>
      <c r="S36" s="86">
        <v>0.02</v>
      </c>
    </row>
    <row r="37" spans="2:19">
      <c r="B37" t="s">
        <v>2503</v>
      </c>
      <c r="C37" t="s">
        <v>2504</v>
      </c>
      <c r="D37" t="s">
        <v>125</v>
      </c>
      <c r="E37" t="s">
        <v>2505</v>
      </c>
      <c r="F37" t="s">
        <v>129</v>
      </c>
      <c r="G37" t="s">
        <v>281</v>
      </c>
      <c r="H37" t="s">
        <v>282</v>
      </c>
      <c r="I37" t="s">
        <v>2506</v>
      </c>
      <c r="J37" s="86">
        <v>1.45</v>
      </c>
      <c r="K37" t="s">
        <v>108</v>
      </c>
      <c r="L37" s="86">
        <v>4.84</v>
      </c>
      <c r="M37" s="86">
        <v>3.24</v>
      </c>
      <c r="N37" s="86">
        <v>263572.75</v>
      </c>
      <c r="O37" s="86">
        <v>56.778399999999941</v>
      </c>
      <c r="P37" s="86">
        <v>543.53748151875197</v>
      </c>
      <c r="Q37" s="86">
        <v>0</v>
      </c>
      <c r="R37" s="86">
        <v>0.17</v>
      </c>
      <c r="S37" s="86">
        <v>0</v>
      </c>
    </row>
    <row r="38" spans="2:19">
      <c r="B38" s="87" t="s">
        <v>1203</v>
      </c>
      <c r="C38" s="15"/>
      <c r="D38" s="15"/>
      <c r="E38" s="15"/>
      <c r="J38" s="88">
        <v>0</v>
      </c>
      <c r="M38" s="88">
        <v>0</v>
      </c>
      <c r="N38" s="88">
        <v>0</v>
      </c>
      <c r="P38" s="88">
        <v>0</v>
      </c>
      <c r="R38" s="88">
        <v>0</v>
      </c>
      <c r="S38" s="88">
        <v>0</v>
      </c>
    </row>
    <row r="39" spans="2:19">
      <c r="B39" t="s">
        <v>281</v>
      </c>
      <c r="C39" t="s">
        <v>281</v>
      </c>
      <c r="D39" s="15"/>
      <c r="E39" s="15"/>
      <c r="F39" t="s">
        <v>281</v>
      </c>
      <c r="G39" t="s">
        <v>281</v>
      </c>
      <c r="J39" s="86">
        <v>0</v>
      </c>
      <c r="K39" t="s">
        <v>281</v>
      </c>
      <c r="L39" s="86">
        <v>0</v>
      </c>
      <c r="M39" s="86">
        <v>0</v>
      </c>
      <c r="N39" s="86">
        <v>0</v>
      </c>
      <c r="O39" s="86">
        <v>0</v>
      </c>
      <c r="P39" s="86">
        <v>0</v>
      </c>
      <c r="Q39" s="86">
        <v>0</v>
      </c>
      <c r="R39" s="86">
        <v>0</v>
      </c>
      <c r="S39" s="86">
        <v>0</v>
      </c>
    </row>
    <row r="40" spans="2:19">
      <c r="B40" s="87" t="s">
        <v>287</v>
      </c>
      <c r="C40" s="15"/>
      <c r="D40" s="15"/>
      <c r="E40" s="15"/>
      <c r="J40" s="88">
        <v>5.9</v>
      </c>
      <c r="M40" s="88">
        <v>4.17</v>
      </c>
      <c r="N40" s="88">
        <v>4897000</v>
      </c>
      <c r="P40" s="88">
        <v>14929.366755606399</v>
      </c>
      <c r="R40" s="88">
        <v>4.62</v>
      </c>
      <c r="S40" s="88">
        <v>0.13</v>
      </c>
    </row>
    <row r="41" spans="2:19">
      <c r="B41" s="87" t="s">
        <v>417</v>
      </c>
      <c r="C41" s="15"/>
      <c r="D41" s="15"/>
      <c r="E41" s="15"/>
      <c r="J41" s="88">
        <v>0</v>
      </c>
      <c r="M41" s="88">
        <v>0</v>
      </c>
      <c r="N41" s="88">
        <v>0</v>
      </c>
      <c r="P41" s="88">
        <v>0</v>
      </c>
      <c r="R41" s="88">
        <v>0</v>
      </c>
      <c r="S41" s="88">
        <v>0</v>
      </c>
    </row>
    <row r="42" spans="2:19">
      <c r="B42" t="s">
        <v>281</v>
      </c>
      <c r="C42" t="s">
        <v>281</v>
      </c>
      <c r="D42" s="15"/>
      <c r="E42" s="15"/>
      <c r="F42" t="s">
        <v>281</v>
      </c>
      <c r="G42" t="s">
        <v>281</v>
      </c>
      <c r="J42" s="86">
        <v>0</v>
      </c>
      <c r="K42" t="s">
        <v>281</v>
      </c>
      <c r="L42" s="86">
        <v>0</v>
      </c>
      <c r="M42" s="86">
        <v>0</v>
      </c>
      <c r="N42" s="86">
        <v>0</v>
      </c>
      <c r="O42" s="86">
        <v>0</v>
      </c>
      <c r="P42" s="86">
        <v>0</v>
      </c>
      <c r="Q42" s="86">
        <v>0</v>
      </c>
      <c r="R42" s="86">
        <v>0</v>
      </c>
      <c r="S42" s="86">
        <v>0</v>
      </c>
    </row>
    <row r="43" spans="2:19">
      <c r="B43" s="87" t="s">
        <v>418</v>
      </c>
      <c r="C43" s="15"/>
      <c r="D43" s="15"/>
      <c r="E43" s="15"/>
      <c r="J43" s="88">
        <v>5.9</v>
      </c>
      <c r="M43" s="88">
        <v>4.17</v>
      </c>
      <c r="N43" s="88">
        <v>4897000</v>
      </c>
      <c r="P43" s="88">
        <v>14929.366755606399</v>
      </c>
      <c r="R43" s="88">
        <v>4.62</v>
      </c>
      <c r="S43" s="88">
        <v>0.13</v>
      </c>
    </row>
    <row r="44" spans="2:19">
      <c r="B44" t="s">
        <v>2507</v>
      </c>
      <c r="C44" t="s">
        <v>2508</v>
      </c>
      <c r="D44" t="s">
        <v>125</v>
      </c>
      <c r="E44" t="s">
        <v>2509</v>
      </c>
      <c r="F44" t="s">
        <v>1248</v>
      </c>
      <c r="G44" t="s">
        <v>1216</v>
      </c>
      <c r="H44" t="s">
        <v>1217</v>
      </c>
      <c r="I44" t="s">
        <v>2510</v>
      </c>
      <c r="J44" s="86">
        <v>2.73</v>
      </c>
      <c r="K44" t="s">
        <v>108</v>
      </c>
      <c r="L44" s="86">
        <v>6</v>
      </c>
      <c r="M44" s="86">
        <v>3.93</v>
      </c>
      <c r="N44" s="86">
        <v>3176000</v>
      </c>
      <c r="O44" s="86">
        <v>90.347269999999995</v>
      </c>
      <c r="P44" s="86">
        <v>10421.7672001664</v>
      </c>
      <c r="Q44" s="86">
        <v>0.38</v>
      </c>
      <c r="R44" s="86">
        <v>3.23</v>
      </c>
      <c r="S44" s="86">
        <v>0.09</v>
      </c>
    </row>
    <row r="45" spans="2:19">
      <c r="B45" t="s">
        <v>2511</v>
      </c>
      <c r="C45" t="s">
        <v>2512</v>
      </c>
      <c r="D45" t="s">
        <v>125</v>
      </c>
      <c r="E45" t="s">
        <v>2513</v>
      </c>
      <c r="F45" t="s">
        <v>1236</v>
      </c>
      <c r="G45" t="s">
        <v>281</v>
      </c>
      <c r="H45" t="s">
        <v>282</v>
      </c>
      <c r="I45" t="s">
        <v>431</v>
      </c>
      <c r="J45" s="86">
        <v>13.23</v>
      </c>
      <c r="K45" t="s">
        <v>118</v>
      </c>
      <c r="L45" s="86">
        <v>3.95</v>
      </c>
      <c r="M45" s="86">
        <v>4.72</v>
      </c>
      <c r="N45" s="86">
        <v>1721000</v>
      </c>
      <c r="O45" s="86">
        <v>96.82</v>
      </c>
      <c r="P45" s="86">
        <v>4507.5995554399997</v>
      </c>
      <c r="Q45" s="86">
        <v>0.44</v>
      </c>
      <c r="R45" s="86">
        <v>1.4</v>
      </c>
      <c r="S45" s="86">
        <v>0.04</v>
      </c>
    </row>
    <row r="46" spans="2:19">
      <c r="B46" t="s">
        <v>289</v>
      </c>
      <c r="C46" s="15"/>
      <c r="D46" s="15"/>
      <c r="E46" s="15"/>
    </row>
    <row r="47" spans="2:19">
      <c r="B47" t="s">
        <v>411</v>
      </c>
      <c r="C47" s="15"/>
      <c r="D47" s="15"/>
      <c r="E47" s="15"/>
    </row>
    <row r="48" spans="2:19">
      <c r="B48" t="s">
        <v>412</v>
      </c>
      <c r="C48" s="15"/>
      <c r="D48" s="15"/>
      <c r="E48" s="15"/>
    </row>
    <row r="49" spans="2:5">
      <c r="B49" t="s">
        <v>413</v>
      </c>
      <c r="C49" s="15"/>
      <c r="D49" s="15"/>
      <c r="E49" s="15"/>
    </row>
    <row r="50" spans="2:5">
      <c r="C50" s="15"/>
      <c r="D50" s="15"/>
      <c r="E50" s="15"/>
    </row>
    <row r="51" spans="2:5">
      <c r="C51" s="15"/>
      <c r="D51" s="15"/>
      <c r="E51" s="15"/>
    </row>
    <row r="52" spans="2:5">
      <c r="C52" s="15"/>
      <c r="D52" s="15"/>
      <c r="E52" s="15"/>
    </row>
    <row r="53" spans="2:5">
      <c r="C53" s="15"/>
      <c r="D53" s="15"/>
      <c r="E53" s="15"/>
    </row>
    <row r="54" spans="2:5">
      <c r="C54" s="15"/>
      <c r="D54" s="15"/>
      <c r="E54" s="15"/>
    </row>
    <row r="55" spans="2:5">
      <c r="C55" s="15"/>
      <c r="D55" s="15"/>
      <c r="E55" s="15"/>
    </row>
    <row r="56" spans="2:5">
      <c r="C56" s="15"/>
      <c r="D56" s="15"/>
      <c r="E56" s="15"/>
    </row>
    <row r="57" spans="2:5">
      <c r="C57" s="15"/>
      <c r="D57" s="15"/>
      <c r="E57" s="15"/>
    </row>
    <row r="58" spans="2:5">
      <c r="C58" s="15"/>
      <c r="D58" s="15"/>
      <c r="E58" s="15"/>
    </row>
    <row r="59" spans="2:5">
      <c r="C59" s="15"/>
      <c r="D59" s="15"/>
      <c r="E59" s="15"/>
    </row>
    <row r="60" spans="2:5">
      <c r="C60" s="15"/>
      <c r="D60" s="15"/>
      <c r="E60" s="15"/>
    </row>
    <row r="61" spans="2:5">
      <c r="C61" s="15"/>
      <c r="D61" s="15"/>
      <c r="E61" s="15"/>
    </row>
    <row r="62" spans="2:5">
      <c r="C62" s="15"/>
      <c r="D62" s="15"/>
      <c r="E62" s="15"/>
    </row>
    <row r="63" spans="2:5">
      <c r="C63" s="15"/>
      <c r="D63" s="15"/>
      <c r="E63" s="15"/>
    </row>
    <row r="64" spans="2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4" spans="2:2">
      <c r="B514" s="15"/>
    </row>
    <row r="515" spans="2:2">
      <c r="B515" s="15"/>
    </row>
    <row r="516" spans="2:2">
      <c r="B516" s="18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7" width="10.7109375" style="15" customWidth="1"/>
    <col min="8" max="8" width="14.7109375" style="15" customWidth="1"/>
    <col min="9" max="9" width="11.7109375" style="15" customWidth="1"/>
    <col min="10" max="10" width="14.7109375" style="15" customWidth="1"/>
    <col min="11" max="13" width="10.710937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98" s="1" customFormat="1">
      <c r="B1" s="2" t="s">
        <v>0</v>
      </c>
      <c r="C1" s="90">
        <v>43555</v>
      </c>
    </row>
    <row r="2" spans="2:98" s="1" customFormat="1">
      <c r="B2" s="2" t="s">
        <v>1</v>
      </c>
      <c r="C2" s="12" t="s">
        <v>3622</v>
      </c>
    </row>
    <row r="3" spans="2:98" s="1" customFormat="1">
      <c r="B3" s="2" t="s">
        <v>2</v>
      </c>
      <c r="C3" s="25" t="s">
        <v>3623</v>
      </c>
    </row>
    <row r="4" spans="2:98" s="1" customFormat="1">
      <c r="B4" s="2" t="s">
        <v>3</v>
      </c>
      <c r="C4" s="91" t="s">
        <v>216</v>
      </c>
    </row>
    <row r="5" spans="2:98">
      <c r="B5" s="84" t="s">
        <v>217</v>
      </c>
      <c r="C5" t="s">
        <v>218</v>
      </c>
    </row>
    <row r="6" spans="2:98" ht="26.25" customHeight="1">
      <c r="B6" s="113" t="s">
        <v>138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91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8" customFormat="1" ht="63">
      <c r="B8" s="4" t="s">
        <v>98</v>
      </c>
      <c r="C8" s="27" t="s">
        <v>49</v>
      </c>
      <c r="D8" s="27" t="s">
        <v>139</v>
      </c>
      <c r="E8" s="27" t="s">
        <v>50</v>
      </c>
      <c r="F8" s="27" t="s">
        <v>84</v>
      </c>
      <c r="G8" s="27" t="s">
        <v>53</v>
      </c>
      <c r="H8" s="27" t="s">
        <v>189</v>
      </c>
      <c r="I8" s="27" t="s">
        <v>190</v>
      </c>
      <c r="J8" s="27" t="s">
        <v>5</v>
      </c>
      <c r="K8" s="27" t="s">
        <v>73</v>
      </c>
      <c r="L8" s="27" t="s">
        <v>57</v>
      </c>
      <c r="M8" s="35" t="s">
        <v>185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CT8" s="15"/>
    </row>
    <row r="9" spans="2:98" s="18" customFormat="1" ht="14.25" customHeight="1">
      <c r="B9" s="19"/>
      <c r="C9" s="30"/>
      <c r="D9" s="20"/>
      <c r="E9" s="20"/>
      <c r="F9" s="30"/>
      <c r="G9" s="30"/>
      <c r="H9" s="30" t="s">
        <v>186</v>
      </c>
      <c r="I9" s="30"/>
      <c r="J9" s="30" t="s">
        <v>6</v>
      </c>
      <c r="K9" s="30" t="s">
        <v>7</v>
      </c>
      <c r="L9" s="30" t="s">
        <v>7</v>
      </c>
      <c r="M9" s="31" t="s">
        <v>7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CT9" s="15"/>
    </row>
    <row r="10" spans="2:98" s="22" customFormat="1" ht="18" customHeight="1">
      <c r="B10" s="21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33" t="s">
        <v>66</v>
      </c>
      <c r="M10" s="33" t="s">
        <v>76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CT10" s="15"/>
    </row>
    <row r="11" spans="2:98" s="22" customFormat="1" ht="18" customHeight="1">
      <c r="B11" s="23" t="s">
        <v>92</v>
      </c>
      <c r="C11" s="7"/>
      <c r="D11" s="7"/>
      <c r="E11" s="7"/>
      <c r="F11" s="7"/>
      <c r="G11" s="7"/>
      <c r="H11" s="85">
        <v>21961016.059999999</v>
      </c>
      <c r="I11" s="7"/>
      <c r="J11" s="85">
        <v>130318.69298173537</v>
      </c>
      <c r="K11" s="7"/>
      <c r="L11" s="85">
        <v>100</v>
      </c>
      <c r="M11" s="85">
        <v>1.0900000000000001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CT11" s="15"/>
    </row>
    <row r="12" spans="2:98">
      <c r="B12" s="87" t="s">
        <v>226</v>
      </c>
      <c r="C12" s="15"/>
      <c r="D12" s="15"/>
      <c r="E12" s="15"/>
      <c r="H12" s="88">
        <v>2218889.4300000002</v>
      </c>
      <c r="J12" s="88">
        <v>45110.338589677849</v>
      </c>
      <c r="L12" s="88">
        <v>34.619999999999997</v>
      </c>
      <c r="M12" s="88">
        <v>0.38</v>
      </c>
    </row>
    <row r="13" spans="2:98">
      <c r="B13" t="s">
        <v>2514</v>
      </c>
      <c r="C13" t="s">
        <v>2515</v>
      </c>
      <c r="D13" t="s">
        <v>125</v>
      </c>
      <c r="E13" t="s">
        <v>2516</v>
      </c>
      <c r="F13" t="s">
        <v>1433</v>
      </c>
      <c r="G13" t="s">
        <v>112</v>
      </c>
      <c r="H13" s="86">
        <v>2489</v>
      </c>
      <c r="I13" s="86">
        <v>1</v>
      </c>
      <c r="J13" s="86">
        <v>0.101506398</v>
      </c>
      <c r="K13" s="86">
        <v>0.05</v>
      </c>
      <c r="L13" s="86">
        <v>0</v>
      </c>
      <c r="M13" s="86">
        <v>0</v>
      </c>
    </row>
    <row r="14" spans="2:98">
      <c r="B14" t="s">
        <v>2517</v>
      </c>
      <c r="C14" t="s">
        <v>2518</v>
      </c>
      <c r="D14" t="s">
        <v>125</v>
      </c>
      <c r="E14" t="s">
        <v>2477</v>
      </c>
      <c r="F14" t="s">
        <v>842</v>
      </c>
      <c r="G14" t="s">
        <v>104</v>
      </c>
      <c r="H14" s="86">
        <v>681127</v>
      </c>
      <c r="I14" s="86">
        <v>9.9999999999999995E-7</v>
      </c>
      <c r="J14" s="86">
        <v>6.8112699999999999E-6</v>
      </c>
      <c r="K14" s="86">
        <v>2.4900000000000002</v>
      </c>
      <c r="L14" s="86">
        <v>0</v>
      </c>
      <c r="M14" s="86">
        <v>0</v>
      </c>
    </row>
    <row r="15" spans="2:98">
      <c r="B15" t="s">
        <v>2519</v>
      </c>
      <c r="C15" t="s">
        <v>2520</v>
      </c>
      <c r="D15" t="s">
        <v>125</v>
      </c>
      <c r="E15" t="s">
        <v>2521</v>
      </c>
      <c r="F15" t="s">
        <v>465</v>
      </c>
      <c r="G15" t="s">
        <v>108</v>
      </c>
      <c r="H15" s="86">
        <v>1513927.93</v>
      </c>
      <c r="I15" s="86">
        <v>799.94719999999995</v>
      </c>
      <c r="J15" s="86">
        <v>43985.786680544297</v>
      </c>
      <c r="K15" s="86">
        <v>2.61</v>
      </c>
      <c r="L15" s="86">
        <v>33.75</v>
      </c>
      <c r="M15" s="86">
        <v>0.37</v>
      </c>
    </row>
    <row r="16" spans="2:98">
      <c r="B16" t="s">
        <v>2522</v>
      </c>
      <c r="C16" t="s">
        <v>2523</v>
      </c>
      <c r="D16" t="s">
        <v>125</v>
      </c>
      <c r="E16" t="s">
        <v>2524</v>
      </c>
      <c r="F16" t="s">
        <v>129</v>
      </c>
      <c r="G16" t="s">
        <v>104</v>
      </c>
      <c r="H16" s="86">
        <v>0.01</v>
      </c>
      <c r="I16" s="86">
        <v>14032.855611000001</v>
      </c>
      <c r="J16" s="86">
        <v>1.4032855611E-3</v>
      </c>
      <c r="K16" s="86">
        <v>0</v>
      </c>
      <c r="L16" s="86">
        <v>0</v>
      </c>
      <c r="M16" s="86">
        <v>0</v>
      </c>
    </row>
    <row r="17" spans="2:13">
      <c r="B17" t="s">
        <v>2525</v>
      </c>
      <c r="C17" t="s">
        <v>2526</v>
      </c>
      <c r="D17" t="s">
        <v>125</v>
      </c>
      <c r="E17" t="s">
        <v>2505</v>
      </c>
      <c r="F17" t="s">
        <v>129</v>
      </c>
      <c r="G17" t="s">
        <v>108</v>
      </c>
      <c r="H17" s="86">
        <v>21345.49</v>
      </c>
      <c r="I17" s="86">
        <v>1450.4</v>
      </c>
      <c r="J17" s="86">
        <v>1124.44899263872</v>
      </c>
      <c r="K17" s="86">
        <v>0.22</v>
      </c>
      <c r="L17" s="86">
        <v>0.86</v>
      </c>
      <c r="M17" s="86">
        <v>0.01</v>
      </c>
    </row>
    <row r="18" spans="2:13">
      <c r="B18" s="87" t="s">
        <v>287</v>
      </c>
      <c r="C18" s="15"/>
      <c r="D18" s="15"/>
      <c r="E18" s="15"/>
      <c r="H18" s="88">
        <v>19742126.629999999</v>
      </c>
      <c r="J18" s="88">
        <v>85208.354392057518</v>
      </c>
      <c r="L18" s="88">
        <v>65.38</v>
      </c>
      <c r="M18" s="88">
        <v>0.71</v>
      </c>
    </row>
    <row r="19" spans="2:13">
      <c r="B19" s="87" t="s">
        <v>417</v>
      </c>
      <c r="C19" s="15"/>
      <c r="D19" s="15"/>
      <c r="E19" s="15"/>
      <c r="H19" s="88">
        <v>96000</v>
      </c>
      <c r="J19" s="88">
        <v>3.4867200000000001E-4</v>
      </c>
      <c r="L19" s="88">
        <v>0</v>
      </c>
      <c r="M19" s="88">
        <v>0</v>
      </c>
    </row>
    <row r="20" spans="2:13">
      <c r="B20" t="s">
        <v>2527</v>
      </c>
      <c r="C20" t="s">
        <v>2528</v>
      </c>
      <c r="D20" t="s">
        <v>1206</v>
      </c>
      <c r="E20" t="s">
        <v>2529</v>
      </c>
      <c r="F20" t="s">
        <v>1915</v>
      </c>
      <c r="G20" t="s">
        <v>108</v>
      </c>
      <c r="H20" s="86">
        <v>79000</v>
      </c>
      <c r="I20" s="86">
        <v>1E-4</v>
      </c>
      <c r="J20" s="86">
        <v>2.8692799999999999E-4</v>
      </c>
      <c r="K20" s="86">
        <v>0.31</v>
      </c>
      <c r="L20" s="86">
        <v>0</v>
      </c>
      <c r="M20" s="86">
        <v>0</v>
      </c>
    </row>
    <row r="21" spans="2:13">
      <c r="B21" t="s">
        <v>2530</v>
      </c>
      <c r="C21" t="s">
        <v>2531</v>
      </c>
      <c r="D21" t="s">
        <v>1206</v>
      </c>
      <c r="E21" t="s">
        <v>2532</v>
      </c>
      <c r="F21" t="s">
        <v>1248</v>
      </c>
      <c r="G21" t="s">
        <v>108</v>
      </c>
      <c r="H21" s="86">
        <v>17000</v>
      </c>
      <c r="I21" s="86">
        <v>1E-4</v>
      </c>
      <c r="J21" s="86">
        <v>6.1743999999999997E-5</v>
      </c>
      <c r="K21" s="86">
        <v>0.04</v>
      </c>
      <c r="L21" s="86">
        <v>0</v>
      </c>
      <c r="M21" s="86">
        <v>0</v>
      </c>
    </row>
    <row r="22" spans="2:13">
      <c r="B22" s="87" t="s">
        <v>418</v>
      </c>
      <c r="C22" s="15"/>
      <c r="D22" s="15"/>
      <c r="E22" s="15"/>
      <c r="H22" s="88">
        <v>19646126.629999999</v>
      </c>
      <c r="J22" s="88">
        <v>85208.354043385523</v>
      </c>
      <c r="L22" s="88">
        <v>65.38</v>
      </c>
      <c r="M22" s="88">
        <v>0.71</v>
      </c>
    </row>
    <row r="23" spans="2:13">
      <c r="B23" t="s">
        <v>2533</v>
      </c>
      <c r="C23" t="s">
        <v>2534</v>
      </c>
      <c r="D23" t="s">
        <v>125</v>
      </c>
      <c r="E23" t="s">
        <v>2535</v>
      </c>
      <c r="F23" t="s">
        <v>1355</v>
      </c>
      <c r="G23" t="s">
        <v>108</v>
      </c>
      <c r="H23" s="86">
        <v>3921650</v>
      </c>
      <c r="I23" s="86">
        <v>22.9495</v>
      </c>
      <c r="J23" s="86">
        <v>3268.7966104359998</v>
      </c>
      <c r="K23" s="86">
        <v>3.1</v>
      </c>
      <c r="L23" s="86">
        <v>2.5099999999999998</v>
      </c>
      <c r="M23" s="86">
        <v>0.03</v>
      </c>
    </row>
    <row r="24" spans="2:13">
      <c r="B24" t="s">
        <v>2536</v>
      </c>
      <c r="C24" t="s">
        <v>2537</v>
      </c>
      <c r="D24" t="s">
        <v>125</v>
      </c>
      <c r="E24" s="89">
        <v>27940</v>
      </c>
      <c r="F24" t="s">
        <v>1371</v>
      </c>
      <c r="G24" t="s">
        <v>108</v>
      </c>
      <c r="H24" s="86">
        <v>47205.32</v>
      </c>
      <c r="I24" s="86">
        <v>9242.4130000000278</v>
      </c>
      <c r="J24" s="86">
        <v>15846.091416773699</v>
      </c>
      <c r="K24" s="86">
        <v>0</v>
      </c>
      <c r="L24" s="86">
        <v>12.16</v>
      </c>
      <c r="M24" s="86">
        <v>0.13</v>
      </c>
    </row>
    <row r="25" spans="2:13">
      <c r="B25" t="s">
        <v>2538</v>
      </c>
      <c r="C25" t="s">
        <v>2539</v>
      </c>
      <c r="D25" t="s">
        <v>125</v>
      </c>
      <c r="E25" t="s">
        <v>2540</v>
      </c>
      <c r="F25" t="s">
        <v>1371</v>
      </c>
      <c r="G25" t="s">
        <v>112</v>
      </c>
      <c r="H25" s="86">
        <v>3511843.84</v>
      </c>
      <c r="I25" s="86">
        <v>105.79850000000015</v>
      </c>
      <c r="J25" s="86">
        <v>15152.4628080655</v>
      </c>
      <c r="K25" s="86">
        <v>3.38</v>
      </c>
      <c r="L25" s="86">
        <v>11.63</v>
      </c>
      <c r="M25" s="86">
        <v>0.13</v>
      </c>
    </row>
    <row r="26" spans="2:13">
      <c r="B26" t="s">
        <v>2541</v>
      </c>
      <c r="C26" t="s">
        <v>2542</v>
      </c>
      <c r="D26" t="s">
        <v>125</v>
      </c>
      <c r="E26" t="s">
        <v>2543</v>
      </c>
      <c r="F26" t="s">
        <v>1371</v>
      </c>
      <c r="G26" t="s">
        <v>108</v>
      </c>
      <c r="H26" s="86">
        <v>2146971.37</v>
      </c>
      <c r="I26" s="86">
        <v>105.51775099999998</v>
      </c>
      <c r="J26" s="86">
        <v>8228.0632041920107</v>
      </c>
      <c r="K26" s="86">
        <v>2.58</v>
      </c>
      <c r="L26" s="86">
        <v>6.31</v>
      </c>
      <c r="M26" s="86">
        <v>7.0000000000000007E-2</v>
      </c>
    </row>
    <row r="27" spans="2:13">
      <c r="B27" t="s">
        <v>2544</v>
      </c>
      <c r="C27" t="s">
        <v>2545</v>
      </c>
      <c r="D27" t="s">
        <v>125</v>
      </c>
      <c r="E27" t="s">
        <v>2546</v>
      </c>
      <c r="F27" t="s">
        <v>1371</v>
      </c>
      <c r="G27" t="s">
        <v>115</v>
      </c>
      <c r="H27" s="86">
        <v>3646794.89</v>
      </c>
      <c r="I27" s="86">
        <v>96.961769000000075</v>
      </c>
      <c r="J27" s="86">
        <v>16734.4586314753</v>
      </c>
      <c r="K27" s="86">
        <v>0</v>
      </c>
      <c r="L27" s="86">
        <v>12.84</v>
      </c>
      <c r="M27" s="86">
        <v>0.14000000000000001</v>
      </c>
    </row>
    <row r="28" spans="2:13">
      <c r="B28" t="s">
        <v>2547</v>
      </c>
      <c r="C28" t="s">
        <v>2548</v>
      </c>
      <c r="D28" t="s">
        <v>125</v>
      </c>
      <c r="E28" t="s">
        <v>2549</v>
      </c>
      <c r="F28" t="s">
        <v>1371</v>
      </c>
      <c r="G28" t="s">
        <v>108</v>
      </c>
      <c r="H28" s="86">
        <v>1571259.39</v>
      </c>
      <c r="I28" s="86">
        <v>112.25730000000006</v>
      </c>
      <c r="J28" s="86">
        <v>6406.3154297084302</v>
      </c>
      <c r="K28" s="86">
        <v>3.64</v>
      </c>
      <c r="L28" s="86">
        <v>4.92</v>
      </c>
      <c r="M28" s="86">
        <v>0.05</v>
      </c>
    </row>
    <row r="29" spans="2:13">
      <c r="B29" t="s">
        <v>2550</v>
      </c>
      <c r="C29" t="s">
        <v>2551</v>
      </c>
      <c r="D29" t="s">
        <v>125</v>
      </c>
      <c r="E29" t="s">
        <v>2552</v>
      </c>
      <c r="F29" t="s">
        <v>1371</v>
      </c>
      <c r="G29" t="s">
        <v>108</v>
      </c>
      <c r="H29" s="86">
        <v>1737466.81</v>
      </c>
      <c r="I29" s="86">
        <v>102.34250000000006</v>
      </c>
      <c r="J29" s="86">
        <v>6458.3024351280801</v>
      </c>
      <c r="K29" s="86">
        <v>4.7</v>
      </c>
      <c r="L29" s="86">
        <v>4.96</v>
      </c>
      <c r="M29" s="86">
        <v>0.05</v>
      </c>
    </row>
    <row r="30" spans="2:13">
      <c r="B30" t="s">
        <v>2553</v>
      </c>
      <c r="C30" t="s">
        <v>2554</v>
      </c>
      <c r="D30" t="s">
        <v>125</v>
      </c>
      <c r="E30" t="s">
        <v>2555</v>
      </c>
      <c r="F30" t="s">
        <v>465</v>
      </c>
      <c r="G30" t="s">
        <v>112</v>
      </c>
      <c r="H30" s="86">
        <v>3062935.01</v>
      </c>
      <c r="I30" s="86">
        <v>104.98429999999978</v>
      </c>
      <c r="J30" s="86">
        <v>13113.8635076065</v>
      </c>
      <c r="K30" s="86">
        <v>5.49</v>
      </c>
      <c r="L30" s="86">
        <v>10.06</v>
      </c>
      <c r="M30" s="86">
        <v>0.11</v>
      </c>
    </row>
    <row r="31" spans="2:13">
      <c r="B31" t="s">
        <v>289</v>
      </c>
      <c r="C31" s="15"/>
      <c r="D31" s="15"/>
      <c r="E31" s="15"/>
    </row>
    <row r="32" spans="2:13">
      <c r="B32" t="s">
        <v>411</v>
      </c>
      <c r="C32" s="15"/>
      <c r="D32" s="15"/>
      <c r="E32" s="15"/>
    </row>
    <row r="33" spans="2:5">
      <c r="B33" t="s">
        <v>412</v>
      </c>
      <c r="C33" s="15"/>
      <c r="D33" s="15"/>
      <c r="E33" s="15"/>
    </row>
    <row r="34" spans="2:5">
      <c r="B34" t="s">
        <v>413</v>
      </c>
      <c r="C34" s="15"/>
      <c r="D34" s="15"/>
      <c r="E34" s="15"/>
    </row>
    <row r="35" spans="2:5">
      <c r="C35" s="15"/>
      <c r="D35" s="15"/>
      <c r="E35" s="15"/>
    </row>
    <row r="36" spans="2:5">
      <c r="C36" s="15"/>
      <c r="D36" s="15"/>
      <c r="E36" s="15"/>
    </row>
    <row r="37" spans="2:5">
      <c r="C37" s="15"/>
      <c r="D37" s="15"/>
      <c r="E37" s="15"/>
    </row>
    <row r="38" spans="2:5">
      <c r="C38" s="15"/>
      <c r="D38" s="15"/>
      <c r="E38" s="15"/>
    </row>
    <row r="39" spans="2:5">
      <c r="C39" s="15"/>
      <c r="D39" s="15"/>
      <c r="E39" s="15"/>
    </row>
    <row r="40" spans="2:5">
      <c r="C40" s="15"/>
      <c r="D40" s="15"/>
      <c r="E40" s="15"/>
    </row>
    <row r="41" spans="2:5">
      <c r="C41" s="15"/>
      <c r="D41" s="15"/>
      <c r="E41" s="15"/>
    </row>
    <row r="42" spans="2:5">
      <c r="C42" s="15"/>
      <c r="D42" s="15"/>
      <c r="E42" s="15"/>
    </row>
    <row r="43" spans="2:5">
      <c r="C43" s="15"/>
      <c r="D43" s="15"/>
      <c r="E43" s="15"/>
    </row>
    <row r="44" spans="2:5">
      <c r="C44" s="15"/>
      <c r="D44" s="15"/>
      <c r="E44" s="15"/>
    </row>
    <row r="45" spans="2:5">
      <c r="C45" s="15"/>
      <c r="D45" s="15"/>
      <c r="E45" s="15"/>
    </row>
    <row r="46" spans="2:5">
      <c r="C46" s="15"/>
      <c r="D46" s="15"/>
      <c r="E46" s="15"/>
    </row>
    <row r="47" spans="2:5">
      <c r="C47" s="15"/>
      <c r="D47" s="15"/>
      <c r="E47" s="15"/>
    </row>
    <row r="48" spans="2: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2:5">
      <c r="C385" s="15"/>
      <c r="D385" s="15"/>
      <c r="E385" s="15"/>
    </row>
    <row r="386" spans="2:5">
      <c r="C386" s="15"/>
      <c r="D386" s="15"/>
      <c r="E386" s="15"/>
    </row>
    <row r="387" spans="2:5">
      <c r="C387" s="15"/>
      <c r="D387" s="15"/>
      <c r="E387" s="15"/>
    </row>
    <row r="388" spans="2:5">
      <c r="C388" s="15"/>
      <c r="D388" s="15"/>
      <c r="E388" s="15"/>
    </row>
    <row r="389" spans="2:5">
      <c r="B389" s="15"/>
      <c r="C389" s="15"/>
      <c r="D389" s="15"/>
      <c r="E389" s="15"/>
    </row>
    <row r="390" spans="2:5">
      <c r="B390" s="15"/>
      <c r="C390" s="15"/>
      <c r="D390" s="15"/>
      <c r="E390" s="15"/>
    </row>
    <row r="391" spans="2:5">
      <c r="B391" s="18"/>
      <c r="C391" s="15"/>
      <c r="D391" s="15"/>
      <c r="E391" s="15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5" width="10.7109375" style="15" customWidth="1"/>
    <col min="6" max="6" width="14.7109375" style="15" customWidth="1"/>
    <col min="7" max="7" width="11.7109375" style="15" customWidth="1"/>
    <col min="8" max="8" width="14.7109375" style="15" customWidth="1"/>
    <col min="9" max="11" width="10.7109375" style="15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55" s="1" customFormat="1">
      <c r="B1" s="2" t="s">
        <v>0</v>
      </c>
      <c r="C1" s="90">
        <v>43555</v>
      </c>
    </row>
    <row r="2" spans="2:55" s="1" customFormat="1">
      <c r="B2" s="2" t="s">
        <v>1</v>
      </c>
      <c r="C2" s="12" t="s">
        <v>3622</v>
      </c>
    </row>
    <row r="3" spans="2:55" s="1" customFormat="1">
      <c r="B3" s="2" t="s">
        <v>2</v>
      </c>
      <c r="C3" s="25" t="s">
        <v>3623</v>
      </c>
    </row>
    <row r="4" spans="2:55" s="1" customFormat="1">
      <c r="B4" s="2" t="s">
        <v>3</v>
      </c>
      <c r="C4" s="91" t="s">
        <v>216</v>
      </c>
    </row>
    <row r="5" spans="2:55">
      <c r="B5" s="84" t="s">
        <v>217</v>
      </c>
      <c r="C5" t="s">
        <v>218</v>
      </c>
    </row>
    <row r="6" spans="2:55" ht="26.25" customHeight="1">
      <c r="B6" s="113" t="s">
        <v>138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141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8" customFormat="1" ht="63">
      <c r="B8" s="4" t="s">
        <v>98</v>
      </c>
      <c r="C8" s="27" t="s">
        <v>49</v>
      </c>
      <c r="D8" s="27" t="s">
        <v>53</v>
      </c>
      <c r="E8" s="27" t="s">
        <v>71</v>
      </c>
      <c r="F8" s="27" t="s">
        <v>189</v>
      </c>
      <c r="G8" s="27" t="s">
        <v>190</v>
      </c>
      <c r="H8" s="27" t="s">
        <v>5</v>
      </c>
      <c r="I8" s="27" t="s">
        <v>73</v>
      </c>
      <c r="J8" s="27" t="s">
        <v>57</v>
      </c>
      <c r="K8" s="35" t="s">
        <v>185</v>
      </c>
      <c r="BC8" s="15"/>
    </row>
    <row r="9" spans="2:55" s="18" customFormat="1" ht="21" customHeight="1">
      <c r="B9" s="19"/>
      <c r="C9" s="20"/>
      <c r="D9" s="20"/>
      <c r="E9" s="30" t="s">
        <v>74</v>
      </c>
      <c r="F9" s="30" t="s">
        <v>186</v>
      </c>
      <c r="G9" s="30"/>
      <c r="H9" s="30" t="s">
        <v>6</v>
      </c>
      <c r="I9" s="30" t="s">
        <v>7</v>
      </c>
      <c r="J9" s="30" t="s">
        <v>7</v>
      </c>
      <c r="K9" s="31" t="s">
        <v>7</v>
      </c>
      <c r="BC9" s="15"/>
    </row>
    <row r="10" spans="2:55" s="22" customFormat="1" ht="18" customHeight="1">
      <c r="B10" s="21"/>
      <c r="C10" s="7" t="s">
        <v>9</v>
      </c>
      <c r="D10" s="7" t="s">
        <v>59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5"/>
    </row>
    <row r="11" spans="2:55" s="22" customFormat="1" ht="18" customHeight="1">
      <c r="B11" s="23" t="s">
        <v>142</v>
      </c>
      <c r="C11" s="7"/>
      <c r="D11" s="7"/>
      <c r="E11" s="7"/>
      <c r="F11" s="85">
        <v>207985375.81</v>
      </c>
      <c r="G11" s="7"/>
      <c r="H11" s="85">
        <v>570332.55646632961</v>
      </c>
      <c r="I11" s="7"/>
      <c r="J11" s="85">
        <v>100</v>
      </c>
      <c r="K11" s="85">
        <v>4.78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5"/>
    </row>
    <row r="12" spans="2:55">
      <c r="B12" s="87" t="s">
        <v>226</v>
      </c>
      <c r="C12" s="15"/>
      <c r="F12" s="88">
        <v>48123956.68</v>
      </c>
      <c r="H12" s="88">
        <v>65587.018539636119</v>
      </c>
      <c r="J12" s="88">
        <v>11.5</v>
      </c>
      <c r="K12" s="88">
        <v>0.55000000000000004</v>
      </c>
    </row>
    <row r="13" spans="2:55">
      <c r="B13" s="87" t="s">
        <v>2556</v>
      </c>
      <c r="C13" s="15"/>
      <c r="F13" s="88">
        <v>3653746.52</v>
      </c>
      <c r="H13" s="88">
        <v>3576.8738381152161</v>
      </c>
      <c r="J13" s="88">
        <v>0.63</v>
      </c>
      <c r="K13" s="88">
        <v>0.03</v>
      </c>
    </row>
    <row r="14" spans="2:55">
      <c r="B14" t="s">
        <v>2557</v>
      </c>
      <c r="C14" t="s">
        <v>2558</v>
      </c>
      <c r="D14" t="s">
        <v>108</v>
      </c>
      <c r="E14" t="s">
        <v>509</v>
      </c>
      <c r="F14" s="86">
        <v>615593.47</v>
      </c>
      <c r="G14" s="86">
        <v>105.66219999999996</v>
      </c>
      <c r="H14" s="86">
        <v>2362.4329597606902</v>
      </c>
      <c r="I14" s="86">
        <v>0.2</v>
      </c>
      <c r="J14" s="86">
        <v>0.41</v>
      </c>
      <c r="K14" s="86">
        <v>0.02</v>
      </c>
    </row>
    <row r="15" spans="2:55">
      <c r="B15" t="s">
        <v>2559</v>
      </c>
      <c r="C15" t="s">
        <v>2560</v>
      </c>
      <c r="D15" t="s">
        <v>108</v>
      </c>
      <c r="E15" t="s">
        <v>2561</v>
      </c>
      <c r="F15" s="86">
        <v>1000000</v>
      </c>
      <c r="G15" s="86">
        <v>8.4883000000000006</v>
      </c>
      <c r="H15" s="86">
        <v>308.29505599999999</v>
      </c>
      <c r="I15" s="86">
        <v>10</v>
      </c>
      <c r="J15" s="86">
        <v>0.05</v>
      </c>
      <c r="K15" s="86">
        <v>0</v>
      </c>
    </row>
    <row r="16" spans="2:55">
      <c r="B16" t="s">
        <v>2562</v>
      </c>
      <c r="C16" t="s">
        <v>2563</v>
      </c>
      <c r="D16" t="s">
        <v>108</v>
      </c>
      <c r="E16" t="s">
        <v>2564</v>
      </c>
      <c r="F16" s="86">
        <v>499706</v>
      </c>
      <c r="G16" s="86">
        <v>1E-4</v>
      </c>
      <c r="H16" s="86">
        <v>1.8149321920000001E-3</v>
      </c>
      <c r="I16" s="86">
        <v>2.33</v>
      </c>
      <c r="J16" s="86">
        <v>0</v>
      </c>
      <c r="K16" s="86">
        <v>0</v>
      </c>
    </row>
    <row r="17" spans="2:11">
      <c r="B17" t="s">
        <v>2565</v>
      </c>
      <c r="C17" t="s">
        <v>2566</v>
      </c>
      <c r="D17" t="s">
        <v>108</v>
      </c>
      <c r="E17" t="s">
        <v>322</v>
      </c>
      <c r="F17" s="86">
        <v>104979.12</v>
      </c>
      <c r="G17" s="86">
        <v>145.96100000000001</v>
      </c>
      <c r="H17" s="86">
        <v>556.52617838250205</v>
      </c>
      <c r="I17" s="86">
        <v>0.62</v>
      </c>
      <c r="J17" s="86">
        <v>0.1</v>
      </c>
      <c r="K17" s="86">
        <v>0</v>
      </c>
    </row>
    <row r="18" spans="2:11">
      <c r="B18" t="s">
        <v>2567</v>
      </c>
      <c r="C18" t="s">
        <v>2568</v>
      </c>
      <c r="D18" t="s">
        <v>104</v>
      </c>
      <c r="E18" t="s">
        <v>2569</v>
      </c>
      <c r="F18" s="86">
        <v>59564.15</v>
      </c>
      <c r="G18" s="86">
        <v>83.252300000000005</v>
      </c>
      <c r="H18" s="86">
        <v>49.58852485045</v>
      </c>
      <c r="I18" s="86">
        <v>0.08</v>
      </c>
      <c r="J18" s="86">
        <v>0.01</v>
      </c>
      <c r="K18" s="86">
        <v>0</v>
      </c>
    </row>
    <row r="19" spans="2:11">
      <c r="B19" t="s">
        <v>2570</v>
      </c>
      <c r="C19" t="s">
        <v>2571</v>
      </c>
      <c r="D19" t="s">
        <v>104</v>
      </c>
      <c r="E19" t="s">
        <v>322</v>
      </c>
      <c r="F19" s="86">
        <v>386403.78</v>
      </c>
      <c r="G19" s="86">
        <v>75.549772000000104</v>
      </c>
      <c r="H19" s="86">
        <v>291.92717478938198</v>
      </c>
      <c r="I19" s="86">
        <v>0.52</v>
      </c>
      <c r="J19" s="86">
        <v>0.05</v>
      </c>
      <c r="K19" s="86">
        <v>0</v>
      </c>
    </row>
    <row r="20" spans="2:11">
      <c r="B20" t="s">
        <v>2572</v>
      </c>
      <c r="C20" t="s">
        <v>2573</v>
      </c>
      <c r="D20" t="s">
        <v>108</v>
      </c>
      <c r="E20" t="s">
        <v>2574</v>
      </c>
      <c r="F20" s="86">
        <v>987500</v>
      </c>
      <c r="G20" s="86">
        <v>0.22589999999999999</v>
      </c>
      <c r="H20" s="86">
        <v>8.1021294000000008</v>
      </c>
      <c r="I20" s="86">
        <v>4.5</v>
      </c>
      <c r="J20" s="86">
        <v>0</v>
      </c>
      <c r="K20" s="86">
        <v>0</v>
      </c>
    </row>
    <row r="21" spans="2:11">
      <c r="B21" s="87" t="s">
        <v>2575</v>
      </c>
      <c r="C21" s="15"/>
      <c r="F21" s="88">
        <v>0</v>
      </c>
      <c r="H21" s="88">
        <v>0</v>
      </c>
      <c r="J21" s="88">
        <v>0</v>
      </c>
      <c r="K21" s="88">
        <v>0</v>
      </c>
    </row>
    <row r="22" spans="2:11">
      <c r="B22" t="s">
        <v>281</v>
      </c>
      <c r="C22" t="s">
        <v>281</v>
      </c>
      <c r="D22" t="s">
        <v>281</v>
      </c>
      <c r="F22" s="86">
        <v>0</v>
      </c>
      <c r="G22" s="86">
        <v>0</v>
      </c>
      <c r="H22" s="86">
        <v>0</v>
      </c>
      <c r="I22" s="86">
        <v>0</v>
      </c>
      <c r="J22" s="86">
        <v>0</v>
      </c>
      <c r="K22" s="86">
        <v>0</v>
      </c>
    </row>
    <row r="23" spans="2:11">
      <c r="B23" s="87" t="s">
        <v>2576</v>
      </c>
      <c r="C23" s="15"/>
      <c r="F23" s="88">
        <v>9377770</v>
      </c>
      <c r="H23" s="88">
        <v>9628.8764841806005</v>
      </c>
      <c r="J23" s="88">
        <v>1.69</v>
      </c>
      <c r="K23" s="88">
        <v>0.08</v>
      </c>
    </row>
    <row r="24" spans="2:11">
      <c r="B24" t="s">
        <v>2577</v>
      </c>
      <c r="C24" t="s">
        <v>2578</v>
      </c>
      <c r="D24" t="s">
        <v>104</v>
      </c>
      <c r="E24" t="s">
        <v>2579</v>
      </c>
      <c r="F24" s="86">
        <v>9377770</v>
      </c>
      <c r="G24" s="86">
        <v>102.677678</v>
      </c>
      <c r="H24" s="86">
        <v>9628.8764841806005</v>
      </c>
      <c r="I24" s="86">
        <v>1.05</v>
      </c>
      <c r="J24" s="86">
        <v>1.69</v>
      </c>
      <c r="K24" s="86">
        <v>0.08</v>
      </c>
    </row>
    <row r="25" spans="2:11">
      <c r="B25" s="87" t="s">
        <v>2580</v>
      </c>
      <c r="C25" s="15"/>
      <c r="F25" s="88">
        <v>35092440.159999996</v>
      </c>
      <c r="H25" s="88">
        <v>52381.268217340301</v>
      </c>
      <c r="J25" s="88">
        <v>9.18</v>
      </c>
      <c r="K25" s="88">
        <v>0.44</v>
      </c>
    </row>
    <row r="26" spans="2:11">
      <c r="B26" t="s">
        <v>2581</v>
      </c>
      <c r="C26" t="s">
        <v>2582</v>
      </c>
      <c r="D26" t="s">
        <v>108</v>
      </c>
      <c r="E26" t="s">
        <v>437</v>
      </c>
      <c r="F26" s="86">
        <v>1393086</v>
      </c>
      <c r="G26" s="86">
        <v>74.578999999999994</v>
      </c>
      <c r="H26" s="86">
        <v>3773.4649760380798</v>
      </c>
      <c r="I26" s="86">
        <v>6.97</v>
      </c>
      <c r="J26" s="86">
        <v>0.66</v>
      </c>
      <c r="K26" s="86">
        <v>0.03</v>
      </c>
    </row>
    <row r="27" spans="2:11">
      <c r="B27" t="s">
        <v>2583</v>
      </c>
      <c r="C27" t="s">
        <v>2584</v>
      </c>
      <c r="D27" t="s">
        <v>104</v>
      </c>
      <c r="E27" t="s">
        <v>2585</v>
      </c>
      <c r="F27" s="86">
        <v>5947089.3799999999</v>
      </c>
      <c r="G27" s="86">
        <v>103.66401700000009</v>
      </c>
      <c r="H27" s="86">
        <v>6164.9917458884001</v>
      </c>
      <c r="I27" s="86">
        <v>1.26</v>
      </c>
      <c r="J27" s="86">
        <v>1.08</v>
      </c>
      <c r="K27" s="86">
        <v>0.05</v>
      </c>
    </row>
    <row r="28" spans="2:11">
      <c r="B28" t="s">
        <v>2586</v>
      </c>
      <c r="C28" t="s">
        <v>2587</v>
      </c>
      <c r="D28" t="s">
        <v>104</v>
      </c>
      <c r="E28" t="s">
        <v>2588</v>
      </c>
      <c r="F28" s="86">
        <v>6170672.6600000001</v>
      </c>
      <c r="G28" s="86">
        <v>103.021</v>
      </c>
      <c r="H28" s="86">
        <v>6357.0886810585998</v>
      </c>
      <c r="I28" s="86">
        <v>0.38</v>
      </c>
      <c r="J28" s="86">
        <v>1.1100000000000001</v>
      </c>
      <c r="K28" s="86">
        <v>0.05</v>
      </c>
    </row>
    <row r="29" spans="2:11">
      <c r="B29" t="s">
        <v>2589</v>
      </c>
      <c r="C29" t="s">
        <v>2590</v>
      </c>
      <c r="D29" t="s">
        <v>108</v>
      </c>
      <c r="E29" t="s">
        <v>2591</v>
      </c>
      <c r="F29" s="86">
        <v>564674.80000000005</v>
      </c>
      <c r="G29" s="86">
        <v>98.396300000000153</v>
      </c>
      <c r="H29" s="86">
        <v>2018.0086083640799</v>
      </c>
      <c r="I29" s="86">
        <v>1.1299999999999999</v>
      </c>
      <c r="J29" s="86">
        <v>0.35</v>
      </c>
      <c r="K29" s="86">
        <v>0.02</v>
      </c>
    </row>
    <row r="30" spans="2:11">
      <c r="B30" t="s">
        <v>2592</v>
      </c>
      <c r="C30" t="s">
        <v>2593</v>
      </c>
      <c r="D30" t="s">
        <v>108</v>
      </c>
      <c r="E30" t="s">
        <v>2594</v>
      </c>
      <c r="F30" s="86">
        <v>4889904</v>
      </c>
      <c r="G30" s="86">
        <v>9.0637999999999757</v>
      </c>
      <c r="H30" s="86">
        <v>1609.74278330726</v>
      </c>
      <c r="I30" s="86">
        <v>5.46</v>
      </c>
      <c r="J30" s="86">
        <v>0.28000000000000003</v>
      </c>
      <c r="K30" s="86">
        <v>0.01</v>
      </c>
    </row>
    <row r="31" spans="2:11">
      <c r="B31" t="s">
        <v>2595</v>
      </c>
      <c r="C31" t="s">
        <v>2596</v>
      </c>
      <c r="D31" t="s">
        <v>108</v>
      </c>
      <c r="E31" t="s">
        <v>2597</v>
      </c>
      <c r="F31" s="86">
        <v>657236.09</v>
      </c>
      <c r="G31" s="86">
        <v>117</v>
      </c>
      <c r="H31" s="86">
        <v>2792.8853302896</v>
      </c>
      <c r="I31" s="86">
        <v>0.31</v>
      </c>
      <c r="J31" s="86">
        <v>0.49</v>
      </c>
      <c r="K31" s="86">
        <v>0.02</v>
      </c>
    </row>
    <row r="32" spans="2:11">
      <c r="B32" t="s">
        <v>2598</v>
      </c>
      <c r="C32" t="s">
        <v>2599</v>
      </c>
      <c r="D32" t="s">
        <v>108</v>
      </c>
      <c r="E32" t="s">
        <v>2600</v>
      </c>
      <c r="F32" s="86">
        <v>413002</v>
      </c>
      <c r="G32" s="86">
        <v>107.72930000000017</v>
      </c>
      <c r="H32" s="86">
        <v>1615.9645621443501</v>
      </c>
      <c r="I32" s="86">
        <v>0.01</v>
      </c>
      <c r="J32" s="86">
        <v>0.28000000000000003</v>
      </c>
      <c r="K32" s="86">
        <v>0.01</v>
      </c>
    </row>
    <row r="33" spans="2:11">
      <c r="B33" t="s">
        <v>2601</v>
      </c>
      <c r="C33" t="s">
        <v>2602</v>
      </c>
      <c r="D33" t="s">
        <v>108</v>
      </c>
      <c r="E33" t="s">
        <v>2603</v>
      </c>
      <c r="F33" s="86">
        <v>3989605.16</v>
      </c>
      <c r="G33" s="86">
        <v>0.3756999999999997</v>
      </c>
      <c r="H33" s="86">
        <v>54.439854000787797</v>
      </c>
      <c r="I33" s="86">
        <v>3.22</v>
      </c>
      <c r="J33" s="86">
        <v>0.01</v>
      </c>
      <c r="K33" s="86">
        <v>0</v>
      </c>
    </row>
    <row r="34" spans="2:11">
      <c r="B34" t="s">
        <v>2604</v>
      </c>
      <c r="C34" t="s">
        <v>2605</v>
      </c>
      <c r="D34" t="s">
        <v>108</v>
      </c>
      <c r="E34" t="s">
        <v>2606</v>
      </c>
      <c r="F34" s="86">
        <v>1593408.88</v>
      </c>
      <c r="G34" s="86">
        <v>98.234100000000055</v>
      </c>
      <c r="H34" s="86">
        <v>5685.0638092399104</v>
      </c>
      <c r="I34" s="86">
        <v>0.13</v>
      </c>
      <c r="J34" s="86">
        <v>1</v>
      </c>
      <c r="K34" s="86">
        <v>0.05</v>
      </c>
    </row>
    <row r="35" spans="2:11">
      <c r="B35" t="s">
        <v>2607</v>
      </c>
      <c r="C35" t="s">
        <v>2608</v>
      </c>
      <c r="D35" t="s">
        <v>108</v>
      </c>
      <c r="E35" t="s">
        <v>2609</v>
      </c>
      <c r="F35" s="86">
        <v>4094868.75</v>
      </c>
      <c r="G35" s="86">
        <v>22.718399999999999</v>
      </c>
      <c r="H35" s="86">
        <v>3378.8084207472002</v>
      </c>
      <c r="I35" s="86">
        <v>1.4</v>
      </c>
      <c r="J35" s="86">
        <v>0.59</v>
      </c>
      <c r="K35" s="86">
        <v>0.03</v>
      </c>
    </row>
    <row r="36" spans="2:11">
      <c r="B36" t="s">
        <v>2610</v>
      </c>
      <c r="C36" t="s">
        <v>2611</v>
      </c>
      <c r="D36" t="s">
        <v>108</v>
      </c>
      <c r="E36" t="s">
        <v>2612</v>
      </c>
      <c r="F36" s="86">
        <v>1479000</v>
      </c>
      <c r="G36" s="86">
        <v>1E-4</v>
      </c>
      <c r="H36" s="86">
        <v>5.3717280000000001E-3</v>
      </c>
      <c r="I36" s="86">
        <v>3.84</v>
      </c>
      <c r="J36" s="86">
        <v>0</v>
      </c>
      <c r="K36" s="86">
        <v>0</v>
      </c>
    </row>
    <row r="37" spans="2:11">
      <c r="B37" t="s">
        <v>2613</v>
      </c>
      <c r="C37" t="s">
        <v>2614</v>
      </c>
      <c r="D37" t="s">
        <v>108</v>
      </c>
      <c r="E37" t="s">
        <v>2615</v>
      </c>
      <c r="F37" s="86">
        <v>2119894.98</v>
      </c>
      <c r="G37" s="86">
        <v>91.789100000000033</v>
      </c>
      <c r="H37" s="86">
        <v>7067.2637238526404</v>
      </c>
      <c r="I37" s="86">
        <v>1.06</v>
      </c>
      <c r="J37" s="86">
        <v>1.24</v>
      </c>
      <c r="K37" s="86">
        <v>0.06</v>
      </c>
    </row>
    <row r="38" spans="2:11">
      <c r="B38" t="s">
        <v>2616</v>
      </c>
      <c r="C38" t="s">
        <v>2617</v>
      </c>
      <c r="D38" t="s">
        <v>104</v>
      </c>
      <c r="E38" t="s">
        <v>2618</v>
      </c>
      <c r="F38" s="86">
        <v>27680.880000000001</v>
      </c>
      <c r="G38" s="86">
        <v>15654.646000000001</v>
      </c>
      <c r="H38" s="86">
        <v>4333.3437736848</v>
      </c>
      <c r="I38" s="86">
        <v>0.03</v>
      </c>
      <c r="J38" s="86">
        <v>0.76</v>
      </c>
      <c r="K38" s="86">
        <v>0.04</v>
      </c>
    </row>
    <row r="39" spans="2:11">
      <c r="B39" t="s">
        <v>2619</v>
      </c>
      <c r="C39" t="s">
        <v>2620</v>
      </c>
      <c r="D39" t="s">
        <v>112</v>
      </c>
      <c r="E39" t="s">
        <v>2618</v>
      </c>
      <c r="F39" s="86">
        <v>1752316.58</v>
      </c>
      <c r="G39" s="86">
        <v>105.37200000000003</v>
      </c>
      <c r="H39" s="86">
        <v>7530.19657699659</v>
      </c>
      <c r="I39" s="86">
        <v>2.29</v>
      </c>
      <c r="J39" s="86">
        <v>1.32</v>
      </c>
      <c r="K39" s="86">
        <v>0.06</v>
      </c>
    </row>
    <row r="40" spans="2:11">
      <c r="B40" s="87" t="s">
        <v>287</v>
      </c>
      <c r="C40" s="15"/>
      <c r="F40" s="88">
        <v>159861419.13</v>
      </c>
      <c r="H40" s="88">
        <v>504745.53792669351</v>
      </c>
      <c r="J40" s="88">
        <v>88.5</v>
      </c>
      <c r="K40" s="88">
        <v>4.2300000000000004</v>
      </c>
    </row>
    <row r="41" spans="2:11">
      <c r="B41" s="87" t="s">
        <v>2621</v>
      </c>
      <c r="C41" s="15"/>
      <c r="F41" s="88">
        <v>5340999.83</v>
      </c>
      <c r="H41" s="88">
        <v>20255.600011040609</v>
      </c>
      <c r="J41" s="88">
        <v>3.55</v>
      </c>
      <c r="K41" s="88">
        <v>0.17</v>
      </c>
    </row>
    <row r="42" spans="2:11">
      <c r="B42" t="s">
        <v>2622</v>
      </c>
      <c r="C42" t="s">
        <v>2623</v>
      </c>
      <c r="D42" t="s">
        <v>108</v>
      </c>
      <c r="E42" t="s">
        <v>2624</v>
      </c>
      <c r="F42" s="86">
        <v>773543.99</v>
      </c>
      <c r="G42" s="86">
        <v>98.464700000000107</v>
      </c>
      <c r="H42" s="86">
        <v>2766.3773374493999</v>
      </c>
      <c r="I42" s="86">
        <v>0.03</v>
      </c>
      <c r="J42" s="86">
        <v>0.49</v>
      </c>
      <c r="K42" s="86">
        <v>0.02</v>
      </c>
    </row>
    <row r="43" spans="2:11">
      <c r="B43" t="s">
        <v>2598</v>
      </c>
      <c r="C43" t="s">
        <v>2625</v>
      </c>
      <c r="D43" t="s">
        <v>108</v>
      </c>
      <c r="E43" t="s">
        <v>2626</v>
      </c>
      <c r="F43" s="86">
        <v>1549114.01</v>
      </c>
      <c r="G43" s="86">
        <v>115.09790000000001</v>
      </c>
      <c r="H43" s="86">
        <v>6475.8476250285503</v>
      </c>
      <c r="I43" s="86">
        <v>0.86</v>
      </c>
      <c r="J43" s="86">
        <v>1.1399999999999999</v>
      </c>
      <c r="K43" s="86">
        <v>0.05</v>
      </c>
    </row>
    <row r="44" spans="2:11">
      <c r="B44" t="s">
        <v>2598</v>
      </c>
      <c r="C44" t="s">
        <v>2625</v>
      </c>
      <c r="D44" t="s">
        <v>108</v>
      </c>
      <c r="E44" t="s">
        <v>2627</v>
      </c>
      <c r="F44" s="86">
        <v>198074.41</v>
      </c>
      <c r="G44" s="86">
        <v>98.825399999999931</v>
      </c>
      <c r="H44" s="86">
        <v>710.95611122386799</v>
      </c>
      <c r="I44" s="86">
        <v>1.02</v>
      </c>
      <c r="J44" s="86">
        <v>0.12</v>
      </c>
      <c r="K44" s="86">
        <v>0.01</v>
      </c>
    </row>
    <row r="45" spans="2:11">
      <c r="B45" t="s">
        <v>2598</v>
      </c>
      <c r="C45" t="s">
        <v>2628</v>
      </c>
      <c r="D45" t="s">
        <v>108</v>
      </c>
      <c r="E45" t="s">
        <v>2629</v>
      </c>
      <c r="F45" s="86">
        <v>192567.42</v>
      </c>
      <c r="G45" s="86">
        <v>97.881900000000087</v>
      </c>
      <c r="H45" s="86">
        <v>684.59077490039203</v>
      </c>
      <c r="I45" s="86">
        <v>2.5299999999999998</v>
      </c>
      <c r="J45" s="86">
        <v>0.12</v>
      </c>
      <c r="K45" s="86">
        <v>0.01</v>
      </c>
    </row>
    <row r="46" spans="2:11">
      <c r="B46" t="s">
        <v>2630</v>
      </c>
      <c r="C46" t="s">
        <v>2625</v>
      </c>
      <c r="D46" t="s">
        <v>108</v>
      </c>
      <c r="E46" t="s">
        <v>2631</v>
      </c>
      <c r="F46" s="86">
        <v>2627700</v>
      </c>
      <c r="G46" s="86">
        <v>100.7756</v>
      </c>
      <c r="H46" s="86">
        <v>9617.8281624383999</v>
      </c>
      <c r="I46" s="86">
        <v>0.85</v>
      </c>
      <c r="J46" s="86">
        <v>1.69</v>
      </c>
      <c r="K46" s="86">
        <v>0.08</v>
      </c>
    </row>
    <row r="47" spans="2:11">
      <c r="B47" s="87" t="s">
        <v>2632</v>
      </c>
      <c r="C47" s="15"/>
      <c r="F47" s="88">
        <v>54166.1</v>
      </c>
      <c r="H47" s="88">
        <v>11134.539633124947</v>
      </c>
      <c r="J47" s="88">
        <v>1.95</v>
      </c>
      <c r="K47" s="88">
        <v>0.09</v>
      </c>
    </row>
    <row r="48" spans="2:11">
      <c r="B48" t="s">
        <v>2633</v>
      </c>
      <c r="C48" t="s">
        <v>2634</v>
      </c>
      <c r="D48" t="s">
        <v>108</v>
      </c>
      <c r="E48" t="s">
        <v>322</v>
      </c>
      <c r="F48" s="86">
        <v>1451.91</v>
      </c>
      <c r="G48" s="86">
        <v>1E-4</v>
      </c>
      <c r="H48" s="86">
        <v>5.27333712E-6</v>
      </c>
      <c r="I48" s="86">
        <v>0</v>
      </c>
      <c r="J48" s="86">
        <v>0</v>
      </c>
      <c r="K48" s="86">
        <v>0</v>
      </c>
    </row>
    <row r="49" spans="2:11">
      <c r="B49" t="s">
        <v>2635</v>
      </c>
      <c r="C49" t="s">
        <v>2636</v>
      </c>
      <c r="D49" t="s">
        <v>115</v>
      </c>
      <c r="E49" t="s">
        <v>2637</v>
      </c>
      <c r="F49" s="86">
        <v>16494.419999999998</v>
      </c>
      <c r="G49" s="86">
        <v>13400.249999999962</v>
      </c>
      <c r="H49" s="86">
        <v>10460.435094058201</v>
      </c>
      <c r="I49" s="86">
        <v>0</v>
      </c>
      <c r="J49" s="86">
        <v>1.83</v>
      </c>
      <c r="K49" s="86">
        <v>0.09</v>
      </c>
    </row>
    <row r="50" spans="2:11">
      <c r="B50" t="s">
        <v>2638</v>
      </c>
      <c r="C50" t="s">
        <v>2639</v>
      </c>
      <c r="D50" t="s">
        <v>115</v>
      </c>
      <c r="E50" t="s">
        <v>2640</v>
      </c>
      <c r="F50" s="86">
        <v>1057.6099999999999</v>
      </c>
      <c r="G50" s="86">
        <v>13467.959999999988</v>
      </c>
      <c r="H50" s="86">
        <v>674.10440608444503</v>
      </c>
      <c r="I50" s="86">
        <v>0</v>
      </c>
      <c r="J50" s="86">
        <v>0.12</v>
      </c>
      <c r="K50" s="86">
        <v>0.01</v>
      </c>
    </row>
    <row r="51" spans="2:11">
      <c r="B51" t="s">
        <v>2641</v>
      </c>
      <c r="C51" t="s">
        <v>2642</v>
      </c>
      <c r="D51" t="s">
        <v>108</v>
      </c>
      <c r="E51" t="s">
        <v>2643</v>
      </c>
      <c r="F51" s="86">
        <v>35162.160000000003</v>
      </c>
      <c r="G51" s="86">
        <v>1E-4</v>
      </c>
      <c r="H51" s="86">
        <v>1.2770896512000001E-4</v>
      </c>
      <c r="I51" s="86">
        <v>2.56</v>
      </c>
      <c r="J51" s="86">
        <v>0</v>
      </c>
      <c r="K51" s="86">
        <v>0</v>
      </c>
    </row>
    <row r="52" spans="2:11">
      <c r="B52" s="87" t="s">
        <v>2644</v>
      </c>
      <c r="C52" s="15"/>
      <c r="F52" s="88">
        <v>23481474.489999998</v>
      </c>
      <c r="H52" s="88">
        <v>70802.999562198456</v>
      </c>
      <c r="J52" s="88">
        <v>12.41</v>
      </c>
      <c r="K52" s="88">
        <v>0.59</v>
      </c>
    </row>
    <row r="53" spans="2:11">
      <c r="B53" t="s">
        <v>2645</v>
      </c>
      <c r="C53" t="s">
        <v>2646</v>
      </c>
      <c r="D53" t="s">
        <v>108</v>
      </c>
      <c r="E53" t="s">
        <v>2647</v>
      </c>
      <c r="F53" s="86">
        <v>4065272.22</v>
      </c>
      <c r="G53" s="86">
        <v>100</v>
      </c>
      <c r="H53" s="86">
        <v>14765.06870304</v>
      </c>
      <c r="I53" s="86">
        <v>5.42</v>
      </c>
      <c r="J53" s="86">
        <v>2.59</v>
      </c>
      <c r="K53" s="86">
        <v>0.12</v>
      </c>
    </row>
    <row r="54" spans="2:11">
      <c r="B54" t="s">
        <v>2648</v>
      </c>
      <c r="C54" t="s">
        <v>2649</v>
      </c>
      <c r="D54" t="s">
        <v>108</v>
      </c>
      <c r="E54" t="s">
        <v>2647</v>
      </c>
      <c r="F54" s="86">
        <v>1411905.48</v>
      </c>
      <c r="G54" s="86">
        <v>100</v>
      </c>
      <c r="H54" s="86">
        <v>5128.0407033600004</v>
      </c>
      <c r="I54" s="86">
        <v>6.67</v>
      </c>
      <c r="J54" s="86">
        <v>0.9</v>
      </c>
      <c r="K54" s="86">
        <v>0.04</v>
      </c>
    </row>
    <row r="55" spans="2:11">
      <c r="B55" t="s">
        <v>2650</v>
      </c>
      <c r="C55" t="s">
        <v>2651</v>
      </c>
      <c r="D55" t="s">
        <v>108</v>
      </c>
      <c r="E55" t="s">
        <v>2652</v>
      </c>
      <c r="F55" s="86">
        <v>5664576</v>
      </c>
      <c r="G55" s="86">
        <v>37.423200000000023</v>
      </c>
      <c r="H55" s="86">
        <v>7699.3518796554299</v>
      </c>
      <c r="I55" s="86">
        <v>5.19</v>
      </c>
      <c r="J55" s="86">
        <v>1.35</v>
      </c>
      <c r="K55" s="86">
        <v>0.06</v>
      </c>
    </row>
    <row r="56" spans="2:11">
      <c r="B56" t="s">
        <v>2653</v>
      </c>
      <c r="C56" t="s">
        <v>2654</v>
      </c>
      <c r="D56" t="s">
        <v>108</v>
      </c>
      <c r="E56" t="s">
        <v>2655</v>
      </c>
      <c r="F56" s="86">
        <v>5173397.0999999996</v>
      </c>
      <c r="G56" s="86">
        <v>100.10639999999999</v>
      </c>
      <c r="H56" s="86">
        <v>18809.770591276301</v>
      </c>
      <c r="I56" s="86">
        <v>0.05</v>
      </c>
      <c r="J56" s="86">
        <v>3.3</v>
      </c>
      <c r="K56" s="86">
        <v>0.16</v>
      </c>
    </row>
    <row r="57" spans="2:11">
      <c r="B57" t="s">
        <v>2656</v>
      </c>
      <c r="C57" t="s">
        <v>2657</v>
      </c>
      <c r="D57" t="s">
        <v>108</v>
      </c>
      <c r="E57" t="s">
        <v>2658</v>
      </c>
      <c r="F57" s="86">
        <v>1493767.09</v>
      </c>
      <c r="G57" s="86">
        <v>97.898600000000044</v>
      </c>
      <c r="H57" s="86">
        <v>5311.3535123225302</v>
      </c>
      <c r="I57" s="86">
        <v>2.33</v>
      </c>
      <c r="J57" s="86">
        <v>0.93</v>
      </c>
      <c r="K57" s="86">
        <v>0.04</v>
      </c>
    </row>
    <row r="58" spans="2:11">
      <c r="B58" t="s">
        <v>2659</v>
      </c>
      <c r="C58" t="s">
        <v>2660</v>
      </c>
      <c r="D58" t="s">
        <v>108</v>
      </c>
      <c r="E58" t="s">
        <v>2661</v>
      </c>
      <c r="F58" s="86">
        <v>5672556.5999999996</v>
      </c>
      <c r="G58" s="86">
        <v>92.654799999999909</v>
      </c>
      <c r="H58" s="86">
        <v>19089.414172544199</v>
      </c>
      <c r="I58" s="86">
        <v>0.03</v>
      </c>
      <c r="J58" s="86">
        <v>3.35</v>
      </c>
      <c r="K58" s="86">
        <v>0.16</v>
      </c>
    </row>
    <row r="59" spans="2:11">
      <c r="B59" s="87" t="s">
        <v>2662</v>
      </c>
      <c r="C59" s="15"/>
      <c r="F59" s="88">
        <v>130984778.70999999</v>
      </c>
      <c r="H59" s="88">
        <v>402552.39872032951</v>
      </c>
      <c r="J59" s="88">
        <v>70.58</v>
      </c>
      <c r="K59" s="88">
        <v>3.37</v>
      </c>
    </row>
    <row r="60" spans="2:11">
      <c r="B60" t="s">
        <v>2663</v>
      </c>
      <c r="C60" t="s">
        <v>2664</v>
      </c>
      <c r="D60" t="s">
        <v>108</v>
      </c>
      <c r="E60" t="s">
        <v>2665</v>
      </c>
      <c r="F60" s="86">
        <v>882.46</v>
      </c>
      <c r="G60" s="86">
        <v>100</v>
      </c>
      <c r="H60" s="86">
        <v>3.20509472</v>
      </c>
      <c r="I60" s="86">
        <v>0</v>
      </c>
      <c r="J60" s="86">
        <v>0</v>
      </c>
      <c r="K60" s="86">
        <v>0</v>
      </c>
    </row>
    <row r="61" spans="2:11">
      <c r="B61" t="s">
        <v>2666</v>
      </c>
      <c r="C61" t="s">
        <v>2667</v>
      </c>
      <c r="D61" t="s">
        <v>108</v>
      </c>
      <c r="E61" t="s">
        <v>2668</v>
      </c>
      <c r="F61" s="86">
        <v>2381906.5299999998</v>
      </c>
      <c r="G61" s="86">
        <v>99.729700000000037</v>
      </c>
      <c r="H61" s="86">
        <v>8627.7006355106605</v>
      </c>
      <c r="I61" s="86">
        <v>0.11</v>
      </c>
      <c r="J61" s="86">
        <v>1.51</v>
      </c>
      <c r="K61" s="86">
        <v>7.0000000000000007E-2</v>
      </c>
    </row>
    <row r="62" spans="2:11">
      <c r="B62" t="s">
        <v>2669</v>
      </c>
      <c r="C62" t="s">
        <v>2670</v>
      </c>
      <c r="D62" t="s">
        <v>108</v>
      </c>
      <c r="E62" t="s">
        <v>2671</v>
      </c>
      <c r="F62" s="86">
        <v>3433383.34</v>
      </c>
      <c r="G62" s="86">
        <v>77.924600000000027</v>
      </c>
      <c r="H62" s="86">
        <v>9717.2352504750797</v>
      </c>
      <c r="I62" s="86">
        <v>0.18</v>
      </c>
      <c r="J62" s="86">
        <v>1.7</v>
      </c>
      <c r="K62" s="86">
        <v>0.08</v>
      </c>
    </row>
    <row r="63" spans="2:11">
      <c r="B63" t="s">
        <v>2672</v>
      </c>
      <c r="C63" t="s">
        <v>2673</v>
      </c>
      <c r="D63" t="s">
        <v>108</v>
      </c>
      <c r="E63" t="s">
        <v>2674</v>
      </c>
      <c r="F63" s="86">
        <v>748430.9</v>
      </c>
      <c r="G63" s="86">
        <v>99.937000000000154</v>
      </c>
      <c r="H63" s="86">
        <v>2716.5884991518601</v>
      </c>
      <c r="I63" s="86">
        <v>0.6</v>
      </c>
      <c r="J63" s="86">
        <v>0.48</v>
      </c>
      <c r="K63" s="86">
        <v>0.02</v>
      </c>
    </row>
    <row r="64" spans="2:11">
      <c r="B64" t="s">
        <v>2675</v>
      </c>
      <c r="C64" t="s">
        <v>2676</v>
      </c>
      <c r="D64" t="s">
        <v>115</v>
      </c>
      <c r="E64" t="s">
        <v>2677</v>
      </c>
      <c r="F64" s="86">
        <v>4991924.62</v>
      </c>
      <c r="G64" s="86">
        <v>102.52130000000018</v>
      </c>
      <c r="H64" s="86">
        <v>24220.434096690598</v>
      </c>
      <c r="I64" s="86">
        <v>1.5</v>
      </c>
      <c r="J64" s="86">
        <v>4.25</v>
      </c>
      <c r="K64" s="86">
        <v>0.2</v>
      </c>
    </row>
    <row r="65" spans="2:11">
      <c r="B65" t="s">
        <v>2678</v>
      </c>
      <c r="C65" t="s">
        <v>2679</v>
      </c>
      <c r="D65" t="s">
        <v>108</v>
      </c>
      <c r="E65" t="s">
        <v>322</v>
      </c>
      <c r="F65" s="86">
        <v>534217.32999999996</v>
      </c>
      <c r="G65" s="86">
        <v>49.269600000000018</v>
      </c>
      <c r="H65" s="86">
        <v>955.96688556994195</v>
      </c>
      <c r="I65" s="86">
        <v>0.1</v>
      </c>
      <c r="J65" s="86">
        <v>0.17</v>
      </c>
      <c r="K65" s="86">
        <v>0.01</v>
      </c>
    </row>
    <row r="66" spans="2:11">
      <c r="B66" t="s">
        <v>2680</v>
      </c>
      <c r="C66" t="s">
        <v>2681</v>
      </c>
      <c r="D66" t="s">
        <v>108</v>
      </c>
      <c r="E66" t="s">
        <v>2682</v>
      </c>
      <c r="F66" s="86">
        <v>2306225.14</v>
      </c>
      <c r="G66" s="86">
        <v>108.83469999999997</v>
      </c>
      <c r="H66" s="86">
        <v>9116.2227075950796</v>
      </c>
      <c r="I66" s="86">
        <v>0.13</v>
      </c>
      <c r="J66" s="86">
        <v>1.6</v>
      </c>
      <c r="K66" s="86">
        <v>0.08</v>
      </c>
    </row>
    <row r="67" spans="2:11">
      <c r="B67" t="s">
        <v>2683</v>
      </c>
      <c r="C67" t="s">
        <v>2684</v>
      </c>
      <c r="D67" t="s">
        <v>108</v>
      </c>
      <c r="E67" t="s">
        <v>2685</v>
      </c>
      <c r="F67" s="86">
        <v>91428.51</v>
      </c>
      <c r="G67" s="86">
        <v>80.093799999999945</v>
      </c>
      <c r="H67" s="86">
        <v>265.96615876672399</v>
      </c>
      <c r="I67" s="86">
        <v>0.61</v>
      </c>
      <c r="J67" s="86">
        <v>0.05</v>
      </c>
      <c r="K67" s="86">
        <v>0</v>
      </c>
    </row>
    <row r="68" spans="2:11">
      <c r="B68" t="s">
        <v>2686</v>
      </c>
      <c r="C68" t="s">
        <v>2687</v>
      </c>
      <c r="D68" t="s">
        <v>108</v>
      </c>
      <c r="E68" t="s">
        <v>2618</v>
      </c>
      <c r="F68" s="86">
        <v>512295</v>
      </c>
      <c r="G68" s="86">
        <v>100.2972</v>
      </c>
      <c r="H68" s="86">
        <v>1866.18530796768</v>
      </c>
      <c r="I68" s="86">
        <v>3.42</v>
      </c>
      <c r="J68" s="86">
        <v>0.33</v>
      </c>
      <c r="K68" s="86">
        <v>0.02</v>
      </c>
    </row>
    <row r="69" spans="2:11">
      <c r="B69" t="s">
        <v>2688</v>
      </c>
      <c r="C69" t="s">
        <v>2689</v>
      </c>
      <c r="D69" t="s">
        <v>108</v>
      </c>
      <c r="E69" t="s">
        <v>2690</v>
      </c>
      <c r="F69" s="86">
        <v>99551.69</v>
      </c>
      <c r="G69" s="86">
        <v>98.96090000000008</v>
      </c>
      <c r="H69" s="86">
        <v>357.81464614961101</v>
      </c>
      <c r="I69" s="86">
        <v>0.66</v>
      </c>
      <c r="J69" s="86">
        <v>0.06</v>
      </c>
      <c r="K69" s="86">
        <v>0</v>
      </c>
    </row>
    <row r="70" spans="2:11">
      <c r="B70" t="s">
        <v>2691</v>
      </c>
      <c r="C70" t="s">
        <v>2692</v>
      </c>
      <c r="D70" t="s">
        <v>112</v>
      </c>
      <c r="E70" t="s">
        <v>943</v>
      </c>
      <c r="F70" s="86">
        <v>113476.86</v>
      </c>
      <c r="G70" s="86">
        <v>96.992699999999971</v>
      </c>
      <c r="H70" s="86">
        <v>448.86410750131699</v>
      </c>
      <c r="I70" s="86">
        <v>8.4600000000000009</v>
      </c>
      <c r="J70" s="86">
        <v>0.08</v>
      </c>
      <c r="K70" s="86">
        <v>0</v>
      </c>
    </row>
    <row r="71" spans="2:11">
      <c r="B71" t="s">
        <v>2693</v>
      </c>
      <c r="C71" t="s">
        <v>2694</v>
      </c>
      <c r="D71" t="s">
        <v>115</v>
      </c>
      <c r="E71" t="s">
        <v>2695</v>
      </c>
      <c r="F71" s="86">
        <v>111192.7</v>
      </c>
      <c r="G71" s="86">
        <v>109.63539999999996</v>
      </c>
      <c r="H71" s="86">
        <v>576.93499255641495</v>
      </c>
      <c r="I71" s="86">
        <v>5.3</v>
      </c>
      <c r="J71" s="86">
        <v>0.1</v>
      </c>
      <c r="K71" s="86">
        <v>0</v>
      </c>
    </row>
    <row r="72" spans="2:11">
      <c r="B72" t="s">
        <v>2696</v>
      </c>
      <c r="C72" t="s">
        <v>2697</v>
      </c>
      <c r="D72" t="s">
        <v>112</v>
      </c>
      <c r="E72" t="s">
        <v>2698</v>
      </c>
      <c r="F72" s="86">
        <v>2654876.2000000002</v>
      </c>
      <c r="G72" s="86">
        <v>108.76640000000009</v>
      </c>
      <c r="H72" s="86">
        <v>11776.264426281999</v>
      </c>
      <c r="I72" s="86">
        <v>0.01</v>
      </c>
      <c r="J72" s="86">
        <v>2.06</v>
      </c>
      <c r="K72" s="86">
        <v>0.1</v>
      </c>
    </row>
    <row r="73" spans="2:11">
      <c r="B73" t="s">
        <v>2699</v>
      </c>
      <c r="C73" t="s">
        <v>2700</v>
      </c>
      <c r="D73" t="s">
        <v>108</v>
      </c>
      <c r="E73" t="s">
        <v>1103</v>
      </c>
      <c r="F73" s="86">
        <v>4373487.3600000003</v>
      </c>
      <c r="G73" s="86">
        <v>77.159199999999998</v>
      </c>
      <c r="H73" s="86">
        <v>12256.357824168101</v>
      </c>
      <c r="I73" s="86">
        <v>0.12</v>
      </c>
      <c r="J73" s="86">
        <v>2.15</v>
      </c>
      <c r="K73" s="86">
        <v>0.1</v>
      </c>
    </row>
    <row r="74" spans="2:11">
      <c r="B74" t="s">
        <v>2701</v>
      </c>
      <c r="C74" t="s">
        <v>2702</v>
      </c>
      <c r="D74" t="s">
        <v>108</v>
      </c>
      <c r="E74" t="s">
        <v>2703</v>
      </c>
      <c r="F74" s="86">
        <v>560544.46</v>
      </c>
      <c r="G74" s="86">
        <v>86.258600000000001</v>
      </c>
      <c r="H74" s="86">
        <v>1756.13666257917</v>
      </c>
      <c r="I74" s="86">
        <v>0</v>
      </c>
      <c r="J74" s="86">
        <v>0.31</v>
      </c>
      <c r="K74" s="86">
        <v>0.01</v>
      </c>
    </row>
    <row r="75" spans="2:11">
      <c r="B75" t="s">
        <v>2704</v>
      </c>
      <c r="C75" t="s">
        <v>2705</v>
      </c>
      <c r="D75" t="s">
        <v>112</v>
      </c>
      <c r="E75" t="s">
        <v>2706</v>
      </c>
      <c r="F75" s="86">
        <v>2942381.77</v>
      </c>
      <c r="G75" s="86">
        <v>88.120100000000406</v>
      </c>
      <c r="H75" s="86">
        <v>10574.078319507</v>
      </c>
      <c r="I75" s="86">
        <v>0.21</v>
      </c>
      <c r="J75" s="86">
        <v>1.85</v>
      </c>
      <c r="K75" s="86">
        <v>0.09</v>
      </c>
    </row>
    <row r="76" spans="2:11">
      <c r="B76" t="s">
        <v>2707</v>
      </c>
      <c r="C76" t="s">
        <v>2708</v>
      </c>
      <c r="D76" t="s">
        <v>108</v>
      </c>
      <c r="E76" t="s">
        <v>2709</v>
      </c>
      <c r="F76" s="86">
        <v>4383505.53</v>
      </c>
      <c r="G76" s="86">
        <v>134.65369999999979</v>
      </c>
      <c r="H76" s="86">
        <v>21438.0702654058</v>
      </c>
      <c r="I76" s="86">
        <v>0.09</v>
      </c>
      <c r="J76" s="86">
        <v>3.76</v>
      </c>
      <c r="K76" s="86">
        <v>0.18</v>
      </c>
    </row>
    <row r="77" spans="2:11">
      <c r="B77" t="s">
        <v>2710</v>
      </c>
      <c r="C77" t="s">
        <v>2711</v>
      </c>
      <c r="D77" t="s">
        <v>112</v>
      </c>
      <c r="E77" t="s">
        <v>2712</v>
      </c>
      <c r="F77" s="86">
        <v>134764.78</v>
      </c>
      <c r="G77" s="86">
        <v>1E-4</v>
      </c>
      <c r="H77" s="86">
        <v>5.4959772579599999E-4</v>
      </c>
      <c r="I77" s="86">
        <v>7.49</v>
      </c>
      <c r="J77" s="86">
        <v>0</v>
      </c>
      <c r="K77" s="86">
        <v>0</v>
      </c>
    </row>
    <row r="78" spans="2:11">
      <c r="B78" t="s">
        <v>2713</v>
      </c>
      <c r="C78" t="s">
        <v>2714</v>
      </c>
      <c r="D78" t="s">
        <v>108</v>
      </c>
      <c r="E78" t="s">
        <v>2715</v>
      </c>
      <c r="F78" s="86">
        <v>2013302.37</v>
      </c>
      <c r="G78" s="86">
        <v>80.919799999999967</v>
      </c>
      <c r="H78" s="86">
        <v>5917.1100323557102</v>
      </c>
      <c r="I78" s="86">
        <v>0.04</v>
      </c>
      <c r="J78" s="86">
        <v>1.04</v>
      </c>
      <c r="K78" s="86">
        <v>0.05</v>
      </c>
    </row>
    <row r="79" spans="2:11">
      <c r="B79" t="s">
        <v>2716</v>
      </c>
      <c r="C79" t="s">
        <v>2717</v>
      </c>
      <c r="D79" t="s">
        <v>108</v>
      </c>
      <c r="E79" t="s">
        <v>521</v>
      </c>
      <c r="F79" s="86">
        <v>2744903.22</v>
      </c>
      <c r="G79" s="86">
        <v>93.131100000000032</v>
      </c>
      <c r="H79" s="86">
        <v>9284.6942998041995</v>
      </c>
      <c r="I79" s="86">
        <v>0.05</v>
      </c>
      <c r="J79" s="86">
        <v>1.63</v>
      </c>
      <c r="K79" s="86">
        <v>0.08</v>
      </c>
    </row>
    <row r="80" spans="2:11">
      <c r="B80" t="s">
        <v>2718</v>
      </c>
      <c r="C80" t="s">
        <v>2719</v>
      </c>
      <c r="D80" t="s">
        <v>108</v>
      </c>
      <c r="E80" t="s">
        <v>2720</v>
      </c>
      <c r="F80" s="86">
        <v>1718708.88</v>
      </c>
      <c r="G80" s="86">
        <v>328.82309999999956</v>
      </c>
      <c r="H80" s="86">
        <v>20526.2909273027</v>
      </c>
      <c r="I80" s="86">
        <v>1.27</v>
      </c>
      <c r="J80" s="86">
        <v>3.6</v>
      </c>
      <c r="K80" s="86">
        <v>0.17</v>
      </c>
    </row>
    <row r="81" spans="2:11">
      <c r="B81" t="s">
        <v>2721</v>
      </c>
      <c r="C81" t="s">
        <v>2722</v>
      </c>
      <c r="D81" t="s">
        <v>108</v>
      </c>
      <c r="E81" t="s">
        <v>2723</v>
      </c>
      <c r="F81" s="86">
        <v>527.16</v>
      </c>
      <c r="G81" s="86">
        <v>100</v>
      </c>
      <c r="H81" s="86">
        <v>1.9146451200000001</v>
      </c>
      <c r="I81" s="86">
        <v>0</v>
      </c>
      <c r="J81" s="86">
        <v>0</v>
      </c>
      <c r="K81" s="86">
        <v>0</v>
      </c>
    </row>
    <row r="82" spans="2:11">
      <c r="B82" t="s">
        <v>2724</v>
      </c>
      <c r="C82" t="s">
        <v>2725</v>
      </c>
      <c r="D82" t="s">
        <v>112</v>
      </c>
      <c r="E82" t="s">
        <v>2726</v>
      </c>
      <c r="F82" s="86">
        <v>149618.42000000001</v>
      </c>
      <c r="G82" s="86">
        <v>100.88690000000003</v>
      </c>
      <c r="H82" s="86">
        <v>615.58547223489802</v>
      </c>
      <c r="I82" s="86">
        <v>9.08</v>
      </c>
      <c r="J82" s="86">
        <v>0.11</v>
      </c>
      <c r="K82" s="86">
        <v>0.01</v>
      </c>
    </row>
    <row r="83" spans="2:11">
      <c r="B83" t="s">
        <v>2727</v>
      </c>
      <c r="C83" t="s">
        <v>2728</v>
      </c>
      <c r="D83" t="s">
        <v>108</v>
      </c>
      <c r="E83" t="s">
        <v>2726</v>
      </c>
      <c r="F83" s="86">
        <v>291500.73</v>
      </c>
      <c r="G83" s="86">
        <v>126.77640000000009</v>
      </c>
      <c r="H83" s="86">
        <v>1342.2206054907599</v>
      </c>
      <c r="I83" s="86">
        <v>8.33</v>
      </c>
      <c r="J83" s="86">
        <v>0.24</v>
      </c>
      <c r="K83" s="86">
        <v>0.01</v>
      </c>
    </row>
    <row r="84" spans="2:11">
      <c r="B84" t="s">
        <v>2729</v>
      </c>
      <c r="C84" t="s">
        <v>2730</v>
      </c>
      <c r="D84" t="s">
        <v>108</v>
      </c>
      <c r="E84" t="s">
        <v>2731</v>
      </c>
      <c r="F84" s="86">
        <v>127553.04</v>
      </c>
      <c r="G84" s="86">
        <v>107.37310000000006</v>
      </c>
      <c r="H84" s="86">
        <v>497.43019639421601</v>
      </c>
      <c r="I84" s="86">
        <v>0.02</v>
      </c>
      <c r="J84" s="86">
        <v>0.09</v>
      </c>
      <c r="K84" s="86">
        <v>0</v>
      </c>
    </row>
    <row r="85" spans="2:11">
      <c r="B85" t="s">
        <v>2732</v>
      </c>
      <c r="C85" t="s">
        <v>2733</v>
      </c>
      <c r="D85" t="s">
        <v>112</v>
      </c>
      <c r="E85" t="s">
        <v>304</v>
      </c>
      <c r="F85" s="86">
        <v>126433.23</v>
      </c>
      <c r="G85" s="86">
        <v>91.442399999999907</v>
      </c>
      <c r="H85" s="86">
        <v>471.49530158700401</v>
      </c>
      <c r="I85" s="86">
        <v>1.52</v>
      </c>
      <c r="J85" s="86">
        <v>0.08</v>
      </c>
      <c r="K85" s="86">
        <v>0</v>
      </c>
    </row>
    <row r="86" spans="2:11">
      <c r="B86" t="s">
        <v>2734</v>
      </c>
      <c r="C86" t="s">
        <v>2735</v>
      </c>
      <c r="D86" t="s">
        <v>108</v>
      </c>
      <c r="E86" t="s">
        <v>2736</v>
      </c>
      <c r="F86" s="86">
        <v>126465.25</v>
      </c>
      <c r="G86" s="86">
        <v>104.044</v>
      </c>
      <c r="H86" s="86">
        <v>477.89676110672002</v>
      </c>
      <c r="I86" s="86">
        <v>0.03</v>
      </c>
      <c r="J86" s="86">
        <v>0.08</v>
      </c>
      <c r="K86" s="86">
        <v>0</v>
      </c>
    </row>
    <row r="87" spans="2:11">
      <c r="B87" t="s">
        <v>2737</v>
      </c>
      <c r="C87" t="s">
        <v>2738</v>
      </c>
      <c r="D87" t="s">
        <v>108</v>
      </c>
      <c r="E87" t="s">
        <v>2739</v>
      </c>
      <c r="F87" s="86">
        <v>1340910.54</v>
      </c>
      <c r="G87" s="86">
        <v>99.730400000000017</v>
      </c>
      <c r="H87" s="86">
        <v>4857.0570569088704</v>
      </c>
      <c r="I87" s="86">
        <v>1.34</v>
      </c>
      <c r="J87" s="86">
        <v>0.85</v>
      </c>
      <c r="K87" s="86">
        <v>0.04</v>
      </c>
    </row>
    <row r="88" spans="2:11">
      <c r="B88" t="s">
        <v>2740</v>
      </c>
      <c r="C88" t="s">
        <v>2741</v>
      </c>
      <c r="D88" t="s">
        <v>112</v>
      </c>
      <c r="E88" t="s">
        <v>2742</v>
      </c>
      <c r="F88" s="86">
        <v>2068509.53</v>
      </c>
      <c r="G88" s="86">
        <v>102.67849999999996</v>
      </c>
      <c r="H88" s="86">
        <v>8661.7483494611097</v>
      </c>
      <c r="I88" s="86">
        <v>0.18</v>
      </c>
      <c r="J88" s="86">
        <v>1.52</v>
      </c>
      <c r="K88" s="86">
        <v>7.0000000000000007E-2</v>
      </c>
    </row>
    <row r="89" spans="2:11">
      <c r="B89" t="s">
        <v>2743</v>
      </c>
      <c r="C89" t="s">
        <v>2744</v>
      </c>
      <c r="D89" t="s">
        <v>108</v>
      </c>
      <c r="E89" t="s">
        <v>2745</v>
      </c>
      <c r="F89" s="86">
        <v>639437.27</v>
      </c>
      <c r="G89" s="86">
        <v>87.271100000000047</v>
      </c>
      <c r="H89" s="86">
        <v>2026.81558767914</v>
      </c>
      <c r="I89" s="86">
        <v>0.71</v>
      </c>
      <c r="J89" s="86">
        <v>0.36</v>
      </c>
      <c r="K89" s="86">
        <v>0.02</v>
      </c>
    </row>
    <row r="90" spans="2:11">
      <c r="B90" t="s">
        <v>2746</v>
      </c>
      <c r="C90" t="s">
        <v>2747</v>
      </c>
      <c r="D90" t="s">
        <v>112</v>
      </c>
      <c r="E90" t="s">
        <v>2748</v>
      </c>
      <c r="F90" s="86">
        <v>1588031.08</v>
      </c>
      <c r="G90" s="86">
        <v>80.317700000000016</v>
      </c>
      <c r="H90" s="86">
        <v>5201.6219119941998</v>
      </c>
      <c r="I90" s="86">
        <v>0.19</v>
      </c>
      <c r="J90" s="86">
        <v>0.91</v>
      </c>
      <c r="K90" s="86">
        <v>0.04</v>
      </c>
    </row>
    <row r="91" spans="2:11">
      <c r="B91" t="s">
        <v>2749</v>
      </c>
      <c r="C91" t="s">
        <v>2750</v>
      </c>
      <c r="D91" t="s">
        <v>108</v>
      </c>
      <c r="E91" t="s">
        <v>2751</v>
      </c>
      <c r="F91" s="86">
        <v>220801.07</v>
      </c>
      <c r="G91" s="86">
        <v>100</v>
      </c>
      <c r="H91" s="86">
        <v>801.94948624000006</v>
      </c>
      <c r="I91" s="86">
        <v>10.220000000000001</v>
      </c>
      <c r="J91" s="86">
        <v>0.14000000000000001</v>
      </c>
      <c r="K91" s="86">
        <v>0.01</v>
      </c>
    </row>
    <row r="92" spans="2:11">
      <c r="B92" t="s">
        <v>2752</v>
      </c>
      <c r="C92" t="s">
        <v>2753</v>
      </c>
      <c r="D92" t="s">
        <v>108</v>
      </c>
      <c r="E92" t="s">
        <v>301</v>
      </c>
      <c r="F92" s="86">
        <v>292762.34000000003</v>
      </c>
      <c r="G92" s="86">
        <v>103.99590000000039</v>
      </c>
      <c r="H92" s="86">
        <v>1105.8017358096299</v>
      </c>
      <c r="I92" s="86">
        <v>8.36</v>
      </c>
      <c r="J92" s="86">
        <v>0.19</v>
      </c>
      <c r="K92" s="86">
        <v>0.01</v>
      </c>
    </row>
    <row r="93" spans="2:11">
      <c r="B93" t="s">
        <v>2663</v>
      </c>
      <c r="C93" t="s">
        <v>2754</v>
      </c>
      <c r="D93" t="s">
        <v>108</v>
      </c>
      <c r="E93" t="s">
        <v>2755</v>
      </c>
      <c r="F93" s="86">
        <v>73121.570000000007</v>
      </c>
      <c r="G93" s="86">
        <v>75.76650000000015</v>
      </c>
      <c r="H93" s="86">
        <v>201.21880854126999</v>
      </c>
      <c r="I93" s="86">
        <v>1.46</v>
      </c>
      <c r="J93" s="86">
        <v>0.04</v>
      </c>
      <c r="K93" s="86">
        <v>0</v>
      </c>
    </row>
    <row r="94" spans="2:11">
      <c r="B94" t="s">
        <v>2756</v>
      </c>
      <c r="C94" t="s">
        <v>2757</v>
      </c>
      <c r="D94" t="s">
        <v>108</v>
      </c>
      <c r="E94" t="s">
        <v>943</v>
      </c>
      <c r="F94" s="86">
        <v>151046.6</v>
      </c>
      <c r="G94" s="86">
        <v>129.91719999999992</v>
      </c>
      <c r="H94" s="86">
        <v>712.72738472400601</v>
      </c>
      <c r="I94" s="86">
        <v>14.84</v>
      </c>
      <c r="J94" s="86">
        <v>0.12</v>
      </c>
      <c r="K94" s="86">
        <v>0.01</v>
      </c>
    </row>
    <row r="95" spans="2:11">
      <c r="B95" t="s">
        <v>2758</v>
      </c>
      <c r="C95" t="s">
        <v>2759</v>
      </c>
      <c r="D95" t="s">
        <v>112</v>
      </c>
      <c r="E95" t="s">
        <v>2760</v>
      </c>
      <c r="F95" s="86">
        <v>256500</v>
      </c>
      <c r="G95" s="86">
        <v>100</v>
      </c>
      <c r="H95" s="86">
        <v>1046.0582999999999</v>
      </c>
      <c r="I95" s="86">
        <v>0</v>
      </c>
      <c r="J95" s="86">
        <v>0.18</v>
      </c>
      <c r="K95" s="86">
        <v>0.01</v>
      </c>
    </row>
    <row r="96" spans="2:11">
      <c r="B96" t="s">
        <v>2761</v>
      </c>
      <c r="C96" t="s">
        <v>2762</v>
      </c>
      <c r="D96" t="s">
        <v>108</v>
      </c>
      <c r="E96" t="s">
        <v>2763</v>
      </c>
      <c r="F96" s="86">
        <v>4058912.59</v>
      </c>
      <c r="G96" s="86">
        <v>101.0558</v>
      </c>
      <c r="H96" s="86">
        <v>14897.616251702801</v>
      </c>
      <c r="I96" s="86">
        <v>4.0599999999999996</v>
      </c>
      <c r="J96" s="86">
        <v>2.61</v>
      </c>
      <c r="K96" s="86">
        <v>0.12</v>
      </c>
    </row>
    <row r="97" spans="2:11">
      <c r="B97" t="s">
        <v>2764</v>
      </c>
      <c r="C97" t="s">
        <v>2765</v>
      </c>
      <c r="D97" t="s">
        <v>108</v>
      </c>
      <c r="E97" t="s">
        <v>2690</v>
      </c>
      <c r="F97" s="86">
        <v>7948.24</v>
      </c>
      <c r="G97" s="86">
        <v>29.737200000000001</v>
      </c>
      <c r="H97" s="86">
        <v>8.5845371798169605</v>
      </c>
      <c r="I97" s="86">
        <v>0.01</v>
      </c>
      <c r="J97" s="86">
        <v>0</v>
      </c>
      <c r="K97" s="86">
        <v>0</v>
      </c>
    </row>
    <row r="98" spans="2:11">
      <c r="B98" t="s">
        <v>2766</v>
      </c>
      <c r="C98" t="s">
        <v>2767</v>
      </c>
      <c r="D98" t="s">
        <v>112</v>
      </c>
      <c r="E98" t="s">
        <v>2768</v>
      </c>
      <c r="F98" s="86">
        <v>4332757.05</v>
      </c>
      <c r="G98" s="86">
        <v>98.511200000000017</v>
      </c>
      <c r="H98" s="86">
        <v>17406.781077468098</v>
      </c>
      <c r="I98" s="86">
        <v>0.21</v>
      </c>
      <c r="J98" s="86">
        <v>3.05</v>
      </c>
      <c r="K98" s="86">
        <v>0.15</v>
      </c>
    </row>
    <row r="99" spans="2:11">
      <c r="B99" t="s">
        <v>2769</v>
      </c>
      <c r="C99" t="s">
        <v>2770</v>
      </c>
      <c r="D99" t="s">
        <v>108</v>
      </c>
      <c r="E99" t="s">
        <v>2771</v>
      </c>
      <c r="F99" s="86">
        <v>1682382.03</v>
      </c>
      <c r="G99" s="86">
        <v>100</v>
      </c>
      <c r="H99" s="86">
        <v>6110.4115329599999</v>
      </c>
      <c r="I99" s="86">
        <v>0.54</v>
      </c>
      <c r="J99" s="86">
        <v>1.07</v>
      </c>
      <c r="K99" s="86">
        <v>0.05</v>
      </c>
    </row>
    <row r="100" spans="2:11">
      <c r="B100" t="s">
        <v>2772</v>
      </c>
      <c r="C100" t="s">
        <v>2773</v>
      </c>
      <c r="D100" t="s">
        <v>112</v>
      </c>
      <c r="E100" t="s">
        <v>425</v>
      </c>
      <c r="F100" s="86">
        <v>2214519.7400000002</v>
      </c>
      <c r="G100" s="86">
        <v>111.46739999999973</v>
      </c>
      <c r="H100" s="86">
        <v>10066.904471154199</v>
      </c>
      <c r="I100" s="86">
        <v>0.08</v>
      </c>
      <c r="J100" s="86">
        <v>1.77</v>
      </c>
      <c r="K100" s="86">
        <v>0.08</v>
      </c>
    </row>
    <row r="101" spans="2:11">
      <c r="B101" t="s">
        <v>2774</v>
      </c>
      <c r="C101" t="s">
        <v>2775</v>
      </c>
      <c r="D101" t="s">
        <v>112</v>
      </c>
      <c r="E101" t="s">
        <v>2776</v>
      </c>
      <c r="F101" s="86">
        <v>1844099.36</v>
      </c>
      <c r="G101" s="86">
        <v>97.618299999999962</v>
      </c>
      <c r="H101" s="86">
        <v>7341.4877366129704</v>
      </c>
      <c r="I101" s="86">
        <v>0.12</v>
      </c>
      <c r="J101" s="86">
        <v>1.29</v>
      </c>
      <c r="K101" s="86">
        <v>0.06</v>
      </c>
    </row>
    <row r="102" spans="2:11">
      <c r="B102" t="s">
        <v>2777</v>
      </c>
      <c r="C102" t="s">
        <v>2778</v>
      </c>
      <c r="D102" t="s">
        <v>108</v>
      </c>
      <c r="E102" t="s">
        <v>2690</v>
      </c>
      <c r="F102" s="86">
        <v>139486.25</v>
      </c>
      <c r="G102" s="86">
        <v>94.475300000000004</v>
      </c>
      <c r="H102" s="86">
        <v>478.62515302717998</v>
      </c>
      <c r="I102" s="86">
        <v>0.01</v>
      </c>
      <c r="J102" s="86">
        <v>0.08</v>
      </c>
      <c r="K102" s="86">
        <v>0</v>
      </c>
    </row>
    <row r="103" spans="2:11">
      <c r="B103" t="s">
        <v>2779</v>
      </c>
      <c r="C103" t="s">
        <v>2780</v>
      </c>
      <c r="D103" t="s">
        <v>108</v>
      </c>
      <c r="E103" t="s">
        <v>2781</v>
      </c>
      <c r="F103" s="86">
        <v>4067853.53</v>
      </c>
      <c r="G103" s="86">
        <v>106.88160000000012</v>
      </c>
      <c r="H103" s="86">
        <v>15791.162160706401</v>
      </c>
      <c r="I103" s="86">
        <v>0.05</v>
      </c>
      <c r="J103" s="86">
        <v>2.77</v>
      </c>
      <c r="K103" s="86">
        <v>0.13</v>
      </c>
    </row>
    <row r="104" spans="2:11">
      <c r="B104" t="s">
        <v>2782</v>
      </c>
      <c r="C104" t="s">
        <v>2783</v>
      </c>
      <c r="D104" t="s">
        <v>108</v>
      </c>
      <c r="E104" t="s">
        <v>2784</v>
      </c>
      <c r="F104" s="86">
        <v>802256.35</v>
      </c>
      <c r="G104" s="86">
        <v>100.74439999999997</v>
      </c>
      <c r="H104" s="86">
        <v>2935.4853536504602</v>
      </c>
      <c r="I104" s="86">
        <v>0</v>
      </c>
      <c r="J104" s="86">
        <v>0.51</v>
      </c>
      <c r="K104" s="86">
        <v>0.02</v>
      </c>
    </row>
    <row r="105" spans="2:11">
      <c r="B105" t="s">
        <v>2785</v>
      </c>
      <c r="C105" t="s">
        <v>2786</v>
      </c>
      <c r="D105" t="s">
        <v>112</v>
      </c>
      <c r="E105" t="s">
        <v>2787</v>
      </c>
      <c r="F105" s="86">
        <v>3475376.64</v>
      </c>
      <c r="G105" s="86">
        <v>105.1267000000001</v>
      </c>
      <c r="H105" s="86">
        <v>14899.902610954199</v>
      </c>
      <c r="I105" s="86">
        <v>0.61</v>
      </c>
      <c r="J105" s="86">
        <v>2.61</v>
      </c>
      <c r="K105" s="86">
        <v>0.12</v>
      </c>
    </row>
    <row r="106" spans="2:11">
      <c r="B106" t="s">
        <v>2788</v>
      </c>
      <c r="C106" t="s">
        <v>2789</v>
      </c>
      <c r="D106" t="s">
        <v>108</v>
      </c>
      <c r="E106" t="s">
        <v>2790</v>
      </c>
      <c r="F106" s="86">
        <v>105747.64</v>
      </c>
      <c r="G106" s="86">
        <v>104.07710000000007</v>
      </c>
      <c r="H106" s="86">
        <v>399.734567774558</v>
      </c>
      <c r="I106" s="86">
        <v>0.41</v>
      </c>
      <c r="J106" s="86">
        <v>7.0000000000000007E-2</v>
      </c>
      <c r="K106" s="86">
        <v>0</v>
      </c>
    </row>
    <row r="107" spans="2:11">
      <c r="B107" t="s">
        <v>2791</v>
      </c>
      <c r="C107" t="s">
        <v>2792</v>
      </c>
      <c r="D107" t="s">
        <v>108</v>
      </c>
      <c r="E107" t="s">
        <v>2793</v>
      </c>
      <c r="F107" s="86">
        <v>2372480</v>
      </c>
      <c r="G107" s="86">
        <v>114.81059999999999</v>
      </c>
      <c r="H107" s="86">
        <v>9893.0541551001606</v>
      </c>
      <c r="I107" s="86">
        <v>0.12</v>
      </c>
      <c r="J107" s="86">
        <v>1.73</v>
      </c>
      <c r="K107" s="86">
        <v>0.08</v>
      </c>
    </row>
    <row r="108" spans="2:11">
      <c r="B108" t="s">
        <v>2794</v>
      </c>
      <c r="C108" t="s">
        <v>2795</v>
      </c>
      <c r="D108" t="s">
        <v>108</v>
      </c>
      <c r="E108" t="s">
        <v>2776</v>
      </c>
      <c r="F108" s="86">
        <v>7770</v>
      </c>
      <c r="G108" s="86">
        <v>25.450199999999999</v>
      </c>
      <c r="H108" s="86">
        <v>7.1822093212800002</v>
      </c>
      <c r="I108" s="86">
        <v>0.16</v>
      </c>
      <c r="J108" s="86">
        <v>0</v>
      </c>
      <c r="K108" s="86">
        <v>0</v>
      </c>
    </row>
    <row r="109" spans="2:11">
      <c r="B109" t="s">
        <v>2796</v>
      </c>
      <c r="C109" t="s">
        <v>2797</v>
      </c>
      <c r="D109" t="s">
        <v>112</v>
      </c>
      <c r="E109" t="s">
        <v>2798</v>
      </c>
      <c r="F109" s="86">
        <v>2449477.25</v>
      </c>
      <c r="G109" s="86">
        <v>86.867400000000004</v>
      </c>
      <c r="H109" s="86">
        <v>8677.5825437581207</v>
      </c>
      <c r="I109" s="86">
        <v>0.24</v>
      </c>
      <c r="J109" s="86">
        <v>1.52</v>
      </c>
      <c r="K109" s="86">
        <v>7.0000000000000007E-2</v>
      </c>
    </row>
    <row r="110" spans="2:11">
      <c r="B110" t="s">
        <v>2799</v>
      </c>
      <c r="C110" t="s">
        <v>2800</v>
      </c>
      <c r="D110" t="s">
        <v>108</v>
      </c>
      <c r="E110" t="s">
        <v>2801</v>
      </c>
      <c r="F110" s="86">
        <v>169196</v>
      </c>
      <c r="G110" s="86">
        <v>79.552099999999996</v>
      </c>
      <c r="H110" s="86">
        <v>488.86346309331202</v>
      </c>
      <c r="I110" s="86">
        <v>0.11</v>
      </c>
      <c r="J110" s="86">
        <v>0.09</v>
      </c>
      <c r="K110" s="86">
        <v>0</v>
      </c>
    </row>
    <row r="111" spans="2:11">
      <c r="B111" t="s">
        <v>2802</v>
      </c>
      <c r="C111" t="s">
        <v>2803</v>
      </c>
      <c r="D111" t="s">
        <v>112</v>
      </c>
      <c r="E111" t="s">
        <v>2801</v>
      </c>
      <c r="F111" s="86">
        <v>85999.71</v>
      </c>
      <c r="G111" s="86">
        <v>69.165899999999937</v>
      </c>
      <c r="H111" s="86">
        <v>242.58142309691701</v>
      </c>
      <c r="I111" s="86">
        <v>0.03</v>
      </c>
      <c r="J111" s="86">
        <v>0.04</v>
      </c>
      <c r="K111" s="86">
        <v>0</v>
      </c>
    </row>
    <row r="112" spans="2:11">
      <c r="B112" t="s">
        <v>2804</v>
      </c>
      <c r="C112" t="s">
        <v>2805</v>
      </c>
      <c r="D112" t="s">
        <v>112</v>
      </c>
      <c r="E112" t="s">
        <v>2806</v>
      </c>
      <c r="F112" s="86">
        <v>1350088.29</v>
      </c>
      <c r="G112" s="86">
        <v>105.26410000000003</v>
      </c>
      <c r="H112" s="86">
        <v>5795.7677287916604</v>
      </c>
      <c r="I112" s="86">
        <v>0.16</v>
      </c>
      <c r="J112" s="86">
        <v>1.02</v>
      </c>
      <c r="K112" s="86">
        <v>0.05</v>
      </c>
    </row>
    <row r="113" spans="2:11">
      <c r="B113" t="s">
        <v>2807</v>
      </c>
      <c r="C113" t="s">
        <v>2808</v>
      </c>
      <c r="D113" t="s">
        <v>108</v>
      </c>
      <c r="E113" t="s">
        <v>2809</v>
      </c>
      <c r="F113" s="86">
        <v>48029.45</v>
      </c>
      <c r="G113" s="86">
        <v>100</v>
      </c>
      <c r="H113" s="86">
        <v>174.4429624</v>
      </c>
      <c r="I113" s="86">
        <v>0.05</v>
      </c>
      <c r="J113" s="86">
        <v>0.03</v>
      </c>
      <c r="K113" s="86">
        <v>0</v>
      </c>
    </row>
    <row r="114" spans="2:11">
      <c r="B114" t="s">
        <v>2810</v>
      </c>
      <c r="C114" t="s">
        <v>2811</v>
      </c>
      <c r="D114" t="s">
        <v>108</v>
      </c>
      <c r="E114" t="s">
        <v>2668</v>
      </c>
      <c r="F114" s="86">
        <v>170441.49</v>
      </c>
      <c r="G114" s="86">
        <v>132.85119999999998</v>
      </c>
      <c r="H114" s="86">
        <v>822.40670721877996</v>
      </c>
      <c r="I114" s="86">
        <v>1.38</v>
      </c>
      <c r="J114" s="86">
        <v>0.14000000000000001</v>
      </c>
      <c r="K114" s="86">
        <v>0.01</v>
      </c>
    </row>
    <row r="115" spans="2:11">
      <c r="B115" t="s">
        <v>2812</v>
      </c>
      <c r="C115" t="s">
        <v>2813</v>
      </c>
      <c r="D115" t="s">
        <v>115</v>
      </c>
      <c r="E115" t="s">
        <v>2814</v>
      </c>
      <c r="F115" s="86">
        <v>185920.72</v>
      </c>
      <c r="G115" s="86">
        <v>100</v>
      </c>
      <c r="H115" s="86">
        <v>879.88839947199995</v>
      </c>
      <c r="I115" s="86">
        <v>8.65</v>
      </c>
      <c r="J115" s="86">
        <v>0.15</v>
      </c>
      <c r="K115" s="86">
        <v>0.01</v>
      </c>
    </row>
    <row r="116" spans="2:11">
      <c r="B116" t="s">
        <v>2815</v>
      </c>
      <c r="C116" t="s">
        <v>2816</v>
      </c>
      <c r="D116" t="s">
        <v>108</v>
      </c>
      <c r="E116" t="s">
        <v>2814</v>
      </c>
      <c r="F116" s="86">
        <v>41332.18</v>
      </c>
      <c r="G116" s="86">
        <v>100</v>
      </c>
      <c r="H116" s="86">
        <v>150.11847775999999</v>
      </c>
      <c r="I116" s="86">
        <v>1.03</v>
      </c>
      <c r="J116" s="86">
        <v>0.03</v>
      </c>
      <c r="K116" s="86">
        <v>0</v>
      </c>
    </row>
    <row r="117" spans="2:11">
      <c r="B117" t="s">
        <v>2817</v>
      </c>
      <c r="C117" t="s">
        <v>2818</v>
      </c>
      <c r="D117" t="s">
        <v>115</v>
      </c>
      <c r="E117" t="s">
        <v>2819</v>
      </c>
      <c r="F117" s="86">
        <v>1310666.55</v>
      </c>
      <c r="G117" s="86">
        <v>100</v>
      </c>
      <c r="H117" s="86">
        <v>6202.8605145299998</v>
      </c>
      <c r="I117" s="86">
        <v>1.31</v>
      </c>
      <c r="J117" s="86">
        <v>1.0900000000000001</v>
      </c>
      <c r="K117" s="86">
        <v>0.05</v>
      </c>
    </row>
    <row r="118" spans="2:11">
      <c r="B118" t="s">
        <v>2820</v>
      </c>
      <c r="C118" t="s">
        <v>2821</v>
      </c>
      <c r="D118" t="s">
        <v>104</v>
      </c>
      <c r="E118" t="s">
        <v>2822</v>
      </c>
      <c r="F118" s="86">
        <v>18902762.920000002</v>
      </c>
      <c r="G118" s="86">
        <v>57.474935000000002</v>
      </c>
      <c r="H118" s="86">
        <v>10864.350701474101</v>
      </c>
      <c r="I118" s="86">
        <v>1.79</v>
      </c>
      <c r="J118" s="86">
        <v>1.9</v>
      </c>
      <c r="K118" s="86">
        <v>0.09</v>
      </c>
    </row>
    <row r="119" spans="2:11">
      <c r="B119" t="s">
        <v>2823</v>
      </c>
      <c r="C119" t="s">
        <v>2824</v>
      </c>
      <c r="D119" t="s">
        <v>108</v>
      </c>
      <c r="E119" t="s">
        <v>1267</v>
      </c>
      <c r="F119" s="86">
        <v>11189553.609999999</v>
      </c>
      <c r="G119" s="86">
        <v>100.02179999999997</v>
      </c>
      <c r="H119" s="86">
        <v>40649.318331519098</v>
      </c>
      <c r="I119" s="86">
        <v>0</v>
      </c>
      <c r="J119" s="86">
        <v>7.13</v>
      </c>
      <c r="K119" s="86">
        <v>0.34</v>
      </c>
    </row>
    <row r="120" spans="2:11">
      <c r="B120" t="s">
        <v>2825</v>
      </c>
      <c r="C120" t="s">
        <v>2826</v>
      </c>
      <c r="D120" t="s">
        <v>108</v>
      </c>
      <c r="E120" t="s">
        <v>2827</v>
      </c>
      <c r="F120" s="86">
        <v>1248436.67</v>
      </c>
      <c r="G120" s="86">
        <v>96.40149999999997</v>
      </c>
      <c r="H120" s="86">
        <v>4371.1544087939401</v>
      </c>
      <c r="I120" s="86">
        <v>1.39</v>
      </c>
      <c r="J120" s="86">
        <v>0.77</v>
      </c>
      <c r="K120" s="86">
        <v>0.04</v>
      </c>
    </row>
    <row r="121" spans="2:11">
      <c r="B121" t="s">
        <v>2828</v>
      </c>
      <c r="C121" t="s">
        <v>2829</v>
      </c>
      <c r="D121" t="s">
        <v>108</v>
      </c>
      <c r="E121" t="s">
        <v>2830</v>
      </c>
      <c r="F121" s="86">
        <v>4819737.7300000004</v>
      </c>
      <c r="G121" s="86">
        <v>24.530000000000012</v>
      </c>
      <c r="H121" s="86">
        <v>4294.0470078938097</v>
      </c>
      <c r="I121" s="86">
        <v>0.77</v>
      </c>
      <c r="J121" s="86">
        <v>0.75</v>
      </c>
      <c r="K121" s="86">
        <v>0.04</v>
      </c>
    </row>
    <row r="122" spans="2:11">
      <c r="B122" t="s">
        <v>2831</v>
      </c>
      <c r="C122" t="s">
        <v>2832</v>
      </c>
      <c r="D122" t="s">
        <v>108</v>
      </c>
      <c r="E122" t="s">
        <v>333</v>
      </c>
      <c r="F122" s="86">
        <v>939239.5</v>
      </c>
      <c r="G122" s="86">
        <v>94.669700000000063</v>
      </c>
      <c r="H122" s="86">
        <v>3229.4843878952101</v>
      </c>
      <c r="I122" s="86">
        <v>0</v>
      </c>
      <c r="J122" s="86">
        <v>0.56999999999999995</v>
      </c>
      <c r="K122" s="86">
        <v>0.03</v>
      </c>
    </row>
    <row r="123" spans="2:11">
      <c r="B123" t="s">
        <v>2833</v>
      </c>
      <c r="C123" t="s">
        <v>2834</v>
      </c>
      <c r="D123" t="s">
        <v>108</v>
      </c>
      <c r="E123" t="s">
        <v>2835</v>
      </c>
      <c r="F123" s="86">
        <v>2331933.9300000002</v>
      </c>
      <c r="G123" s="86">
        <v>128.58619999999999</v>
      </c>
      <c r="H123" s="86">
        <v>10890.7162648187</v>
      </c>
      <c r="I123" s="86">
        <v>0.74</v>
      </c>
      <c r="J123" s="86">
        <v>1.91</v>
      </c>
      <c r="K123" s="86">
        <v>0.09</v>
      </c>
    </row>
    <row r="124" spans="2:11">
      <c r="B124" t="s">
        <v>2836</v>
      </c>
      <c r="C124" t="s">
        <v>2837</v>
      </c>
      <c r="D124" t="s">
        <v>108</v>
      </c>
      <c r="E124" t="s">
        <v>2838</v>
      </c>
      <c r="F124" s="86">
        <v>1846932</v>
      </c>
      <c r="G124" s="86">
        <v>66.570799999999977</v>
      </c>
      <c r="H124" s="86">
        <v>4465.6072253329903</v>
      </c>
      <c r="I124" s="86">
        <v>1.35</v>
      </c>
      <c r="J124" s="86">
        <v>0.78</v>
      </c>
      <c r="K124" s="86">
        <v>0.04</v>
      </c>
    </row>
    <row r="125" spans="2:11">
      <c r="B125" t="s">
        <v>2839</v>
      </c>
      <c r="C125" t="s">
        <v>2840</v>
      </c>
      <c r="D125" t="s">
        <v>112</v>
      </c>
      <c r="E125" t="s">
        <v>2841</v>
      </c>
      <c r="F125" s="86">
        <v>3815832.17</v>
      </c>
      <c r="G125" s="86">
        <v>10.417699999999975</v>
      </c>
      <c r="H125" s="86">
        <v>1621.17400822793</v>
      </c>
      <c r="I125" s="86">
        <v>3.82</v>
      </c>
      <c r="J125" s="86">
        <v>0.28000000000000003</v>
      </c>
      <c r="K125" s="86">
        <v>0.01</v>
      </c>
    </row>
    <row r="126" spans="2:11">
      <c r="B126" t="s">
        <v>2842</v>
      </c>
      <c r="C126" t="s">
        <v>2843</v>
      </c>
      <c r="D126" t="s">
        <v>112</v>
      </c>
      <c r="E126" t="s">
        <v>2844</v>
      </c>
      <c r="F126" s="86">
        <v>1400352.12</v>
      </c>
      <c r="G126" s="86">
        <v>101.70489999999998</v>
      </c>
      <c r="H126" s="86">
        <v>5808.2814229370997</v>
      </c>
      <c r="I126" s="86">
        <v>28.01</v>
      </c>
      <c r="J126" s="86">
        <v>1.02</v>
      </c>
      <c r="K126" s="86">
        <v>0.05</v>
      </c>
    </row>
    <row r="127" spans="2:11">
      <c r="B127" t="s">
        <v>2845</v>
      </c>
      <c r="C127" t="s">
        <v>2846</v>
      </c>
      <c r="D127" t="s">
        <v>108</v>
      </c>
      <c r="E127" t="s">
        <v>2847</v>
      </c>
      <c r="F127" s="86">
        <v>2227979.13</v>
      </c>
      <c r="G127" s="86">
        <v>101.0309</v>
      </c>
      <c r="H127" s="86">
        <v>8175.4408364034498</v>
      </c>
      <c r="I127" s="86">
        <v>1.49</v>
      </c>
      <c r="J127" s="86">
        <v>1.43</v>
      </c>
      <c r="K127" s="86">
        <v>7.0000000000000007E-2</v>
      </c>
    </row>
    <row r="128" spans="2:11">
      <c r="B128" t="s">
        <v>2848</v>
      </c>
      <c r="C128" t="s">
        <v>2849</v>
      </c>
      <c r="D128" t="s">
        <v>108</v>
      </c>
      <c r="E128" t="s">
        <v>2790</v>
      </c>
      <c r="F128" s="86">
        <v>223277.33</v>
      </c>
      <c r="G128" s="86">
        <v>95.40559999999995</v>
      </c>
      <c r="H128" s="86">
        <v>773.68528530494302</v>
      </c>
      <c r="I128" s="86">
        <v>0.02</v>
      </c>
      <c r="J128" s="86">
        <v>0.14000000000000001</v>
      </c>
      <c r="K128" s="86">
        <v>0.01</v>
      </c>
    </row>
    <row r="129" spans="2:11">
      <c r="B129" t="s">
        <v>2850</v>
      </c>
      <c r="C129" t="s">
        <v>2851</v>
      </c>
      <c r="D129" t="s">
        <v>222</v>
      </c>
      <c r="E129" t="s">
        <v>2852</v>
      </c>
      <c r="F129" s="86">
        <v>6811393.0599999996</v>
      </c>
      <c r="G129" s="86">
        <v>89.07769999999995</v>
      </c>
      <c r="H129" s="86">
        <v>3314.0315090461199</v>
      </c>
      <c r="I129" s="86">
        <v>0.61</v>
      </c>
      <c r="J129" s="86">
        <v>0.57999999999999996</v>
      </c>
      <c r="K129" s="86">
        <v>0.03</v>
      </c>
    </row>
    <row r="130" spans="2:11">
      <c r="B130" t="s">
        <v>289</v>
      </c>
      <c r="C130" s="15"/>
    </row>
    <row r="131" spans="2:11">
      <c r="B131" t="s">
        <v>411</v>
      </c>
      <c r="C131" s="15"/>
    </row>
    <row r="132" spans="2:11">
      <c r="B132" t="s">
        <v>412</v>
      </c>
      <c r="C132" s="15"/>
    </row>
    <row r="133" spans="2:11">
      <c r="B133" t="s">
        <v>413</v>
      </c>
      <c r="C133" s="15"/>
    </row>
    <row r="134" spans="2:11">
      <c r="C134" s="15"/>
    </row>
    <row r="135" spans="2:11">
      <c r="C135" s="15"/>
    </row>
    <row r="136" spans="2:11">
      <c r="C136" s="15"/>
    </row>
    <row r="137" spans="2:11">
      <c r="C137" s="15"/>
    </row>
    <row r="138" spans="2:11">
      <c r="C138" s="15"/>
    </row>
    <row r="139" spans="2:11">
      <c r="C139" s="15"/>
    </row>
    <row r="140" spans="2:11">
      <c r="C140" s="15"/>
    </row>
    <row r="141" spans="2:11">
      <c r="C141" s="15"/>
    </row>
    <row r="142" spans="2:11">
      <c r="C142" s="15"/>
    </row>
    <row r="143" spans="2:11">
      <c r="C143" s="15"/>
    </row>
    <row r="144" spans="2:11">
      <c r="C144" s="15"/>
    </row>
    <row r="145" spans="3:3">
      <c r="C145" s="15"/>
    </row>
    <row r="146" spans="3:3">
      <c r="C146" s="15"/>
    </row>
    <row r="147" spans="3:3">
      <c r="C147" s="15"/>
    </row>
    <row r="148" spans="3:3">
      <c r="C148" s="15"/>
    </row>
    <row r="149" spans="3:3">
      <c r="C149" s="15"/>
    </row>
    <row r="150" spans="3:3">
      <c r="C150" s="15"/>
    </row>
    <row r="151" spans="3:3">
      <c r="C151" s="15"/>
    </row>
    <row r="152" spans="3:3">
      <c r="C152" s="15"/>
    </row>
    <row r="153" spans="3:3">
      <c r="C153" s="15"/>
    </row>
    <row r="154" spans="3:3">
      <c r="C154" s="15"/>
    </row>
    <row r="155" spans="3:3">
      <c r="C155" s="15"/>
    </row>
    <row r="156" spans="3:3">
      <c r="C156" s="15"/>
    </row>
    <row r="157" spans="3:3">
      <c r="C157" s="15"/>
    </row>
    <row r="158" spans="3:3">
      <c r="C158" s="15"/>
    </row>
    <row r="159" spans="3:3">
      <c r="C159" s="15"/>
    </row>
    <row r="160" spans="3:3">
      <c r="C160" s="15"/>
    </row>
    <row r="161" spans="3:3">
      <c r="C161" s="15"/>
    </row>
    <row r="162" spans="3:3">
      <c r="C162" s="15"/>
    </row>
    <row r="163" spans="3:3">
      <c r="C163" s="15"/>
    </row>
    <row r="164" spans="3:3">
      <c r="C164" s="15"/>
    </row>
    <row r="165" spans="3:3">
      <c r="C165" s="15"/>
    </row>
    <row r="166" spans="3:3">
      <c r="C166" s="15"/>
    </row>
    <row r="167" spans="3:3">
      <c r="C167" s="15"/>
    </row>
    <row r="168" spans="3:3">
      <c r="C168" s="15"/>
    </row>
    <row r="169" spans="3:3">
      <c r="C169" s="15"/>
    </row>
    <row r="170" spans="3:3">
      <c r="C170" s="15"/>
    </row>
    <row r="171" spans="3:3">
      <c r="C171" s="15"/>
    </row>
    <row r="172" spans="3:3">
      <c r="C172" s="15"/>
    </row>
    <row r="173" spans="3:3">
      <c r="C173" s="15"/>
    </row>
    <row r="174" spans="3:3">
      <c r="C174" s="15"/>
    </row>
    <row r="175" spans="3:3">
      <c r="C175" s="15"/>
    </row>
    <row r="176" spans="3:3">
      <c r="C176" s="15"/>
    </row>
    <row r="177" spans="3:3">
      <c r="C177" s="15"/>
    </row>
    <row r="178" spans="3:3">
      <c r="C178" s="15"/>
    </row>
    <row r="179" spans="3:3">
      <c r="C179" s="15"/>
    </row>
    <row r="180" spans="3:3">
      <c r="C180" s="15"/>
    </row>
    <row r="181" spans="3:3">
      <c r="C181" s="15"/>
    </row>
    <row r="182" spans="3:3">
      <c r="C182" s="15"/>
    </row>
    <row r="183" spans="3:3">
      <c r="C183" s="15"/>
    </row>
    <row r="184" spans="3:3">
      <c r="C184" s="15"/>
    </row>
    <row r="185" spans="3:3">
      <c r="C185" s="15"/>
    </row>
    <row r="186" spans="3:3">
      <c r="C186" s="15"/>
    </row>
    <row r="187" spans="3:3">
      <c r="C187" s="15"/>
    </row>
    <row r="188" spans="3:3">
      <c r="C188" s="15"/>
    </row>
    <row r="189" spans="3:3">
      <c r="C189" s="15"/>
    </row>
    <row r="190" spans="3:3">
      <c r="C190" s="15"/>
    </row>
    <row r="191" spans="3:3">
      <c r="C191" s="15"/>
    </row>
    <row r="192" spans="3:3">
      <c r="C192" s="15"/>
    </row>
    <row r="193" spans="3:3">
      <c r="C193" s="15"/>
    </row>
    <row r="194" spans="3:3">
      <c r="C194" s="15"/>
    </row>
    <row r="195" spans="3:3">
      <c r="C195" s="15"/>
    </row>
    <row r="196" spans="3:3">
      <c r="C196" s="15"/>
    </row>
    <row r="197" spans="3:3">
      <c r="C197" s="15"/>
    </row>
    <row r="198" spans="3:3">
      <c r="C198" s="15"/>
    </row>
    <row r="199" spans="3:3">
      <c r="C199" s="15"/>
    </row>
    <row r="200" spans="3:3">
      <c r="C200" s="15"/>
    </row>
    <row r="201" spans="3:3">
      <c r="C201" s="15"/>
    </row>
    <row r="202" spans="3:3">
      <c r="C202" s="15"/>
    </row>
    <row r="203" spans="3:3">
      <c r="C203" s="15"/>
    </row>
    <row r="204" spans="3:3">
      <c r="C204" s="15"/>
    </row>
    <row r="205" spans="3:3">
      <c r="C205" s="15"/>
    </row>
    <row r="206" spans="3:3">
      <c r="C206" s="15"/>
    </row>
    <row r="207" spans="3:3">
      <c r="C207" s="15"/>
    </row>
    <row r="208" spans="3:3">
      <c r="C208" s="15"/>
    </row>
    <row r="209" spans="3:3">
      <c r="C209" s="15"/>
    </row>
    <row r="210" spans="3:3">
      <c r="C210" s="15"/>
    </row>
    <row r="211" spans="3:3">
      <c r="C211" s="15"/>
    </row>
    <row r="212" spans="3:3">
      <c r="C212" s="15"/>
    </row>
    <row r="213" spans="3:3">
      <c r="C213" s="15"/>
    </row>
    <row r="214" spans="3:3">
      <c r="C214" s="15"/>
    </row>
    <row r="215" spans="3:3">
      <c r="C215" s="15"/>
    </row>
    <row r="216" spans="3:3">
      <c r="C216" s="15"/>
    </row>
    <row r="217" spans="3:3">
      <c r="C217" s="15"/>
    </row>
    <row r="218" spans="3:3">
      <c r="C218" s="15"/>
    </row>
    <row r="219" spans="3:3">
      <c r="C219" s="15"/>
    </row>
    <row r="220" spans="3:3">
      <c r="C220" s="15"/>
    </row>
    <row r="221" spans="3:3">
      <c r="C221" s="15"/>
    </row>
    <row r="222" spans="3:3">
      <c r="C222" s="15"/>
    </row>
    <row r="223" spans="3:3">
      <c r="C223" s="15"/>
    </row>
    <row r="224" spans="3:3">
      <c r="C224" s="15"/>
    </row>
    <row r="225" spans="3:3">
      <c r="C225" s="15"/>
    </row>
    <row r="226" spans="3:3">
      <c r="C226" s="15"/>
    </row>
    <row r="227" spans="3:3">
      <c r="C227" s="15"/>
    </row>
    <row r="228" spans="3:3">
      <c r="C228" s="15"/>
    </row>
    <row r="229" spans="3:3">
      <c r="C229" s="15"/>
    </row>
    <row r="230" spans="3:3">
      <c r="C230" s="15"/>
    </row>
    <row r="231" spans="3:3">
      <c r="C231" s="15"/>
    </row>
    <row r="232" spans="3:3">
      <c r="C232" s="15"/>
    </row>
    <row r="233" spans="3:3">
      <c r="C233" s="15"/>
    </row>
    <row r="234" spans="3:3">
      <c r="C234" s="15"/>
    </row>
    <row r="235" spans="3:3">
      <c r="C235" s="15"/>
    </row>
    <row r="236" spans="3:3">
      <c r="C236" s="15"/>
    </row>
    <row r="237" spans="3:3">
      <c r="C237" s="15"/>
    </row>
    <row r="238" spans="3:3">
      <c r="C238" s="15"/>
    </row>
    <row r="239" spans="3:3">
      <c r="C239" s="15"/>
    </row>
    <row r="240" spans="3:3">
      <c r="C240" s="15"/>
    </row>
    <row r="241" spans="3:3">
      <c r="C241" s="15"/>
    </row>
    <row r="242" spans="3:3">
      <c r="C242" s="15"/>
    </row>
    <row r="243" spans="3:3">
      <c r="C243" s="15"/>
    </row>
    <row r="244" spans="3:3">
      <c r="C244" s="15"/>
    </row>
    <row r="245" spans="3:3">
      <c r="C245" s="15"/>
    </row>
    <row r="246" spans="3:3">
      <c r="C246" s="15"/>
    </row>
    <row r="247" spans="3:3">
      <c r="C247" s="15"/>
    </row>
    <row r="248" spans="3:3">
      <c r="C248" s="15"/>
    </row>
    <row r="249" spans="3:3">
      <c r="C249" s="15"/>
    </row>
    <row r="250" spans="3:3">
      <c r="C250" s="15"/>
    </row>
    <row r="251" spans="3:3">
      <c r="C251" s="15"/>
    </row>
    <row r="252" spans="3:3">
      <c r="C252" s="15"/>
    </row>
    <row r="253" spans="3:3">
      <c r="C253" s="15"/>
    </row>
    <row r="254" spans="3:3">
      <c r="C254" s="15"/>
    </row>
    <row r="255" spans="3:3">
      <c r="C255" s="15"/>
    </row>
    <row r="256" spans="3:3">
      <c r="C256" s="15"/>
    </row>
    <row r="257" spans="3:3">
      <c r="C257" s="15"/>
    </row>
    <row r="258" spans="3:3">
      <c r="C258" s="15"/>
    </row>
    <row r="259" spans="3:3">
      <c r="C259" s="15"/>
    </row>
    <row r="260" spans="3:3">
      <c r="C260" s="15"/>
    </row>
    <row r="261" spans="3:3">
      <c r="C261" s="15"/>
    </row>
    <row r="262" spans="3:3">
      <c r="C262" s="15"/>
    </row>
    <row r="263" spans="3:3">
      <c r="C263" s="15"/>
    </row>
    <row r="264" spans="3:3">
      <c r="C264" s="15"/>
    </row>
    <row r="265" spans="3:3">
      <c r="C265" s="15"/>
    </row>
    <row r="266" spans="3:3">
      <c r="C266" s="15"/>
    </row>
    <row r="267" spans="3:3">
      <c r="C267" s="15"/>
    </row>
    <row r="268" spans="3:3">
      <c r="C268" s="15"/>
    </row>
    <row r="269" spans="3:3">
      <c r="C269" s="15"/>
    </row>
    <row r="270" spans="3:3">
      <c r="C270" s="15"/>
    </row>
    <row r="271" spans="3:3">
      <c r="C271" s="15"/>
    </row>
    <row r="272" spans="3:3">
      <c r="C272" s="15"/>
    </row>
    <row r="273" spans="3:3">
      <c r="C273" s="15"/>
    </row>
    <row r="274" spans="3:3">
      <c r="C274" s="15"/>
    </row>
    <row r="275" spans="3:3">
      <c r="C275" s="15"/>
    </row>
    <row r="276" spans="3:3">
      <c r="C276" s="15"/>
    </row>
    <row r="277" spans="3:3">
      <c r="C277" s="15"/>
    </row>
    <row r="278" spans="3:3">
      <c r="C278" s="15"/>
    </row>
    <row r="279" spans="3:3">
      <c r="C279" s="15"/>
    </row>
    <row r="280" spans="3:3">
      <c r="C280" s="15"/>
    </row>
    <row r="281" spans="3:3">
      <c r="C281" s="15"/>
    </row>
    <row r="282" spans="3:3">
      <c r="C282" s="15"/>
    </row>
    <row r="283" spans="3:3">
      <c r="C283" s="15"/>
    </row>
    <row r="284" spans="3:3">
      <c r="C284" s="15"/>
    </row>
    <row r="285" spans="3:3">
      <c r="C285" s="15"/>
    </row>
    <row r="286" spans="3:3">
      <c r="C286" s="15"/>
    </row>
    <row r="287" spans="3:3">
      <c r="C287" s="15"/>
    </row>
    <row r="288" spans="3:3">
      <c r="C288" s="15"/>
    </row>
    <row r="289" spans="3:3">
      <c r="C289" s="15"/>
    </row>
    <row r="290" spans="3:3">
      <c r="C290" s="15"/>
    </row>
    <row r="291" spans="3:3">
      <c r="C291" s="15"/>
    </row>
    <row r="292" spans="3:3">
      <c r="C292" s="15"/>
    </row>
    <row r="293" spans="3:3">
      <c r="C293" s="15"/>
    </row>
    <row r="294" spans="3:3">
      <c r="C294" s="15"/>
    </row>
    <row r="295" spans="3:3">
      <c r="C295" s="15"/>
    </row>
    <row r="296" spans="3:3">
      <c r="C296" s="15"/>
    </row>
    <row r="297" spans="3:3">
      <c r="C297" s="15"/>
    </row>
    <row r="298" spans="3:3">
      <c r="C298" s="15"/>
    </row>
    <row r="299" spans="3:3">
      <c r="C299" s="15"/>
    </row>
    <row r="300" spans="3:3">
      <c r="C300" s="15"/>
    </row>
    <row r="301" spans="3:3">
      <c r="C301" s="15"/>
    </row>
    <row r="302" spans="3:3">
      <c r="C302" s="15"/>
    </row>
    <row r="303" spans="3:3">
      <c r="C303" s="15"/>
    </row>
    <row r="304" spans="3:3">
      <c r="C304" s="15"/>
    </row>
    <row r="305" spans="3:3">
      <c r="C305" s="15"/>
    </row>
    <row r="306" spans="3:3">
      <c r="C306" s="15"/>
    </row>
    <row r="307" spans="3:3">
      <c r="C307" s="15"/>
    </row>
    <row r="308" spans="3:3">
      <c r="C308" s="15"/>
    </row>
    <row r="309" spans="3:3">
      <c r="C309" s="15"/>
    </row>
    <row r="310" spans="3:3">
      <c r="C310" s="15"/>
    </row>
    <row r="311" spans="3:3">
      <c r="C311" s="15"/>
    </row>
    <row r="312" spans="3:3">
      <c r="C312" s="15"/>
    </row>
    <row r="313" spans="3:3">
      <c r="C313" s="15"/>
    </row>
    <row r="314" spans="3:3">
      <c r="C314" s="15"/>
    </row>
    <row r="315" spans="3:3">
      <c r="C315" s="15"/>
    </row>
    <row r="316" spans="3:3">
      <c r="C316" s="15"/>
    </row>
    <row r="317" spans="3:3">
      <c r="C317" s="15"/>
    </row>
    <row r="318" spans="3:3">
      <c r="C318" s="15"/>
    </row>
    <row r="319" spans="3:3">
      <c r="C319" s="15"/>
    </row>
    <row r="320" spans="3:3">
      <c r="C320" s="15"/>
    </row>
    <row r="321" spans="3:3">
      <c r="C321" s="15"/>
    </row>
    <row r="322" spans="3:3">
      <c r="C322" s="15"/>
    </row>
    <row r="323" spans="3:3">
      <c r="C323" s="15"/>
    </row>
    <row r="324" spans="3:3">
      <c r="C324" s="15"/>
    </row>
    <row r="325" spans="3:3">
      <c r="C325" s="15"/>
    </row>
    <row r="326" spans="3:3">
      <c r="C326" s="15"/>
    </row>
    <row r="327" spans="3:3">
      <c r="C327" s="15"/>
    </row>
    <row r="328" spans="3:3">
      <c r="C328" s="15"/>
    </row>
    <row r="329" spans="3:3">
      <c r="C329" s="15"/>
    </row>
    <row r="330" spans="3:3">
      <c r="C330" s="15"/>
    </row>
    <row r="331" spans="3:3">
      <c r="C331" s="15"/>
    </row>
    <row r="332" spans="3:3">
      <c r="C332" s="15"/>
    </row>
    <row r="333" spans="3:3">
      <c r="C333" s="15"/>
    </row>
    <row r="334" spans="3:3">
      <c r="C334" s="15"/>
    </row>
    <row r="335" spans="3:3">
      <c r="C335" s="15"/>
    </row>
    <row r="336" spans="3:3">
      <c r="C336" s="15"/>
    </row>
    <row r="337" spans="3:3">
      <c r="C337" s="15"/>
    </row>
    <row r="338" spans="3:3">
      <c r="C338" s="15"/>
    </row>
    <row r="339" spans="3:3">
      <c r="C339" s="15"/>
    </row>
    <row r="340" spans="3:3">
      <c r="C340" s="15"/>
    </row>
    <row r="341" spans="3:3">
      <c r="C341" s="15"/>
    </row>
    <row r="342" spans="3:3">
      <c r="C342" s="15"/>
    </row>
    <row r="343" spans="3:3">
      <c r="C343" s="15"/>
    </row>
    <row r="344" spans="3:3">
      <c r="C344" s="15"/>
    </row>
    <row r="345" spans="3:3">
      <c r="C345" s="15"/>
    </row>
    <row r="346" spans="3:3">
      <c r="C346" s="15"/>
    </row>
    <row r="347" spans="3:3">
      <c r="C347" s="15"/>
    </row>
    <row r="348" spans="3:3">
      <c r="C348" s="15"/>
    </row>
    <row r="349" spans="3:3">
      <c r="C349" s="15"/>
    </row>
    <row r="350" spans="3:3">
      <c r="C350" s="15"/>
    </row>
    <row r="351" spans="3:3">
      <c r="C351" s="15"/>
    </row>
    <row r="352" spans="3:3">
      <c r="C352" s="15"/>
    </row>
    <row r="353" spans="3:3">
      <c r="C353" s="15"/>
    </row>
    <row r="354" spans="3:3">
      <c r="C354" s="15"/>
    </row>
    <row r="355" spans="3:3">
      <c r="C355" s="15"/>
    </row>
    <row r="356" spans="3:3">
      <c r="C356" s="15"/>
    </row>
    <row r="357" spans="3:3">
      <c r="C357" s="15"/>
    </row>
    <row r="358" spans="3:3">
      <c r="C358" s="15"/>
    </row>
    <row r="359" spans="3:3">
      <c r="C359" s="15"/>
    </row>
    <row r="360" spans="3:3">
      <c r="C360" s="15"/>
    </row>
    <row r="361" spans="3:3">
      <c r="C361" s="15"/>
    </row>
    <row r="362" spans="3:3">
      <c r="C362" s="15"/>
    </row>
    <row r="363" spans="3:3">
      <c r="C363" s="15"/>
    </row>
    <row r="364" spans="3:3">
      <c r="C364" s="15"/>
    </row>
    <row r="365" spans="3:3">
      <c r="C365" s="15"/>
    </row>
    <row r="366" spans="3:3">
      <c r="C366" s="15"/>
    </row>
    <row r="367" spans="3:3">
      <c r="C367" s="15"/>
    </row>
    <row r="368" spans="3:3">
      <c r="C368" s="15"/>
    </row>
    <row r="369" spans="3:3">
      <c r="C369" s="15"/>
    </row>
    <row r="370" spans="3:3">
      <c r="C370" s="15"/>
    </row>
    <row r="371" spans="3:3">
      <c r="C371" s="15"/>
    </row>
    <row r="372" spans="3:3">
      <c r="C372" s="15"/>
    </row>
    <row r="373" spans="3:3">
      <c r="C373" s="15"/>
    </row>
    <row r="374" spans="3:3">
      <c r="C374" s="15"/>
    </row>
    <row r="375" spans="3:3">
      <c r="C375" s="15"/>
    </row>
    <row r="376" spans="3:3">
      <c r="C376" s="15"/>
    </row>
    <row r="377" spans="3:3">
      <c r="C377" s="15"/>
    </row>
    <row r="378" spans="3:3">
      <c r="C378" s="15"/>
    </row>
    <row r="379" spans="3:3">
      <c r="C379" s="15"/>
    </row>
    <row r="380" spans="3:3">
      <c r="C380" s="15"/>
    </row>
    <row r="381" spans="3:3">
      <c r="C381" s="15"/>
    </row>
    <row r="382" spans="3:3">
      <c r="C382" s="15"/>
    </row>
    <row r="383" spans="3:3">
      <c r="C383" s="15"/>
    </row>
    <row r="384" spans="3:3">
      <c r="C384" s="15"/>
    </row>
    <row r="385" spans="3:3">
      <c r="C385" s="15"/>
    </row>
    <row r="386" spans="3:3">
      <c r="C386" s="15"/>
    </row>
    <row r="387" spans="3:3">
      <c r="C387" s="15"/>
    </row>
    <row r="388" spans="3:3">
      <c r="C388" s="15"/>
    </row>
    <row r="389" spans="3:3">
      <c r="C389" s="15"/>
    </row>
    <row r="390" spans="3:3">
      <c r="C390" s="15"/>
    </row>
    <row r="391" spans="3:3">
      <c r="C391" s="15"/>
    </row>
    <row r="392" spans="3:3">
      <c r="C392" s="15"/>
    </row>
    <row r="393" spans="3:3">
      <c r="C393" s="15"/>
    </row>
    <row r="394" spans="3:3">
      <c r="C394" s="15"/>
    </row>
    <row r="395" spans="3:3">
      <c r="C395" s="15"/>
    </row>
    <row r="396" spans="3:3">
      <c r="C396" s="15"/>
    </row>
    <row r="397" spans="3:3">
      <c r="C397" s="15"/>
    </row>
    <row r="398" spans="3:3">
      <c r="C398" s="15"/>
    </row>
    <row r="399" spans="3:3">
      <c r="C399" s="15"/>
    </row>
    <row r="400" spans="3:3">
      <c r="C400" s="15"/>
    </row>
    <row r="401" spans="3:3">
      <c r="C401" s="15"/>
    </row>
    <row r="402" spans="3:3">
      <c r="C402" s="15"/>
    </row>
    <row r="403" spans="3:3">
      <c r="C403" s="15"/>
    </row>
    <row r="404" spans="3:3">
      <c r="C404" s="15"/>
    </row>
    <row r="405" spans="3:3">
      <c r="C405" s="15"/>
    </row>
    <row r="406" spans="3:3">
      <c r="C406" s="15"/>
    </row>
    <row r="407" spans="3:3">
      <c r="C407" s="15"/>
    </row>
    <row r="408" spans="3:3">
      <c r="C408" s="15"/>
    </row>
    <row r="409" spans="3:3">
      <c r="C409" s="15"/>
    </row>
    <row r="410" spans="3:3">
      <c r="C410" s="15"/>
    </row>
    <row r="411" spans="3:3">
      <c r="C411" s="15"/>
    </row>
    <row r="412" spans="3:3">
      <c r="C412" s="15"/>
    </row>
    <row r="413" spans="3:3">
      <c r="C413" s="15"/>
    </row>
    <row r="414" spans="3:3">
      <c r="C414" s="15"/>
    </row>
    <row r="415" spans="3:3">
      <c r="C415" s="15"/>
    </row>
    <row r="416" spans="3:3">
      <c r="C416" s="15"/>
    </row>
    <row r="417" spans="3:3">
      <c r="C417" s="15"/>
    </row>
    <row r="418" spans="3:3">
      <c r="C418" s="15"/>
    </row>
    <row r="419" spans="3:3">
      <c r="C419" s="15"/>
    </row>
    <row r="420" spans="3:3">
      <c r="C420" s="15"/>
    </row>
    <row r="421" spans="3:3">
      <c r="C421" s="15"/>
    </row>
    <row r="422" spans="3:3">
      <c r="C422" s="15"/>
    </row>
    <row r="423" spans="3:3">
      <c r="C423" s="15"/>
    </row>
    <row r="424" spans="3:3">
      <c r="C424" s="15"/>
    </row>
    <row r="425" spans="3:3">
      <c r="C425" s="15"/>
    </row>
    <row r="426" spans="3:3">
      <c r="C426" s="15"/>
    </row>
    <row r="427" spans="3:3">
      <c r="C427" s="15"/>
    </row>
    <row r="428" spans="3:3">
      <c r="C428" s="15"/>
    </row>
    <row r="429" spans="3:3">
      <c r="C429" s="15"/>
    </row>
    <row r="430" spans="3:3">
      <c r="C430" s="15"/>
    </row>
    <row r="431" spans="3:3">
      <c r="C431" s="15"/>
    </row>
    <row r="432" spans="3:3">
      <c r="C432" s="15"/>
    </row>
    <row r="433" spans="3:3">
      <c r="C433" s="15"/>
    </row>
    <row r="434" spans="3:3">
      <c r="C434" s="15"/>
    </row>
    <row r="435" spans="3:3">
      <c r="C435" s="15"/>
    </row>
    <row r="436" spans="3:3">
      <c r="C436" s="15"/>
    </row>
    <row r="437" spans="3:3">
      <c r="C437" s="15"/>
    </row>
    <row r="438" spans="3:3">
      <c r="C438" s="15"/>
    </row>
    <row r="439" spans="3:3">
      <c r="C439" s="15"/>
    </row>
    <row r="440" spans="3:3">
      <c r="C440" s="15"/>
    </row>
    <row r="441" spans="3:3">
      <c r="C441" s="15"/>
    </row>
    <row r="442" spans="3:3">
      <c r="C442" s="15"/>
    </row>
    <row r="443" spans="3:3">
      <c r="C443" s="15"/>
    </row>
    <row r="444" spans="3:3">
      <c r="C444" s="15"/>
    </row>
    <row r="445" spans="3:3">
      <c r="C445" s="15"/>
    </row>
    <row r="446" spans="3:3">
      <c r="C446" s="15"/>
    </row>
    <row r="447" spans="3:3">
      <c r="C447" s="15"/>
    </row>
    <row r="448" spans="3:3">
      <c r="C448" s="15"/>
    </row>
    <row r="449" spans="3:3">
      <c r="C449" s="15"/>
    </row>
    <row r="450" spans="3:3">
      <c r="C450" s="15"/>
    </row>
    <row r="451" spans="3:3">
      <c r="C451" s="15"/>
    </row>
    <row r="452" spans="3:3">
      <c r="C452" s="15"/>
    </row>
    <row r="453" spans="3:3">
      <c r="C453" s="15"/>
    </row>
    <row r="454" spans="3:3">
      <c r="C454" s="15"/>
    </row>
    <row r="455" spans="3:3">
      <c r="C455" s="15"/>
    </row>
    <row r="456" spans="3:3">
      <c r="C456" s="15"/>
    </row>
    <row r="457" spans="3:3">
      <c r="C457" s="15"/>
    </row>
    <row r="458" spans="3:3">
      <c r="C458" s="15"/>
    </row>
    <row r="459" spans="3:3">
      <c r="C459" s="15"/>
    </row>
    <row r="460" spans="3:3">
      <c r="C460" s="15"/>
    </row>
    <row r="461" spans="3:3">
      <c r="C461" s="15"/>
    </row>
    <row r="462" spans="3:3">
      <c r="C462" s="15"/>
    </row>
    <row r="463" spans="3:3">
      <c r="C463" s="15"/>
    </row>
    <row r="464" spans="3:3">
      <c r="C464" s="15"/>
    </row>
    <row r="465" spans="3:3">
      <c r="C465" s="15"/>
    </row>
    <row r="466" spans="3:3">
      <c r="C466" s="15"/>
    </row>
    <row r="467" spans="3:3">
      <c r="C467" s="15"/>
    </row>
    <row r="468" spans="3:3">
      <c r="C468" s="15"/>
    </row>
    <row r="469" spans="3:3">
      <c r="C469" s="15"/>
    </row>
    <row r="470" spans="3:3">
      <c r="C470" s="15"/>
    </row>
    <row r="471" spans="3:3">
      <c r="C471" s="15"/>
    </row>
    <row r="472" spans="3:3">
      <c r="C472" s="15"/>
    </row>
    <row r="473" spans="3:3">
      <c r="C473" s="15"/>
    </row>
    <row r="474" spans="3:3">
      <c r="C474" s="15"/>
    </row>
    <row r="475" spans="3:3">
      <c r="C475" s="15"/>
    </row>
    <row r="476" spans="3:3">
      <c r="C476" s="15"/>
    </row>
    <row r="477" spans="3:3">
      <c r="C477" s="15"/>
    </row>
    <row r="478" spans="3:3">
      <c r="C478" s="15"/>
    </row>
    <row r="479" spans="3:3">
      <c r="C479" s="15"/>
    </row>
    <row r="480" spans="3:3">
      <c r="C480" s="15"/>
    </row>
    <row r="481" spans="3:3">
      <c r="C481" s="15"/>
    </row>
    <row r="482" spans="3:3">
      <c r="C482" s="15"/>
    </row>
    <row r="483" spans="3:3">
      <c r="C483" s="15"/>
    </row>
    <row r="484" spans="3:3">
      <c r="C484" s="15"/>
    </row>
    <row r="485" spans="3:3">
      <c r="C485" s="15"/>
    </row>
    <row r="486" spans="3:3">
      <c r="C486" s="15"/>
    </row>
    <row r="487" spans="3:3">
      <c r="C487" s="15"/>
    </row>
    <row r="488" spans="3:3">
      <c r="C488" s="15"/>
    </row>
    <row r="489" spans="3:3">
      <c r="C489" s="15"/>
    </row>
    <row r="490" spans="3:3">
      <c r="C490" s="15"/>
    </row>
    <row r="491" spans="3:3">
      <c r="C491" s="15"/>
    </row>
    <row r="492" spans="3:3">
      <c r="C492" s="15"/>
    </row>
    <row r="493" spans="3:3">
      <c r="C493" s="15"/>
    </row>
    <row r="494" spans="3:3">
      <c r="C494" s="15"/>
    </row>
    <row r="495" spans="3:3">
      <c r="C495" s="15"/>
    </row>
    <row r="496" spans="3:3">
      <c r="C496" s="15"/>
    </row>
    <row r="497" spans="3:3">
      <c r="C497" s="15"/>
    </row>
    <row r="498" spans="3:3">
      <c r="C498" s="15"/>
    </row>
    <row r="499" spans="3:3">
      <c r="C499" s="15"/>
    </row>
    <row r="500" spans="3:3">
      <c r="C500" s="15"/>
    </row>
    <row r="501" spans="3:3">
      <c r="C501" s="15"/>
    </row>
    <row r="502" spans="3:3">
      <c r="C502" s="15"/>
    </row>
    <row r="503" spans="3:3">
      <c r="C503" s="15"/>
    </row>
    <row r="504" spans="3:3">
      <c r="C504" s="15"/>
    </row>
    <row r="505" spans="3:3">
      <c r="C505" s="15"/>
    </row>
    <row r="506" spans="3:3">
      <c r="C506" s="15"/>
    </row>
    <row r="507" spans="3:3">
      <c r="C507" s="15"/>
    </row>
    <row r="508" spans="3:3">
      <c r="C508" s="15"/>
    </row>
    <row r="509" spans="3:3">
      <c r="C509" s="15"/>
    </row>
    <row r="510" spans="3:3">
      <c r="C510" s="15"/>
    </row>
    <row r="511" spans="3:3">
      <c r="C511" s="15"/>
    </row>
    <row r="512" spans="3:3">
      <c r="C512" s="15"/>
    </row>
    <row r="513" spans="3:3">
      <c r="C513" s="15"/>
    </row>
    <row r="514" spans="3:3">
      <c r="C514" s="15"/>
    </row>
    <row r="515" spans="3:3">
      <c r="C515" s="15"/>
    </row>
    <row r="516" spans="3:3">
      <c r="C516" s="15"/>
    </row>
    <row r="517" spans="3:3">
      <c r="C517" s="15"/>
    </row>
    <row r="518" spans="3:3">
      <c r="C518" s="15"/>
    </row>
    <row r="519" spans="3:3">
      <c r="C519" s="15"/>
    </row>
    <row r="520" spans="3:3">
      <c r="C520" s="15"/>
    </row>
    <row r="521" spans="3:3">
      <c r="C521" s="15"/>
    </row>
    <row r="522" spans="3:3">
      <c r="C522" s="15"/>
    </row>
    <row r="523" spans="3:3">
      <c r="C523" s="15"/>
    </row>
    <row r="524" spans="3:3">
      <c r="C524" s="15"/>
    </row>
    <row r="525" spans="3:3">
      <c r="C525" s="15"/>
    </row>
    <row r="526" spans="3:3">
      <c r="C526" s="15"/>
    </row>
    <row r="527" spans="3:3">
      <c r="C527" s="15"/>
    </row>
    <row r="528" spans="3:3">
      <c r="C528" s="15"/>
    </row>
    <row r="529" spans="3:3">
      <c r="C529" s="15"/>
    </row>
    <row r="530" spans="3:3">
      <c r="C530" s="15"/>
    </row>
    <row r="531" spans="3:3">
      <c r="C531" s="15"/>
    </row>
    <row r="532" spans="3:3">
      <c r="C532" s="15"/>
    </row>
    <row r="533" spans="3:3">
      <c r="C533" s="15"/>
    </row>
    <row r="534" spans="3:3">
      <c r="C534" s="15"/>
    </row>
    <row r="535" spans="3:3">
      <c r="C535" s="15"/>
    </row>
    <row r="536" spans="3:3">
      <c r="C536" s="15"/>
    </row>
    <row r="537" spans="3:3">
      <c r="C537" s="15"/>
    </row>
    <row r="538" spans="3:3">
      <c r="C538" s="15"/>
    </row>
    <row r="539" spans="3:3">
      <c r="C539" s="15"/>
    </row>
    <row r="540" spans="3:3">
      <c r="C540" s="15"/>
    </row>
    <row r="541" spans="3:3">
      <c r="C541" s="15"/>
    </row>
    <row r="542" spans="3:3">
      <c r="C542" s="15"/>
    </row>
    <row r="543" spans="3:3">
      <c r="C543" s="15"/>
    </row>
    <row r="544" spans="3:3">
      <c r="C544" s="15"/>
    </row>
    <row r="545" spans="3:3">
      <c r="C545" s="15"/>
    </row>
    <row r="546" spans="3:3">
      <c r="C546" s="15"/>
    </row>
    <row r="547" spans="3:3">
      <c r="C547" s="15"/>
    </row>
    <row r="548" spans="3:3">
      <c r="C548" s="15"/>
    </row>
    <row r="549" spans="3:3">
      <c r="C549" s="15"/>
    </row>
    <row r="550" spans="3:3">
      <c r="C550" s="15"/>
    </row>
    <row r="551" spans="3:3">
      <c r="C551" s="15"/>
    </row>
    <row r="552" spans="3:3">
      <c r="C552" s="15"/>
    </row>
    <row r="553" spans="3:3">
      <c r="C553" s="15"/>
    </row>
    <row r="554" spans="3:3">
      <c r="C554" s="15"/>
    </row>
    <row r="555" spans="3:3">
      <c r="C555" s="15"/>
    </row>
    <row r="556" spans="3:3">
      <c r="C556" s="15"/>
    </row>
    <row r="557" spans="3:3">
      <c r="C557" s="15"/>
    </row>
    <row r="558" spans="3:3">
      <c r="C558" s="15"/>
    </row>
    <row r="559" spans="3:3">
      <c r="C559" s="15"/>
    </row>
    <row r="560" spans="3:3">
      <c r="C560" s="15"/>
    </row>
    <row r="561" spans="3:3">
      <c r="C561" s="15"/>
    </row>
    <row r="562" spans="3:3">
      <c r="C562" s="15"/>
    </row>
    <row r="563" spans="3:3">
      <c r="C563" s="15"/>
    </row>
    <row r="564" spans="3:3">
      <c r="C564" s="15"/>
    </row>
    <row r="565" spans="3:3">
      <c r="C565" s="15"/>
    </row>
    <row r="566" spans="3:3">
      <c r="C566" s="15"/>
    </row>
    <row r="567" spans="3:3">
      <c r="C567" s="15"/>
    </row>
    <row r="568" spans="3:3">
      <c r="C568" s="15"/>
    </row>
    <row r="569" spans="3:3">
      <c r="C569" s="15"/>
    </row>
    <row r="570" spans="3:3">
      <c r="C570" s="15"/>
    </row>
    <row r="571" spans="3:3">
      <c r="C571" s="15"/>
    </row>
    <row r="572" spans="3:3">
      <c r="C572" s="15"/>
    </row>
    <row r="573" spans="3:3">
      <c r="C573" s="15"/>
    </row>
    <row r="574" spans="3:3">
      <c r="C574" s="15"/>
    </row>
    <row r="575" spans="3:3">
      <c r="C575" s="15"/>
    </row>
    <row r="576" spans="3:3">
      <c r="C576" s="15"/>
    </row>
    <row r="577" spans="3:3">
      <c r="C577" s="15"/>
    </row>
    <row r="578" spans="3:3">
      <c r="C578" s="15"/>
    </row>
    <row r="579" spans="3:3">
      <c r="C579" s="15"/>
    </row>
    <row r="580" spans="3:3">
      <c r="C580" s="15"/>
    </row>
    <row r="581" spans="3:3">
      <c r="C581" s="15"/>
    </row>
    <row r="582" spans="3:3">
      <c r="C582" s="15"/>
    </row>
    <row r="583" spans="3:3">
      <c r="C583" s="15"/>
    </row>
    <row r="584" spans="3:3">
      <c r="C584" s="15"/>
    </row>
    <row r="585" spans="3:3">
      <c r="C585" s="15"/>
    </row>
    <row r="586" spans="3:3">
      <c r="C586" s="15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9" s="1" customFormat="1">
      <c r="B1" s="2" t="s">
        <v>0</v>
      </c>
      <c r="C1" s="90">
        <v>43555</v>
      </c>
    </row>
    <row r="2" spans="2:59" s="1" customFormat="1">
      <c r="B2" s="2" t="s">
        <v>1</v>
      </c>
      <c r="C2" s="12" t="s">
        <v>3622</v>
      </c>
    </row>
    <row r="3" spans="2:59" s="1" customFormat="1">
      <c r="B3" s="2" t="s">
        <v>2</v>
      </c>
      <c r="C3" s="25" t="s">
        <v>3623</v>
      </c>
    </row>
    <row r="4" spans="2:59" s="1" customFormat="1">
      <c r="B4" s="2" t="s">
        <v>3</v>
      </c>
      <c r="C4" s="91" t="s">
        <v>216</v>
      </c>
    </row>
    <row r="5" spans="2:59">
      <c r="B5" s="84" t="s">
        <v>217</v>
      </c>
      <c r="C5" t="s">
        <v>218</v>
      </c>
    </row>
    <row r="6" spans="2:59" ht="26.25" customHeight="1">
      <c r="B6" s="113" t="s">
        <v>138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143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8" customFormat="1" ht="63">
      <c r="B8" s="4" t="s">
        <v>98</v>
      </c>
      <c r="C8" s="27" t="s">
        <v>49</v>
      </c>
      <c r="D8" s="27" t="s">
        <v>84</v>
      </c>
      <c r="E8" s="27" t="s">
        <v>53</v>
      </c>
      <c r="F8" s="27" t="s">
        <v>71</v>
      </c>
      <c r="G8" s="27" t="s">
        <v>189</v>
      </c>
      <c r="H8" s="27" t="s">
        <v>190</v>
      </c>
      <c r="I8" s="27" t="s">
        <v>5</v>
      </c>
      <c r="J8" s="27" t="s">
        <v>73</v>
      </c>
      <c r="K8" s="27" t="s">
        <v>57</v>
      </c>
      <c r="L8" s="35" t="s">
        <v>185</v>
      </c>
      <c r="M8" s="15"/>
      <c r="N8" s="15"/>
      <c r="O8" s="15"/>
      <c r="P8" s="15"/>
      <c r="BG8" s="15"/>
    </row>
    <row r="9" spans="2:59" s="18" customFormat="1" ht="24" customHeight="1">
      <c r="B9" s="19"/>
      <c r="C9" s="20"/>
      <c r="D9" s="20"/>
      <c r="E9" s="20"/>
      <c r="F9" s="20" t="s">
        <v>74</v>
      </c>
      <c r="G9" s="20" t="s">
        <v>186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M9" s="15"/>
      <c r="N9" s="15"/>
      <c r="O9" s="15"/>
      <c r="P9" s="15"/>
      <c r="BG9" s="15"/>
    </row>
    <row r="10" spans="2:59" s="22" customFormat="1" ht="18" customHeight="1">
      <c r="B10" s="21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M10" s="15"/>
      <c r="N10" s="15"/>
      <c r="O10" s="15"/>
      <c r="P10" s="15"/>
      <c r="BG10" s="15"/>
    </row>
    <row r="11" spans="2:59" s="22" customFormat="1" ht="18" customHeight="1">
      <c r="B11" s="23" t="s">
        <v>99</v>
      </c>
      <c r="C11" s="7"/>
      <c r="D11" s="7"/>
      <c r="E11" s="7"/>
      <c r="F11" s="7"/>
      <c r="G11" s="85">
        <v>14390340.5</v>
      </c>
      <c r="H11" s="7"/>
      <c r="I11" s="85">
        <v>18632.053545379025</v>
      </c>
      <c r="J11" s="7"/>
      <c r="K11" s="85">
        <v>100</v>
      </c>
      <c r="L11" s="85">
        <v>0.16</v>
      </c>
      <c r="M11" s="15"/>
      <c r="N11" s="15"/>
      <c r="O11" s="15"/>
      <c r="P11" s="15"/>
      <c r="BG11" s="15"/>
    </row>
    <row r="12" spans="2:59">
      <c r="B12" s="87" t="s">
        <v>2853</v>
      </c>
      <c r="C12" s="15"/>
      <c r="D12" s="15"/>
      <c r="G12" s="88">
        <v>0</v>
      </c>
      <c r="I12" s="88">
        <v>0</v>
      </c>
      <c r="K12" s="88">
        <v>0</v>
      </c>
      <c r="L12" s="88">
        <v>0</v>
      </c>
    </row>
    <row r="13" spans="2:59">
      <c r="B13" t="s">
        <v>281</v>
      </c>
      <c r="C13" t="s">
        <v>281</v>
      </c>
      <c r="D13" t="s">
        <v>281</v>
      </c>
      <c r="E13" t="s">
        <v>281</v>
      </c>
      <c r="G13" s="86">
        <v>0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</row>
    <row r="14" spans="2:59">
      <c r="B14" s="87" t="s">
        <v>2405</v>
      </c>
      <c r="C14" s="15"/>
      <c r="D14" s="15"/>
      <c r="G14" s="88">
        <v>14390340.5</v>
      </c>
      <c r="I14" s="88">
        <v>18632.053545379025</v>
      </c>
      <c r="K14" s="88">
        <v>100</v>
      </c>
      <c r="L14" s="88">
        <v>0.16</v>
      </c>
    </row>
    <row r="15" spans="2:59">
      <c r="B15" t="s">
        <v>2854</v>
      </c>
      <c r="C15" t="s">
        <v>2855</v>
      </c>
      <c r="D15" t="s">
        <v>1433</v>
      </c>
      <c r="E15" t="s">
        <v>108</v>
      </c>
      <c r="F15" t="s">
        <v>2856</v>
      </c>
      <c r="G15" s="86">
        <v>14380000</v>
      </c>
      <c r="H15" s="86">
        <v>35.666600000000003</v>
      </c>
      <c r="I15" s="86">
        <v>18628.00891456</v>
      </c>
      <c r="J15" s="86">
        <v>0</v>
      </c>
      <c r="K15" s="86">
        <v>99.98</v>
      </c>
      <c r="L15" s="86">
        <v>0.16</v>
      </c>
    </row>
    <row r="16" spans="2:59">
      <c r="B16" t="s">
        <v>2857</v>
      </c>
      <c r="C16" t="s">
        <v>2858</v>
      </c>
      <c r="D16" t="s">
        <v>1222</v>
      </c>
      <c r="E16" t="s">
        <v>108</v>
      </c>
      <c r="F16" t="s">
        <v>2859</v>
      </c>
      <c r="G16" s="86">
        <v>10340.5</v>
      </c>
      <c r="H16" s="86">
        <v>10.769399999999999</v>
      </c>
      <c r="I16" s="86">
        <v>4.0446308190240003</v>
      </c>
      <c r="J16" s="86">
        <v>0.05</v>
      </c>
      <c r="K16" s="86">
        <v>0.02</v>
      </c>
      <c r="L16" s="86">
        <v>0</v>
      </c>
    </row>
    <row r="17" spans="2:4">
      <c r="B17" t="s">
        <v>289</v>
      </c>
      <c r="C17" s="15"/>
      <c r="D17" s="15"/>
    </row>
    <row r="18" spans="2:4">
      <c r="B18" t="s">
        <v>411</v>
      </c>
      <c r="C18" s="15"/>
      <c r="D18" s="15"/>
    </row>
    <row r="19" spans="2:4">
      <c r="B19" t="s">
        <v>412</v>
      </c>
      <c r="C19" s="15"/>
      <c r="D19" s="15"/>
    </row>
    <row r="20" spans="2:4">
      <c r="B20" t="s">
        <v>413</v>
      </c>
      <c r="C20" s="15"/>
      <c r="D20" s="15"/>
    </row>
    <row r="21" spans="2:4">
      <c r="C21" s="15"/>
      <c r="D21" s="15"/>
    </row>
    <row r="22" spans="2:4">
      <c r="C22" s="15"/>
      <c r="D22" s="15"/>
    </row>
    <row r="23" spans="2:4">
      <c r="C23" s="15"/>
      <c r="D23" s="15"/>
    </row>
    <row r="24" spans="2:4">
      <c r="C24" s="15"/>
      <c r="D24" s="15"/>
    </row>
    <row r="25" spans="2:4">
      <c r="C25" s="15"/>
      <c r="D25" s="15"/>
    </row>
    <row r="26" spans="2:4">
      <c r="C26" s="15"/>
      <c r="D26" s="15"/>
    </row>
    <row r="27" spans="2:4">
      <c r="C27" s="15"/>
      <c r="D27" s="15"/>
    </row>
    <row r="28" spans="2:4">
      <c r="C28" s="15"/>
      <c r="D28" s="15"/>
    </row>
    <row r="29" spans="2:4">
      <c r="C29" s="15"/>
      <c r="D29" s="15"/>
    </row>
    <row r="30" spans="2:4">
      <c r="C30" s="15"/>
      <c r="D30" s="15"/>
    </row>
    <row r="31" spans="2:4">
      <c r="C31" s="15"/>
      <c r="D31" s="15"/>
    </row>
    <row r="32" spans="2:4">
      <c r="C32" s="15"/>
      <c r="D32" s="15"/>
    </row>
    <row r="33" spans="3:4">
      <c r="C33" s="15"/>
      <c r="D33" s="15"/>
    </row>
    <row r="34" spans="3:4">
      <c r="C34" s="15"/>
      <c r="D34" s="15"/>
    </row>
    <row r="35" spans="3:4">
      <c r="C35" s="15"/>
      <c r="D35" s="15"/>
    </row>
    <row r="36" spans="3:4">
      <c r="C36" s="15"/>
      <c r="D36" s="15"/>
    </row>
    <row r="37" spans="3:4">
      <c r="C37" s="15"/>
      <c r="D37" s="15"/>
    </row>
    <row r="38" spans="3:4">
      <c r="C38" s="15"/>
      <c r="D38" s="15"/>
    </row>
    <row r="39" spans="3:4">
      <c r="C39" s="15"/>
      <c r="D39" s="15"/>
    </row>
    <row r="40" spans="3:4">
      <c r="C40" s="15"/>
      <c r="D40" s="15"/>
    </row>
    <row r="41" spans="3:4">
      <c r="C41" s="15"/>
      <c r="D41" s="15"/>
    </row>
    <row r="42" spans="3:4">
      <c r="C42" s="15"/>
      <c r="D42" s="15"/>
    </row>
    <row r="43" spans="3:4">
      <c r="C43" s="15"/>
      <c r="D43" s="15"/>
    </row>
    <row r="44" spans="3:4">
      <c r="C44" s="15"/>
      <c r="D44" s="15"/>
    </row>
    <row r="45" spans="3:4">
      <c r="C45" s="15"/>
      <c r="D45" s="15"/>
    </row>
    <row r="46" spans="3:4">
      <c r="C46" s="15"/>
      <c r="D46" s="15"/>
    </row>
    <row r="47" spans="3:4">
      <c r="C47" s="15"/>
      <c r="D47" s="15"/>
    </row>
    <row r="48" spans="3:4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2" s="1" customFormat="1">
      <c r="B1" s="2" t="s">
        <v>0</v>
      </c>
      <c r="C1" s="90">
        <v>43555</v>
      </c>
    </row>
    <row r="2" spans="2:52" s="1" customFormat="1">
      <c r="B2" s="2" t="s">
        <v>1</v>
      </c>
      <c r="C2" s="12" t="s">
        <v>3622</v>
      </c>
    </row>
    <row r="3" spans="2:52" s="1" customFormat="1">
      <c r="B3" s="2" t="s">
        <v>2</v>
      </c>
      <c r="C3" s="25" t="s">
        <v>3623</v>
      </c>
    </row>
    <row r="4" spans="2:52" s="1" customFormat="1">
      <c r="B4" s="2" t="s">
        <v>3</v>
      </c>
      <c r="C4" s="91" t="s">
        <v>216</v>
      </c>
    </row>
    <row r="5" spans="2:52">
      <c r="B5" s="84" t="s">
        <v>217</v>
      </c>
      <c r="C5" t="s">
        <v>218</v>
      </c>
    </row>
    <row r="6" spans="2:52" ht="26.25" customHeight="1">
      <c r="B6" s="113" t="s">
        <v>138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8" customFormat="1" ht="63">
      <c r="B8" s="4" t="s">
        <v>98</v>
      </c>
      <c r="C8" s="27" t="s">
        <v>49</v>
      </c>
      <c r="D8" s="27" t="s">
        <v>84</v>
      </c>
      <c r="E8" s="27" t="s">
        <v>53</v>
      </c>
      <c r="F8" s="27" t="s">
        <v>71</v>
      </c>
      <c r="G8" s="27" t="s">
        <v>189</v>
      </c>
      <c r="H8" s="27" t="s">
        <v>190</v>
      </c>
      <c r="I8" s="27" t="s">
        <v>5</v>
      </c>
      <c r="J8" s="27" t="s">
        <v>73</v>
      </c>
      <c r="K8" s="27" t="s">
        <v>57</v>
      </c>
      <c r="L8" s="35" t="s">
        <v>185</v>
      </c>
      <c r="M8" s="15"/>
      <c r="AZ8" s="15"/>
    </row>
    <row r="9" spans="2:52" s="18" customFormat="1" ht="21" customHeight="1">
      <c r="B9" s="19"/>
      <c r="C9" s="20"/>
      <c r="D9" s="20"/>
      <c r="E9" s="20"/>
      <c r="F9" s="20" t="s">
        <v>74</v>
      </c>
      <c r="G9" s="20" t="s">
        <v>186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AZ9" s="15"/>
    </row>
    <row r="10" spans="2:52" s="22" customFormat="1" ht="18" customHeight="1">
      <c r="B10" s="21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AZ10" s="15"/>
    </row>
    <row r="11" spans="2:52" s="22" customFormat="1" ht="18" customHeight="1">
      <c r="B11" s="23" t="s">
        <v>101</v>
      </c>
      <c r="C11" s="7"/>
      <c r="D11" s="7"/>
      <c r="E11" s="7"/>
      <c r="F11" s="7"/>
      <c r="G11" s="85">
        <v>0</v>
      </c>
      <c r="H11" s="7"/>
      <c r="I11" s="85">
        <v>0</v>
      </c>
      <c r="J11" s="7"/>
      <c r="K11" s="85">
        <v>0</v>
      </c>
      <c r="L11" s="85">
        <v>0</v>
      </c>
      <c r="AZ11" s="15"/>
    </row>
    <row r="12" spans="2:52">
      <c r="B12" s="87" t="s">
        <v>226</v>
      </c>
      <c r="C12" s="15"/>
      <c r="D12" s="15"/>
      <c r="G12" s="88">
        <v>0</v>
      </c>
      <c r="I12" s="88">
        <v>0</v>
      </c>
      <c r="K12" s="88">
        <v>0</v>
      </c>
      <c r="L12" s="88">
        <v>0</v>
      </c>
    </row>
    <row r="13" spans="2:52">
      <c r="B13" s="87" t="s">
        <v>2406</v>
      </c>
      <c r="C13" s="15"/>
      <c r="D13" s="15"/>
      <c r="G13" s="88">
        <v>0</v>
      </c>
      <c r="I13" s="88">
        <v>0</v>
      </c>
      <c r="K13" s="88">
        <v>0</v>
      </c>
      <c r="L13" s="88">
        <v>0</v>
      </c>
    </row>
    <row r="14" spans="2:52">
      <c r="B14" t="s">
        <v>281</v>
      </c>
      <c r="C14" t="s">
        <v>281</v>
      </c>
      <c r="D14" t="s">
        <v>281</v>
      </c>
      <c r="E14" t="s">
        <v>281</v>
      </c>
      <c r="G14" s="86">
        <v>0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</row>
    <row r="15" spans="2:52">
      <c r="B15" s="87" t="s">
        <v>2407</v>
      </c>
      <c r="C15" s="15"/>
      <c r="D15" s="15"/>
      <c r="G15" s="88">
        <v>0</v>
      </c>
      <c r="I15" s="88">
        <v>0</v>
      </c>
      <c r="K15" s="88">
        <v>0</v>
      </c>
      <c r="L15" s="88">
        <v>0</v>
      </c>
    </row>
    <row r="16" spans="2:52">
      <c r="B16" t="s">
        <v>281</v>
      </c>
      <c r="C16" t="s">
        <v>281</v>
      </c>
      <c r="D16" t="s">
        <v>281</v>
      </c>
      <c r="E16" t="s">
        <v>281</v>
      </c>
      <c r="G16" s="86">
        <v>0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</row>
    <row r="17" spans="2:12">
      <c r="B17" s="87" t="s">
        <v>2860</v>
      </c>
      <c r="C17" s="15"/>
      <c r="D17" s="15"/>
      <c r="G17" s="88">
        <v>0</v>
      </c>
      <c r="I17" s="88">
        <v>0</v>
      </c>
      <c r="K17" s="88">
        <v>0</v>
      </c>
      <c r="L17" s="88">
        <v>0</v>
      </c>
    </row>
    <row r="18" spans="2:12">
      <c r="B18" t="s">
        <v>281</v>
      </c>
      <c r="C18" t="s">
        <v>281</v>
      </c>
      <c r="D18" t="s">
        <v>281</v>
      </c>
      <c r="E18" t="s">
        <v>281</v>
      </c>
      <c r="G18" s="86">
        <v>0</v>
      </c>
      <c r="H18" s="86">
        <v>0</v>
      </c>
      <c r="I18" s="86">
        <v>0</v>
      </c>
      <c r="J18" s="86">
        <v>0</v>
      </c>
      <c r="K18" s="86">
        <v>0</v>
      </c>
      <c r="L18" s="86">
        <v>0</v>
      </c>
    </row>
    <row r="19" spans="2:12">
      <c r="B19" s="87" t="s">
        <v>2408</v>
      </c>
      <c r="C19" s="15"/>
      <c r="D19" s="15"/>
      <c r="G19" s="88">
        <v>0</v>
      </c>
      <c r="I19" s="88">
        <v>0</v>
      </c>
      <c r="K19" s="88">
        <v>0</v>
      </c>
      <c r="L19" s="88">
        <v>0</v>
      </c>
    </row>
    <row r="20" spans="2:12">
      <c r="B20" t="s">
        <v>281</v>
      </c>
      <c r="C20" t="s">
        <v>281</v>
      </c>
      <c r="D20" t="s">
        <v>281</v>
      </c>
      <c r="E20" t="s">
        <v>281</v>
      </c>
      <c r="G20" s="86">
        <v>0</v>
      </c>
      <c r="H20" s="86">
        <v>0</v>
      </c>
      <c r="I20" s="86">
        <v>0</v>
      </c>
      <c r="J20" s="86">
        <v>0</v>
      </c>
      <c r="K20" s="86">
        <v>0</v>
      </c>
      <c r="L20" s="86">
        <v>0</v>
      </c>
    </row>
    <row r="21" spans="2:12">
      <c r="B21" s="87" t="s">
        <v>1203</v>
      </c>
      <c r="C21" s="15"/>
      <c r="D21" s="15"/>
      <c r="G21" s="88">
        <v>0</v>
      </c>
      <c r="I21" s="88">
        <v>0</v>
      </c>
      <c r="K21" s="88">
        <v>0</v>
      </c>
      <c r="L21" s="88">
        <v>0</v>
      </c>
    </row>
    <row r="22" spans="2:12">
      <c r="B22" t="s">
        <v>281</v>
      </c>
      <c r="C22" t="s">
        <v>281</v>
      </c>
      <c r="D22" t="s">
        <v>281</v>
      </c>
      <c r="E22" t="s">
        <v>281</v>
      </c>
      <c r="G22" s="86">
        <v>0</v>
      </c>
      <c r="H22" s="86">
        <v>0</v>
      </c>
      <c r="I22" s="86">
        <v>0</v>
      </c>
      <c r="J22" s="86">
        <v>0</v>
      </c>
      <c r="K22" s="86">
        <v>0</v>
      </c>
      <c r="L22" s="86">
        <v>0</v>
      </c>
    </row>
    <row r="23" spans="2:12">
      <c r="B23" s="87" t="s">
        <v>287</v>
      </c>
      <c r="C23" s="15"/>
      <c r="D23" s="15"/>
      <c r="G23" s="88">
        <v>0</v>
      </c>
      <c r="I23" s="88">
        <v>0</v>
      </c>
      <c r="K23" s="88">
        <v>0</v>
      </c>
      <c r="L23" s="88">
        <v>0</v>
      </c>
    </row>
    <row r="24" spans="2:12">
      <c r="B24" s="87" t="s">
        <v>2406</v>
      </c>
      <c r="C24" s="15"/>
      <c r="D24" s="15"/>
      <c r="G24" s="88">
        <v>0</v>
      </c>
      <c r="I24" s="88">
        <v>0</v>
      </c>
      <c r="K24" s="88">
        <v>0</v>
      </c>
      <c r="L24" s="88">
        <v>0</v>
      </c>
    </row>
    <row r="25" spans="2:12">
      <c r="B25" t="s">
        <v>281</v>
      </c>
      <c r="C25" t="s">
        <v>281</v>
      </c>
      <c r="D25" t="s">
        <v>281</v>
      </c>
      <c r="E25" t="s">
        <v>281</v>
      </c>
      <c r="G25" s="86">
        <v>0</v>
      </c>
      <c r="H25" s="86">
        <v>0</v>
      </c>
      <c r="I25" s="86">
        <v>0</v>
      </c>
      <c r="J25" s="86">
        <v>0</v>
      </c>
      <c r="K25" s="86">
        <v>0</v>
      </c>
      <c r="L25" s="86">
        <v>0</v>
      </c>
    </row>
    <row r="26" spans="2:12">
      <c r="B26" s="87" t="s">
        <v>2409</v>
      </c>
      <c r="C26" s="15"/>
      <c r="D26" s="15"/>
      <c r="G26" s="88">
        <v>0</v>
      </c>
      <c r="I26" s="88">
        <v>0</v>
      </c>
      <c r="K26" s="88">
        <v>0</v>
      </c>
      <c r="L26" s="88">
        <v>0</v>
      </c>
    </row>
    <row r="27" spans="2:12">
      <c r="B27" t="s">
        <v>281</v>
      </c>
      <c r="C27" t="s">
        <v>281</v>
      </c>
      <c r="D27" t="s">
        <v>281</v>
      </c>
      <c r="E27" t="s">
        <v>281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0</v>
      </c>
    </row>
    <row r="28" spans="2:12">
      <c r="B28" s="87" t="s">
        <v>2408</v>
      </c>
      <c r="C28" s="15"/>
      <c r="D28" s="15"/>
      <c r="G28" s="88">
        <v>0</v>
      </c>
      <c r="I28" s="88">
        <v>0</v>
      </c>
      <c r="K28" s="88">
        <v>0</v>
      </c>
      <c r="L28" s="88">
        <v>0</v>
      </c>
    </row>
    <row r="29" spans="2:12">
      <c r="B29" t="s">
        <v>281</v>
      </c>
      <c r="C29" t="s">
        <v>281</v>
      </c>
      <c r="D29" t="s">
        <v>281</v>
      </c>
      <c r="E29" t="s">
        <v>281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0</v>
      </c>
    </row>
    <row r="30" spans="2:12">
      <c r="B30" s="87" t="s">
        <v>2410</v>
      </c>
      <c r="C30" s="15"/>
      <c r="D30" s="15"/>
      <c r="G30" s="88">
        <v>0</v>
      </c>
      <c r="I30" s="88">
        <v>0</v>
      </c>
      <c r="K30" s="88">
        <v>0</v>
      </c>
      <c r="L30" s="88">
        <v>0</v>
      </c>
    </row>
    <row r="31" spans="2:12">
      <c r="B31" t="s">
        <v>281</v>
      </c>
      <c r="C31" t="s">
        <v>281</v>
      </c>
      <c r="D31" t="s">
        <v>281</v>
      </c>
      <c r="E31" t="s">
        <v>281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0</v>
      </c>
    </row>
    <row r="32" spans="2:12">
      <c r="B32" s="87" t="s">
        <v>1203</v>
      </c>
      <c r="C32" s="15"/>
      <c r="D32" s="15"/>
      <c r="G32" s="88">
        <v>0</v>
      </c>
      <c r="I32" s="88">
        <v>0</v>
      </c>
      <c r="K32" s="88">
        <v>0</v>
      </c>
      <c r="L32" s="88">
        <v>0</v>
      </c>
    </row>
    <row r="33" spans="2:12">
      <c r="B33" t="s">
        <v>281</v>
      </c>
      <c r="C33" t="s">
        <v>281</v>
      </c>
      <c r="D33" t="s">
        <v>281</v>
      </c>
      <c r="E33" t="s">
        <v>281</v>
      </c>
      <c r="G33" s="86">
        <v>0</v>
      </c>
      <c r="H33" s="86">
        <v>0</v>
      </c>
      <c r="I33" s="86">
        <v>0</v>
      </c>
      <c r="J33" s="86">
        <v>0</v>
      </c>
      <c r="K33" s="86">
        <v>0</v>
      </c>
      <c r="L33" s="86">
        <v>0</v>
      </c>
    </row>
    <row r="34" spans="2:12">
      <c r="B34" t="s">
        <v>289</v>
      </c>
      <c r="C34" s="15"/>
      <c r="D34" s="15"/>
    </row>
    <row r="35" spans="2:12">
      <c r="B35" t="s">
        <v>411</v>
      </c>
      <c r="C35" s="15"/>
      <c r="D35" s="15"/>
    </row>
    <row r="36" spans="2:12">
      <c r="B36" t="s">
        <v>412</v>
      </c>
      <c r="C36" s="15"/>
      <c r="D36" s="15"/>
    </row>
    <row r="37" spans="2:12">
      <c r="B37" t="s">
        <v>413</v>
      </c>
      <c r="C37" s="15"/>
      <c r="D37" s="15"/>
    </row>
    <row r="38" spans="2:12">
      <c r="C38" s="15"/>
      <c r="D38" s="15"/>
    </row>
    <row r="39" spans="2:12">
      <c r="C39" s="15"/>
      <c r="D39" s="15"/>
    </row>
    <row r="40" spans="2:12">
      <c r="C40" s="15"/>
      <c r="D40" s="15"/>
    </row>
    <row r="41" spans="2:12">
      <c r="C41" s="15"/>
      <c r="D41" s="15"/>
    </row>
    <row r="42" spans="2:12">
      <c r="C42" s="15"/>
      <c r="D42" s="15"/>
    </row>
    <row r="43" spans="2:12">
      <c r="C43" s="15"/>
      <c r="D43" s="15"/>
    </row>
    <row r="44" spans="2:12">
      <c r="C44" s="15"/>
      <c r="D44" s="15"/>
    </row>
    <row r="45" spans="2:12">
      <c r="C45" s="15"/>
      <c r="D45" s="15"/>
    </row>
    <row r="46" spans="2:12">
      <c r="C46" s="15"/>
      <c r="D46" s="15"/>
    </row>
    <row r="47" spans="2:12">
      <c r="C47" s="15"/>
      <c r="D47" s="15"/>
    </row>
    <row r="48" spans="2:12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G10" sqref="G10"/>
    </sheetView>
  </sheetViews>
  <sheetFormatPr defaultColWidth="9.140625" defaultRowHeight="18"/>
  <cols>
    <col min="1" max="1" width="6.28515625" style="15" customWidth="1"/>
    <col min="2" max="2" width="45.7109375" style="14" customWidth="1"/>
    <col min="3" max="4" width="10.7109375" style="14" customWidth="1"/>
    <col min="5" max="9" width="10.7109375" style="15" customWidth="1"/>
    <col min="10" max="10" width="14.7109375" style="15" customWidth="1"/>
    <col min="11" max="12" width="10.710937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37" width="5.7109375" style="15" customWidth="1"/>
    <col min="38" max="38" width="3.42578125" style="15" customWidth="1"/>
    <col min="39" max="39" width="5.7109375" style="15" hidden="1" customWidth="1"/>
    <col min="40" max="40" width="10.140625" style="15" customWidth="1"/>
    <col min="41" max="41" width="13.85546875" style="15" customWidth="1"/>
    <col min="42" max="42" width="5.7109375" style="15" customWidth="1"/>
    <col min="43" max="16384" width="9.140625" style="15"/>
  </cols>
  <sheetData>
    <row r="1" spans="2:13" s="1" customFormat="1">
      <c r="B1" s="2" t="s">
        <v>0</v>
      </c>
      <c r="C1" s="90">
        <v>43555</v>
      </c>
    </row>
    <row r="2" spans="2:13" s="1" customFormat="1">
      <c r="B2" s="2" t="s">
        <v>1</v>
      </c>
      <c r="C2" s="12" t="s">
        <v>3622</v>
      </c>
    </row>
    <row r="3" spans="2:13" s="1" customFormat="1">
      <c r="B3" s="2" t="s">
        <v>2</v>
      </c>
      <c r="C3" s="25" t="s">
        <v>3623</v>
      </c>
    </row>
    <row r="4" spans="2:13" s="1" customFormat="1">
      <c r="B4" s="2" t="s">
        <v>3</v>
      </c>
      <c r="C4" s="91" t="s">
        <v>216</v>
      </c>
    </row>
    <row r="5" spans="2:13">
      <c r="B5" s="84" t="s">
        <v>217</v>
      </c>
      <c r="C5" t="s">
        <v>218</v>
      </c>
    </row>
    <row r="7" spans="2:13" ht="26.25" customHeight="1">
      <c r="B7" s="103" t="s">
        <v>47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8" customFormat="1" ht="63">
      <c r="B8" s="16" t="s">
        <v>48</v>
      </c>
      <c r="C8" s="17" t="s">
        <v>49</v>
      </c>
      <c r="D8" s="17" t="s">
        <v>50</v>
      </c>
      <c r="E8" s="17" t="s">
        <v>51</v>
      </c>
      <c r="F8" s="17" t="s">
        <v>52</v>
      </c>
      <c r="G8" s="17" t="s">
        <v>53</v>
      </c>
      <c r="H8" s="17" t="s">
        <v>54</v>
      </c>
      <c r="I8" s="17" t="s">
        <v>55</v>
      </c>
      <c r="J8" s="17" t="s">
        <v>56</v>
      </c>
      <c r="K8" s="17" t="s">
        <v>57</v>
      </c>
      <c r="L8" s="17" t="s">
        <v>58</v>
      </c>
      <c r="M8" s="15"/>
    </row>
    <row r="9" spans="2:13" s="18" customFormat="1" ht="28.5" customHeight="1">
      <c r="B9" s="19"/>
      <c r="C9" s="20"/>
      <c r="D9" s="20"/>
      <c r="E9" s="20"/>
      <c r="F9" s="20"/>
      <c r="G9" s="20"/>
      <c r="H9" s="20" t="s">
        <v>7</v>
      </c>
      <c r="I9" s="20" t="s">
        <v>7</v>
      </c>
      <c r="J9" s="20" t="s">
        <v>6</v>
      </c>
      <c r="K9" s="20" t="s">
        <v>7</v>
      </c>
      <c r="L9" s="20" t="s">
        <v>7</v>
      </c>
    </row>
    <row r="10" spans="2:13" s="22" customFormat="1" ht="18" customHeight="1">
      <c r="B10" s="21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</row>
    <row r="11" spans="2:13" s="22" customFormat="1" ht="18" customHeight="1">
      <c r="B11" s="23" t="s">
        <v>67</v>
      </c>
      <c r="C11" s="7"/>
      <c r="D11" s="7"/>
      <c r="E11" s="7"/>
      <c r="F11" s="7"/>
      <c r="G11" s="7"/>
      <c r="H11" s="7"/>
      <c r="I11" s="85">
        <v>0</v>
      </c>
      <c r="J11" s="85">
        <v>1326654.1597112617</v>
      </c>
      <c r="K11" s="85">
        <v>100</v>
      </c>
      <c r="L11" s="85">
        <v>11.104810110668735</v>
      </c>
    </row>
    <row r="12" spans="2:13">
      <c r="B12" s="87" t="s">
        <v>226</v>
      </c>
      <c r="C12" s="25"/>
      <c r="D12" s="26"/>
      <c r="E12" s="26"/>
      <c r="F12" s="26"/>
      <c r="G12" s="26"/>
      <c r="H12" s="26"/>
      <c r="I12" s="88">
        <v>0</v>
      </c>
      <c r="J12" s="88">
        <v>1325281.6926039392</v>
      </c>
      <c r="K12" s="88">
        <v>99.89654673018768</v>
      </c>
      <c r="L12" s="88">
        <v>11.093321821502798</v>
      </c>
    </row>
    <row r="13" spans="2:13">
      <c r="B13" s="87" t="s">
        <v>227</v>
      </c>
      <c r="C13" s="25"/>
      <c r="D13" s="26"/>
      <c r="E13" s="26"/>
      <c r="F13" s="26"/>
      <c r="G13" s="26"/>
      <c r="H13" s="26"/>
      <c r="I13" s="88">
        <v>0</v>
      </c>
      <c r="J13" s="88">
        <v>1016465.14885</v>
      </c>
      <c r="K13" s="88">
        <v>76.61869835551019</v>
      </c>
      <c r="L13" s="88">
        <v>8.5083609616454758</v>
      </c>
    </row>
    <row r="14" spans="2:13">
      <c r="B14" t="s">
        <v>3624</v>
      </c>
      <c r="C14" t="s">
        <v>228</v>
      </c>
      <c r="D14" t="s">
        <v>229</v>
      </c>
      <c r="E14" t="s">
        <v>230</v>
      </c>
      <c r="F14" t="s">
        <v>152</v>
      </c>
      <c r="G14" t="s">
        <v>104</v>
      </c>
      <c r="H14" s="86">
        <v>0</v>
      </c>
      <c r="I14" s="86">
        <v>0</v>
      </c>
      <c r="J14" s="86">
        <v>70.357010000000002</v>
      </c>
      <c r="K14" s="86">
        <v>5.3033422075360456E-3</v>
      </c>
      <c r="L14" s="86">
        <v>5.8892608166582518E-4</v>
      </c>
    </row>
    <row r="15" spans="2:13">
      <c r="B15" t="s">
        <v>3625</v>
      </c>
      <c r="C15" t="s">
        <v>231</v>
      </c>
      <c r="D15" t="s">
        <v>232</v>
      </c>
      <c r="E15" t="s">
        <v>233</v>
      </c>
      <c r="F15" t="s">
        <v>234</v>
      </c>
      <c r="G15" t="s">
        <v>104</v>
      </c>
      <c r="H15" s="86">
        <v>0</v>
      </c>
      <c r="I15" s="86">
        <v>0</v>
      </c>
      <c r="J15" s="86">
        <v>5490.2883899999997</v>
      </c>
      <c r="K15" s="86">
        <v>0.41384473487762086</v>
      </c>
      <c r="L15" s="86">
        <v>4.595667196116026E-2</v>
      </c>
    </row>
    <row r="16" spans="2:13">
      <c r="B16" t="s">
        <v>3626</v>
      </c>
      <c r="C16" t="s">
        <v>235</v>
      </c>
      <c r="D16" t="s">
        <v>236</v>
      </c>
      <c r="E16" t="s">
        <v>237</v>
      </c>
      <c r="F16" t="s">
        <v>234</v>
      </c>
      <c r="G16" t="s">
        <v>104</v>
      </c>
      <c r="H16" s="86">
        <v>0</v>
      </c>
      <c r="I16" s="86">
        <v>0</v>
      </c>
      <c r="J16" s="86">
        <v>304584.72902000003</v>
      </c>
      <c r="K16" s="86">
        <v>22.958864357406533</v>
      </c>
      <c r="L16" s="86">
        <v>2.5495382904560011</v>
      </c>
    </row>
    <row r="17" spans="2:12">
      <c r="B17" t="s">
        <v>3627</v>
      </c>
      <c r="C17" t="s">
        <v>238</v>
      </c>
      <c r="D17" t="s">
        <v>239</v>
      </c>
      <c r="E17" t="s">
        <v>233</v>
      </c>
      <c r="F17" t="s">
        <v>234</v>
      </c>
      <c r="G17" t="s">
        <v>104</v>
      </c>
      <c r="H17" s="86">
        <v>0</v>
      </c>
      <c r="I17" s="86">
        <v>0</v>
      </c>
      <c r="J17" s="86">
        <v>2010.1051299999999</v>
      </c>
      <c r="K17" s="86">
        <v>0.1515168904635619</v>
      </c>
      <c r="L17" s="86">
        <v>1.6825662971568494E-2</v>
      </c>
    </row>
    <row r="18" spans="2:12">
      <c r="B18" t="s">
        <v>3628</v>
      </c>
      <c r="C18" t="s">
        <v>240</v>
      </c>
      <c r="D18" t="s">
        <v>241</v>
      </c>
      <c r="E18" t="s">
        <v>237</v>
      </c>
      <c r="F18" t="s">
        <v>234</v>
      </c>
      <c r="G18" t="s">
        <v>104</v>
      </c>
      <c r="H18" s="86">
        <v>0</v>
      </c>
      <c r="I18" s="86">
        <v>0</v>
      </c>
      <c r="J18" s="86">
        <v>704309.66929999995</v>
      </c>
      <c r="K18" s="86">
        <v>53.089169030554928</v>
      </c>
      <c r="L18" s="86">
        <v>5.8954514101750792</v>
      </c>
    </row>
    <row r="19" spans="2:12">
      <c r="B19" s="87" t="s">
        <v>242</v>
      </c>
      <c r="D19" s="15"/>
      <c r="I19" s="88">
        <v>0</v>
      </c>
      <c r="J19" s="88">
        <v>231885.81323065935</v>
      </c>
      <c r="K19" s="88">
        <v>17.478994923675355</v>
      </c>
      <c r="L19" s="88">
        <v>1.9410091955275754</v>
      </c>
    </row>
    <row r="20" spans="2:12">
      <c r="B20" t="s">
        <v>3624</v>
      </c>
      <c r="C20" t="s">
        <v>246</v>
      </c>
      <c r="D20" t="s">
        <v>229</v>
      </c>
      <c r="E20" t="s">
        <v>230</v>
      </c>
      <c r="F20" t="s">
        <v>152</v>
      </c>
      <c r="G20" t="s">
        <v>122</v>
      </c>
      <c r="H20" s="86">
        <v>0</v>
      </c>
      <c r="I20" s="86">
        <v>0</v>
      </c>
      <c r="J20" s="86">
        <v>2.5729E-5</v>
      </c>
      <c r="K20" s="86">
        <v>1.9393901426125826E-9</v>
      </c>
      <c r="L20" s="86">
        <v>2.1536559264215488E-10</v>
      </c>
    </row>
    <row r="21" spans="2:12">
      <c r="B21" t="s">
        <v>3628</v>
      </c>
      <c r="C21" t="s">
        <v>247</v>
      </c>
      <c r="D21" t="s">
        <v>241</v>
      </c>
      <c r="E21" t="s">
        <v>237</v>
      </c>
      <c r="F21" t="s">
        <v>234</v>
      </c>
      <c r="G21" t="s">
        <v>122</v>
      </c>
      <c r="H21" s="86">
        <v>0</v>
      </c>
      <c r="I21" s="86">
        <v>0</v>
      </c>
      <c r="J21" s="86">
        <v>107.81634534</v>
      </c>
      <c r="K21" s="86">
        <v>8.1269368170123236E-3</v>
      </c>
      <c r="L21" s="86">
        <v>9.0248090134324428E-4</v>
      </c>
    </row>
    <row r="22" spans="2:12">
      <c r="B22" t="s">
        <v>3625</v>
      </c>
      <c r="C22" t="s">
        <v>249</v>
      </c>
      <c r="D22" t="s">
        <v>232</v>
      </c>
      <c r="E22" t="s">
        <v>233</v>
      </c>
      <c r="F22" t="s">
        <v>234</v>
      </c>
      <c r="G22" t="s">
        <v>108</v>
      </c>
      <c r="H22" s="86">
        <v>0</v>
      </c>
      <c r="I22" s="86">
        <v>0</v>
      </c>
      <c r="J22" s="86">
        <v>169.68685840000001</v>
      </c>
      <c r="K22" s="86">
        <v>1.2790587294953443E-2</v>
      </c>
      <c r="L22" s="86">
        <v>1.4203704311439005E-3</v>
      </c>
    </row>
    <row r="23" spans="2:12">
      <c r="B23" t="s">
        <v>3626</v>
      </c>
      <c r="C23" t="s">
        <v>250</v>
      </c>
      <c r="D23" t="s">
        <v>236</v>
      </c>
      <c r="E23" t="s">
        <v>237</v>
      </c>
      <c r="F23" t="s">
        <v>234</v>
      </c>
      <c r="G23" t="s">
        <v>108</v>
      </c>
      <c r="H23" s="86">
        <v>0</v>
      </c>
      <c r="I23" s="86">
        <v>0</v>
      </c>
      <c r="J23" s="86">
        <v>57465.376080959999</v>
      </c>
      <c r="K23" s="86">
        <v>4.3316018466686899</v>
      </c>
      <c r="L23" s="86">
        <v>0.48101615982277829</v>
      </c>
    </row>
    <row r="24" spans="2:12">
      <c r="B24" t="s">
        <v>3624</v>
      </c>
      <c r="C24" t="s">
        <v>252</v>
      </c>
      <c r="D24" t="s">
        <v>229</v>
      </c>
      <c r="E24" t="s">
        <v>230</v>
      </c>
      <c r="F24" t="s">
        <v>152</v>
      </c>
      <c r="G24" t="s">
        <v>223</v>
      </c>
      <c r="H24" s="86">
        <v>0</v>
      </c>
      <c r="I24" s="86">
        <v>0</v>
      </c>
      <c r="J24" s="86">
        <v>2.22096E-4</v>
      </c>
      <c r="K24" s="86">
        <v>1.6741062346522761E-8</v>
      </c>
      <c r="L24" s="86">
        <v>1.8590631840900161E-9</v>
      </c>
    </row>
    <row r="25" spans="2:12">
      <c r="B25" t="s">
        <v>3628</v>
      </c>
      <c r="C25" t="s">
        <v>253</v>
      </c>
      <c r="D25" t="s">
        <v>241</v>
      </c>
      <c r="E25" t="s">
        <v>237</v>
      </c>
      <c r="F25" t="s">
        <v>234</v>
      </c>
      <c r="G25" t="s">
        <v>223</v>
      </c>
      <c r="H25" s="86">
        <v>0</v>
      </c>
      <c r="I25" s="86">
        <v>0</v>
      </c>
      <c r="J25" s="86">
        <v>3.3152454999999997E-2</v>
      </c>
      <c r="K25" s="86">
        <v>2.4989523273507412E-6</v>
      </c>
      <c r="L25" s="86">
        <v>2.775039107084368E-7</v>
      </c>
    </row>
    <row r="26" spans="2:12">
      <c r="B26" t="s">
        <v>3627</v>
      </c>
      <c r="C26" t="s">
        <v>254</v>
      </c>
      <c r="D26" t="s">
        <v>239</v>
      </c>
      <c r="E26" t="s">
        <v>233</v>
      </c>
      <c r="F26" t="s">
        <v>234</v>
      </c>
      <c r="G26" t="s">
        <v>108</v>
      </c>
      <c r="H26" s="86">
        <v>0</v>
      </c>
      <c r="I26" s="86">
        <v>0</v>
      </c>
      <c r="J26" s="86">
        <v>4.6136569600000001</v>
      </c>
      <c r="K26" s="86">
        <v>3.4776636595359068E-4</v>
      </c>
      <c r="L26" s="86">
        <v>3.8618794567919573E-5</v>
      </c>
    </row>
    <row r="27" spans="2:12">
      <c r="B27" t="s">
        <v>3628</v>
      </c>
      <c r="C27" t="s">
        <v>255</v>
      </c>
      <c r="D27" t="s">
        <v>241</v>
      </c>
      <c r="E27" t="s">
        <v>237</v>
      </c>
      <c r="F27" t="s">
        <v>234</v>
      </c>
      <c r="G27" t="s">
        <v>108</v>
      </c>
      <c r="H27" s="86">
        <v>0</v>
      </c>
      <c r="I27" s="86">
        <v>0</v>
      </c>
      <c r="J27" s="86">
        <v>153732.25056799999</v>
      </c>
      <c r="K27" s="86">
        <v>11.587967326877328</v>
      </c>
      <c r="L27" s="86">
        <v>1.2868217673360631</v>
      </c>
    </row>
    <row r="28" spans="2:12">
      <c r="B28" t="s">
        <v>3625</v>
      </c>
      <c r="C28" t="s">
        <v>257</v>
      </c>
      <c r="D28" t="s">
        <v>232</v>
      </c>
      <c r="E28" t="s">
        <v>233</v>
      </c>
      <c r="F28" t="s">
        <v>234</v>
      </c>
      <c r="G28" t="s">
        <v>118</v>
      </c>
      <c r="H28" s="86">
        <v>0</v>
      </c>
      <c r="I28" s="86">
        <v>0</v>
      </c>
      <c r="J28" s="86">
        <v>452.64758999999998</v>
      </c>
      <c r="K28" s="86">
        <v>3.4119486731833411E-2</v>
      </c>
      <c r="L28" s="86">
        <v>3.7889042123049137E-3</v>
      </c>
    </row>
    <row r="29" spans="2:12">
      <c r="B29" t="s">
        <v>3626</v>
      </c>
      <c r="C29" t="s">
        <v>258</v>
      </c>
      <c r="D29" t="s">
        <v>236</v>
      </c>
      <c r="E29" t="s">
        <v>237</v>
      </c>
      <c r="F29" t="s">
        <v>234</v>
      </c>
      <c r="G29" t="s">
        <v>118</v>
      </c>
      <c r="H29" s="86">
        <v>0</v>
      </c>
      <c r="I29" s="86">
        <v>0</v>
      </c>
      <c r="J29" s="86">
        <v>292.63518313280002</v>
      </c>
      <c r="K29" s="86">
        <v>2.2058136326688963E-2</v>
      </c>
      <c r="L29" s="86">
        <v>2.449514153031249E-3</v>
      </c>
    </row>
    <row r="30" spans="2:12">
      <c r="B30" t="s">
        <v>3628</v>
      </c>
      <c r="C30" t="s">
        <v>259</v>
      </c>
      <c r="D30" t="s">
        <v>241</v>
      </c>
      <c r="E30" t="s">
        <v>237</v>
      </c>
      <c r="F30" t="s">
        <v>234</v>
      </c>
      <c r="G30" t="s">
        <v>118</v>
      </c>
      <c r="H30" s="86">
        <v>0</v>
      </c>
      <c r="I30" s="86">
        <v>0</v>
      </c>
      <c r="J30" s="86">
        <v>527.74672835599995</v>
      </c>
      <c r="K30" s="86">
        <v>3.9780279170184105E-2</v>
      </c>
      <c r="L30" s="86">
        <v>4.4175244633428519E-3</v>
      </c>
    </row>
    <row r="31" spans="2:12">
      <c r="B31" t="s">
        <v>3625</v>
      </c>
      <c r="C31" t="s">
        <v>261</v>
      </c>
      <c r="D31" t="s">
        <v>232</v>
      </c>
      <c r="E31" t="s">
        <v>233</v>
      </c>
      <c r="F31" t="s">
        <v>234</v>
      </c>
      <c r="G31" t="s">
        <v>112</v>
      </c>
      <c r="H31" s="86">
        <v>0</v>
      </c>
      <c r="I31" s="86">
        <v>0</v>
      </c>
      <c r="J31" s="86">
        <v>0.27788854800000001</v>
      </c>
      <c r="K31" s="86">
        <v>2.0946570435544465E-5</v>
      </c>
      <c r="L31" s="86">
        <v>2.3260768715646899E-6</v>
      </c>
    </row>
    <row r="32" spans="2:12">
      <c r="B32" t="s">
        <v>3626</v>
      </c>
      <c r="C32" t="s">
        <v>262</v>
      </c>
      <c r="D32" t="s">
        <v>236</v>
      </c>
      <c r="E32" t="s">
        <v>237</v>
      </c>
      <c r="F32" t="s">
        <v>234</v>
      </c>
      <c r="G32" t="s">
        <v>112</v>
      </c>
      <c r="H32" s="86">
        <v>0</v>
      </c>
      <c r="I32" s="86">
        <v>0</v>
      </c>
      <c r="J32" s="86">
        <v>360.83522092800001</v>
      </c>
      <c r="K32" s="86">
        <v>2.7198891156873441E-2</v>
      </c>
      <c r="L32" s="86">
        <v>3.0203852151782658E-3</v>
      </c>
    </row>
    <row r="33" spans="2:12">
      <c r="B33" t="s">
        <v>3627</v>
      </c>
      <c r="C33" t="s">
        <v>263</v>
      </c>
      <c r="D33" t="s">
        <v>239</v>
      </c>
      <c r="E33" t="s">
        <v>233</v>
      </c>
      <c r="F33" t="s">
        <v>234</v>
      </c>
      <c r="G33" t="s">
        <v>112</v>
      </c>
      <c r="H33" s="86">
        <v>0</v>
      </c>
      <c r="I33" s="86">
        <v>0</v>
      </c>
      <c r="J33" s="86">
        <v>0.22560602399999999</v>
      </c>
      <c r="K33" s="86">
        <v>1.7005639514152037E-5</v>
      </c>
      <c r="L33" s="86">
        <v>1.8884439761514326E-6</v>
      </c>
    </row>
    <row r="34" spans="2:12">
      <c r="B34" t="s">
        <v>3628</v>
      </c>
      <c r="C34" t="s">
        <v>264</v>
      </c>
      <c r="D34" t="s">
        <v>241</v>
      </c>
      <c r="E34" t="s">
        <v>237</v>
      </c>
      <c r="F34" t="s">
        <v>234</v>
      </c>
      <c r="G34" t="s">
        <v>112</v>
      </c>
      <c r="H34" s="86">
        <v>0</v>
      </c>
      <c r="I34" s="86">
        <v>0</v>
      </c>
      <c r="J34" s="86">
        <v>136.81190556600001</v>
      </c>
      <c r="K34" s="86">
        <v>1.0312552413492323E-2</v>
      </c>
      <c r="L34" s="86">
        <v>1.1451893630815078E-3</v>
      </c>
    </row>
    <row r="35" spans="2:12">
      <c r="B35" t="s">
        <v>3625</v>
      </c>
      <c r="C35" t="s">
        <v>266</v>
      </c>
      <c r="D35" t="s">
        <v>232</v>
      </c>
      <c r="E35" t="s">
        <v>233</v>
      </c>
      <c r="F35" t="s">
        <v>234</v>
      </c>
      <c r="G35" t="s">
        <v>220</v>
      </c>
      <c r="H35" s="86">
        <v>0</v>
      </c>
      <c r="I35" s="86">
        <v>0</v>
      </c>
      <c r="J35" s="86">
        <v>2.8516859999999999E-5</v>
      </c>
      <c r="K35" s="86">
        <v>2.1495323247022059E-9</v>
      </c>
      <c r="L35" s="86">
        <v>2.3870148292562325E-10</v>
      </c>
    </row>
    <row r="36" spans="2:12">
      <c r="B36" t="s">
        <v>3628</v>
      </c>
      <c r="C36" t="s">
        <v>267</v>
      </c>
      <c r="D36" t="s">
        <v>241</v>
      </c>
      <c r="E36" t="s">
        <v>237</v>
      </c>
      <c r="F36" t="s">
        <v>234</v>
      </c>
      <c r="G36" t="s">
        <v>220</v>
      </c>
      <c r="H36" s="86">
        <v>0</v>
      </c>
      <c r="I36" s="86">
        <v>0</v>
      </c>
      <c r="J36" s="86">
        <v>10104.0723898657</v>
      </c>
      <c r="K36" s="86">
        <v>0.7616206767907614</v>
      </c>
      <c r="L36" s="86">
        <v>8.4576529921204111E-2</v>
      </c>
    </row>
    <row r="37" spans="2:12">
      <c r="B37" t="s">
        <v>3626</v>
      </c>
      <c r="C37" t="s">
        <v>269</v>
      </c>
      <c r="D37" t="s">
        <v>236</v>
      </c>
      <c r="E37" t="s">
        <v>237</v>
      </c>
      <c r="F37" t="s">
        <v>234</v>
      </c>
      <c r="G37" t="s">
        <v>222</v>
      </c>
      <c r="H37" s="86">
        <v>0</v>
      </c>
      <c r="I37" s="86">
        <v>0</v>
      </c>
      <c r="J37" s="86">
        <v>0.13765332399999999</v>
      </c>
      <c r="K37" s="86">
        <v>1.0375976511463952E-5</v>
      </c>
      <c r="L37" s="86">
        <v>1.1522324887256621E-6</v>
      </c>
    </row>
    <row r="38" spans="2:12">
      <c r="B38" t="s">
        <v>3628</v>
      </c>
      <c r="C38" t="s">
        <v>271</v>
      </c>
      <c r="D38" t="s">
        <v>241</v>
      </c>
      <c r="E38" t="s">
        <v>237</v>
      </c>
      <c r="F38" t="s">
        <v>234</v>
      </c>
      <c r="G38" t="s">
        <v>221</v>
      </c>
      <c r="H38" s="86">
        <v>0</v>
      </c>
      <c r="I38" s="86">
        <v>0</v>
      </c>
      <c r="J38" s="86">
        <v>5.2071789E-2</v>
      </c>
      <c r="K38" s="86">
        <v>3.9250462239030788E-6</v>
      </c>
      <c r="L38" s="86">
        <v>4.3586892992041049E-7</v>
      </c>
    </row>
    <row r="39" spans="2:12">
      <c r="B39" t="s">
        <v>3625</v>
      </c>
      <c r="C39" t="s">
        <v>273</v>
      </c>
      <c r="D39" t="s">
        <v>232</v>
      </c>
      <c r="E39" t="s">
        <v>233</v>
      </c>
      <c r="F39" t="s">
        <v>234</v>
      </c>
      <c r="G39" t="s">
        <v>115</v>
      </c>
      <c r="H39" s="86">
        <v>0</v>
      </c>
      <c r="I39" s="86">
        <v>0</v>
      </c>
      <c r="J39" s="86">
        <v>4.8909054699999999</v>
      </c>
      <c r="K39" s="86">
        <v>3.686646918639652E-4</v>
      </c>
      <c r="L39" s="86">
        <v>4.0939513976575339E-5</v>
      </c>
    </row>
    <row r="40" spans="2:12">
      <c r="B40" t="s">
        <v>3626</v>
      </c>
      <c r="C40" t="s">
        <v>274</v>
      </c>
      <c r="D40" t="s">
        <v>236</v>
      </c>
      <c r="E40" t="s">
        <v>237</v>
      </c>
      <c r="F40" t="s">
        <v>234</v>
      </c>
      <c r="G40" t="s">
        <v>115</v>
      </c>
      <c r="H40" s="86">
        <v>0</v>
      </c>
      <c r="I40" s="86">
        <v>0</v>
      </c>
      <c r="J40" s="86">
        <v>2053.7736250819999</v>
      </c>
      <c r="K40" s="86">
        <v>0.15480851660156791</v>
      </c>
      <c r="L40" s="86">
        <v>1.7191191803747199E-2</v>
      </c>
    </row>
    <row r="41" spans="2:12">
      <c r="B41" t="s">
        <v>3628</v>
      </c>
      <c r="C41" t="s">
        <v>275</v>
      </c>
      <c r="D41" t="s">
        <v>241</v>
      </c>
      <c r="E41" t="s">
        <v>237</v>
      </c>
      <c r="F41" t="s">
        <v>234</v>
      </c>
      <c r="G41" t="s">
        <v>115</v>
      </c>
      <c r="H41" s="86">
        <v>0</v>
      </c>
      <c r="I41" s="86">
        <v>0</v>
      </c>
      <c r="J41" s="86">
        <v>6471.8868652660003</v>
      </c>
      <c r="K41" s="86">
        <v>0.48783526723155696</v>
      </c>
      <c r="L41" s="86">
        <v>5.4173180078937781E-2</v>
      </c>
    </row>
    <row r="42" spans="2:12">
      <c r="B42" t="s">
        <v>3628</v>
      </c>
      <c r="C42" t="s">
        <v>277</v>
      </c>
      <c r="D42" t="s">
        <v>241</v>
      </c>
      <c r="E42" t="s">
        <v>237</v>
      </c>
      <c r="F42" t="s">
        <v>234</v>
      </c>
      <c r="G42" t="s">
        <v>225</v>
      </c>
      <c r="H42" s="86">
        <v>0</v>
      </c>
      <c r="I42" s="86">
        <v>0</v>
      </c>
      <c r="J42" s="86">
        <v>4.2403392999999998E-2</v>
      </c>
      <c r="K42" s="86">
        <v>3.196265785593198E-6</v>
      </c>
      <c r="L42" s="86">
        <v>3.549392461223989E-7</v>
      </c>
    </row>
    <row r="43" spans="2:12">
      <c r="B43" t="s">
        <v>3624</v>
      </c>
      <c r="C43" t="s">
        <v>279</v>
      </c>
      <c r="D43" t="s">
        <v>229</v>
      </c>
      <c r="E43" t="s">
        <v>230</v>
      </c>
      <c r="F43" t="s">
        <v>152</v>
      </c>
      <c r="G43" t="s">
        <v>224</v>
      </c>
      <c r="H43" s="86">
        <v>0</v>
      </c>
      <c r="I43" s="86">
        <v>0</v>
      </c>
      <c r="J43" s="86">
        <v>2.5545800000000002E-4</v>
      </c>
      <c r="K43" s="86">
        <v>1.9255809672024766E-8</v>
      </c>
      <c r="L43" s="86">
        <v>2.1383210993501343E-9</v>
      </c>
    </row>
    <row r="44" spans="2:12">
      <c r="B44" s="87" t="s">
        <v>280</v>
      </c>
      <c r="D44" s="15"/>
      <c r="I44" s="88">
        <v>0</v>
      </c>
      <c r="J44" s="88">
        <v>69942.375570000004</v>
      </c>
      <c r="K44" s="88">
        <v>5.272088061384629</v>
      </c>
      <c r="L44" s="88">
        <v>0.58545536808399956</v>
      </c>
    </row>
    <row r="45" spans="2:12">
      <c r="B45" t="s">
        <v>3628</v>
      </c>
      <c r="C45" t="s">
        <v>241</v>
      </c>
      <c r="D45">
        <v>10</v>
      </c>
      <c r="E45" t="s">
        <v>281</v>
      </c>
      <c r="F45" t="s">
        <v>282</v>
      </c>
      <c r="G45" t="s">
        <v>104</v>
      </c>
      <c r="H45" s="86">
        <v>0</v>
      </c>
      <c r="I45" s="86">
        <v>0</v>
      </c>
      <c r="J45" s="86">
        <v>69942.375570000004</v>
      </c>
      <c r="K45" s="86">
        <v>5.272088061384629</v>
      </c>
      <c r="L45" s="86">
        <v>0.58545536808399956</v>
      </c>
    </row>
    <row r="46" spans="2:12">
      <c r="B46" s="87" t="s">
        <v>283</v>
      </c>
      <c r="D46" s="15"/>
      <c r="I46" s="88">
        <v>0</v>
      </c>
      <c r="J46" s="88">
        <v>0</v>
      </c>
      <c r="K46" s="88">
        <v>0</v>
      </c>
      <c r="L46" s="88">
        <v>0</v>
      </c>
    </row>
    <row r="47" spans="2:12">
      <c r="B47" t="s">
        <v>281</v>
      </c>
      <c r="C47" t="s">
        <v>281</v>
      </c>
      <c r="D47" s="15"/>
      <c r="E47" t="s">
        <v>281</v>
      </c>
      <c r="G47" t="s">
        <v>281</v>
      </c>
      <c r="H47" s="86">
        <v>0</v>
      </c>
      <c r="I47" s="86">
        <v>0</v>
      </c>
      <c r="J47" s="86">
        <v>0</v>
      </c>
      <c r="K47" s="86">
        <v>0</v>
      </c>
      <c r="L47" s="86">
        <v>0</v>
      </c>
    </row>
    <row r="48" spans="2:12">
      <c r="B48" s="87" t="s">
        <v>284</v>
      </c>
      <c r="D48" s="15"/>
      <c r="I48" s="88">
        <v>0</v>
      </c>
      <c r="J48" s="88">
        <v>0</v>
      </c>
      <c r="K48" s="88">
        <v>0</v>
      </c>
      <c r="L48" s="88">
        <v>0</v>
      </c>
    </row>
    <row r="49" spans="2:12">
      <c r="B49" t="s">
        <v>281</v>
      </c>
      <c r="C49" t="s">
        <v>281</v>
      </c>
      <c r="D49" s="15"/>
      <c r="E49" t="s">
        <v>281</v>
      </c>
      <c r="G49" t="s">
        <v>281</v>
      </c>
      <c r="H49" s="86">
        <v>0</v>
      </c>
      <c r="I49" s="86">
        <v>0</v>
      </c>
      <c r="J49" s="86">
        <v>0</v>
      </c>
      <c r="K49" s="86">
        <v>0</v>
      </c>
      <c r="L49" s="86">
        <v>0</v>
      </c>
    </row>
    <row r="50" spans="2:12">
      <c r="B50" s="87" t="s">
        <v>285</v>
      </c>
      <c r="D50" s="15"/>
      <c r="I50" s="88">
        <v>0</v>
      </c>
      <c r="J50" s="88">
        <v>0</v>
      </c>
      <c r="K50" s="88">
        <v>0</v>
      </c>
      <c r="L50" s="88">
        <v>0</v>
      </c>
    </row>
    <row r="51" spans="2:12">
      <c r="B51" t="s">
        <v>281</v>
      </c>
      <c r="C51" t="s">
        <v>281</v>
      </c>
      <c r="D51" s="15"/>
      <c r="E51" t="s">
        <v>281</v>
      </c>
      <c r="G51" t="s">
        <v>281</v>
      </c>
      <c r="H51" s="86">
        <v>0</v>
      </c>
      <c r="I51" s="86">
        <v>0</v>
      </c>
      <c r="J51" s="86">
        <v>0</v>
      </c>
      <c r="K51" s="86">
        <v>0</v>
      </c>
      <c r="L51" s="86">
        <v>0</v>
      </c>
    </row>
    <row r="52" spans="2:12">
      <c r="B52" s="87" t="s">
        <v>286</v>
      </c>
      <c r="D52" s="15"/>
      <c r="I52" s="88">
        <v>0</v>
      </c>
      <c r="J52" s="88">
        <v>6988.3549532799998</v>
      </c>
      <c r="K52" s="88">
        <v>0.52676538961751507</v>
      </c>
      <c r="L52" s="88">
        <v>5.8496296245749375E-2</v>
      </c>
    </row>
    <row r="53" spans="2:12">
      <c r="B53" t="s">
        <v>3628</v>
      </c>
      <c r="C53" t="s">
        <v>241</v>
      </c>
      <c r="D53">
        <v>10</v>
      </c>
      <c r="E53" t="s">
        <v>281</v>
      </c>
      <c r="F53" t="s">
        <v>282</v>
      </c>
      <c r="G53" t="s">
        <v>108</v>
      </c>
      <c r="H53" s="86">
        <v>0</v>
      </c>
      <c r="I53" s="86">
        <v>0</v>
      </c>
      <c r="J53" s="86">
        <v>6988.3549532799998</v>
      </c>
      <c r="K53" s="86">
        <v>0.52676538961751507</v>
      </c>
      <c r="L53" s="86">
        <v>5.8496296245749375E-2</v>
      </c>
    </row>
    <row r="54" spans="2:12">
      <c r="B54" s="87" t="s">
        <v>287</v>
      </c>
      <c r="D54" s="15"/>
      <c r="I54" s="88">
        <v>0</v>
      </c>
      <c r="J54" s="88">
        <v>1372.4671073226198</v>
      </c>
      <c r="K54" s="88">
        <v>0.10345326981233216</v>
      </c>
      <c r="L54" s="88">
        <v>1.1488289165937268E-2</v>
      </c>
    </row>
    <row r="55" spans="2:12">
      <c r="B55" s="87" t="s">
        <v>288</v>
      </c>
      <c r="D55" s="15"/>
      <c r="I55" s="88">
        <v>0</v>
      </c>
      <c r="J55" s="88">
        <v>1372.4671073226198</v>
      </c>
      <c r="K55" s="88">
        <v>0.10345326981233216</v>
      </c>
      <c r="L55" s="88">
        <v>1.1488289165937268E-2</v>
      </c>
    </row>
    <row r="56" spans="2:12">
      <c r="B56" t="s">
        <v>3629</v>
      </c>
      <c r="C56" t="s">
        <v>243</v>
      </c>
      <c r="D56">
        <v>91</v>
      </c>
      <c r="E56" t="s">
        <v>244</v>
      </c>
      <c r="F56" t="s">
        <v>245</v>
      </c>
      <c r="G56" t="s">
        <v>122</v>
      </c>
      <c r="H56" s="86">
        <v>0</v>
      </c>
      <c r="I56" s="86">
        <v>0</v>
      </c>
      <c r="J56" s="86">
        <v>0.13479423099999999</v>
      </c>
      <c r="K56" s="86">
        <v>1.016046495714732E-5</v>
      </c>
      <c r="L56" s="86">
        <v>1.1283003398522491E-6</v>
      </c>
    </row>
    <row r="57" spans="2:12">
      <c r="B57" t="s">
        <v>3629</v>
      </c>
      <c r="C57" t="s">
        <v>248</v>
      </c>
      <c r="D57">
        <v>91</v>
      </c>
      <c r="E57" t="s">
        <v>244</v>
      </c>
      <c r="F57" t="s">
        <v>245</v>
      </c>
      <c r="G57" t="s">
        <v>108</v>
      </c>
      <c r="H57" s="86">
        <v>0</v>
      </c>
      <c r="I57" s="86">
        <v>0</v>
      </c>
      <c r="J57" s="86">
        <v>1266.5235457599999</v>
      </c>
      <c r="K57" s="86">
        <v>9.5467498932476205E-2</v>
      </c>
      <c r="L57" s="86">
        <v>1.0601484473856183E-2</v>
      </c>
    </row>
    <row r="58" spans="2:12">
      <c r="B58" t="s">
        <v>3629</v>
      </c>
      <c r="C58" t="s">
        <v>251</v>
      </c>
      <c r="D58">
        <v>91</v>
      </c>
      <c r="E58" t="s">
        <v>244</v>
      </c>
      <c r="F58" t="s">
        <v>245</v>
      </c>
      <c r="G58" t="s">
        <v>223</v>
      </c>
      <c r="H58" s="86">
        <v>0</v>
      </c>
      <c r="I58" s="86">
        <v>0</v>
      </c>
      <c r="J58" s="86">
        <v>2.8985610149999999</v>
      </c>
      <c r="K58" s="86">
        <v>2.1848655836807191E-4</v>
      </c>
      <c r="L58" s="86">
        <v>2.4262517424109793E-5</v>
      </c>
    </row>
    <row r="59" spans="2:12">
      <c r="B59" t="s">
        <v>3629</v>
      </c>
      <c r="C59" t="s">
        <v>256</v>
      </c>
      <c r="D59">
        <v>91</v>
      </c>
      <c r="E59" t="s">
        <v>244</v>
      </c>
      <c r="F59" t="s">
        <v>245</v>
      </c>
      <c r="G59" t="s">
        <v>118</v>
      </c>
      <c r="H59" s="86">
        <v>0</v>
      </c>
      <c r="I59" s="86">
        <v>0</v>
      </c>
      <c r="J59" s="86">
        <v>2.0089626759999999</v>
      </c>
      <c r="K59" s="86">
        <v>1.5143077502860567E-4</v>
      </c>
      <c r="L59" s="86">
        <v>1.6816100016040629E-5</v>
      </c>
    </row>
    <row r="60" spans="2:12">
      <c r="B60" t="s">
        <v>3629</v>
      </c>
      <c r="C60" t="s">
        <v>260</v>
      </c>
      <c r="D60">
        <v>91</v>
      </c>
      <c r="E60" t="s">
        <v>244</v>
      </c>
      <c r="F60" t="s">
        <v>245</v>
      </c>
      <c r="G60" t="s">
        <v>112</v>
      </c>
      <c r="H60" s="86">
        <v>0</v>
      </c>
      <c r="I60" s="86">
        <v>0</v>
      </c>
      <c r="J60" s="86">
        <v>57.704001515999998</v>
      </c>
      <c r="K60" s="86">
        <v>4.3495888580757872E-3</v>
      </c>
      <c r="L60" s="86">
        <v>4.8301358328412073E-4</v>
      </c>
    </row>
    <row r="61" spans="2:12">
      <c r="B61" t="s">
        <v>3629</v>
      </c>
      <c r="C61" t="s">
        <v>265</v>
      </c>
      <c r="D61">
        <v>91</v>
      </c>
      <c r="E61" t="s">
        <v>244</v>
      </c>
      <c r="F61" t="s">
        <v>245</v>
      </c>
      <c r="G61" t="s">
        <v>220</v>
      </c>
      <c r="H61" s="86">
        <v>0</v>
      </c>
      <c r="I61" s="86">
        <v>0</v>
      </c>
      <c r="J61" s="86">
        <v>-6.8299846380000001E-2</v>
      </c>
      <c r="K61" s="86">
        <v>-5.1482781612703833E-6</v>
      </c>
      <c r="L61" s="86">
        <v>-5.7170651377810393E-7</v>
      </c>
    </row>
    <row r="62" spans="2:12">
      <c r="B62" t="s">
        <v>3629</v>
      </c>
      <c r="C62" t="s">
        <v>268</v>
      </c>
      <c r="D62">
        <v>91</v>
      </c>
      <c r="E62" t="s">
        <v>244</v>
      </c>
      <c r="F62" t="s">
        <v>245</v>
      </c>
      <c r="G62" t="s">
        <v>222</v>
      </c>
      <c r="H62" s="86">
        <v>0</v>
      </c>
      <c r="I62" s="86">
        <v>0</v>
      </c>
      <c r="J62" s="86">
        <v>0.41002687799999998</v>
      </c>
      <c r="K62" s="86">
        <v>3.0906839962665169E-5</v>
      </c>
      <c r="L62" s="86">
        <v>3.432145889062246E-6</v>
      </c>
    </row>
    <row r="63" spans="2:12">
      <c r="B63" t="s">
        <v>3629</v>
      </c>
      <c r="C63" t="s">
        <v>270</v>
      </c>
      <c r="D63">
        <v>91</v>
      </c>
      <c r="E63" t="s">
        <v>244</v>
      </c>
      <c r="F63" t="s">
        <v>245</v>
      </c>
      <c r="G63" t="s">
        <v>221</v>
      </c>
      <c r="H63" s="86">
        <v>0</v>
      </c>
      <c r="I63" s="86">
        <v>0</v>
      </c>
      <c r="J63" s="86">
        <v>0.80405393700000005</v>
      </c>
      <c r="K63" s="86">
        <v>6.0607652048141735E-5</v>
      </c>
      <c r="L63" s="86">
        <v>6.7303646724809696E-6</v>
      </c>
    </row>
    <row r="64" spans="2:12">
      <c r="B64" t="s">
        <v>3629</v>
      </c>
      <c r="C64" t="s">
        <v>272</v>
      </c>
      <c r="D64">
        <v>91</v>
      </c>
      <c r="E64" t="s">
        <v>244</v>
      </c>
      <c r="F64" t="s">
        <v>245</v>
      </c>
      <c r="G64" t="s">
        <v>115</v>
      </c>
      <c r="H64" s="86">
        <v>0</v>
      </c>
      <c r="I64" s="86">
        <v>0</v>
      </c>
      <c r="J64" s="86">
        <v>41.390515057999998</v>
      </c>
      <c r="K64" s="86">
        <v>3.1199174822629278E-3</v>
      </c>
      <c r="L64" s="86">
        <v>3.4646091201485506E-4</v>
      </c>
    </row>
    <row r="65" spans="2:12">
      <c r="B65" t="s">
        <v>3629</v>
      </c>
      <c r="C65" t="s">
        <v>276</v>
      </c>
      <c r="D65">
        <v>91</v>
      </c>
      <c r="E65" t="s">
        <v>244</v>
      </c>
      <c r="F65" t="s">
        <v>245</v>
      </c>
      <c r="G65" t="s">
        <v>225</v>
      </c>
      <c r="H65" s="86">
        <v>0</v>
      </c>
      <c r="I65" s="86">
        <v>0</v>
      </c>
      <c r="J65" s="86">
        <v>0.609307088</v>
      </c>
      <c r="K65" s="86">
        <v>4.5928102930202398E-5</v>
      </c>
      <c r="L65" s="86">
        <v>5.1002286178314592E-6</v>
      </c>
    </row>
    <row r="66" spans="2:12">
      <c r="B66" t="s">
        <v>3629</v>
      </c>
      <c r="C66" t="s">
        <v>278</v>
      </c>
      <c r="D66">
        <v>91</v>
      </c>
      <c r="E66" t="s">
        <v>244</v>
      </c>
      <c r="F66" t="s">
        <v>245</v>
      </c>
      <c r="G66" t="s">
        <v>224</v>
      </c>
      <c r="H66" s="86">
        <v>0</v>
      </c>
      <c r="I66" s="86">
        <v>0</v>
      </c>
      <c r="J66" s="86">
        <v>5.1639009999999999E-2</v>
      </c>
      <c r="K66" s="86">
        <v>3.8924243837021491E-6</v>
      </c>
      <c r="L66" s="86">
        <v>4.3224633651149135E-7</v>
      </c>
    </row>
    <row r="67" spans="2:12">
      <c r="B67" t="s">
        <v>281</v>
      </c>
      <c r="C67" t="s">
        <v>281</v>
      </c>
      <c r="D67" s="15"/>
      <c r="E67" t="s">
        <v>281</v>
      </c>
      <c r="G67" t="s">
        <v>281</v>
      </c>
      <c r="H67" s="86">
        <v>0</v>
      </c>
      <c r="I67" s="86">
        <v>0</v>
      </c>
      <c r="J67" s="86">
        <v>0</v>
      </c>
      <c r="K67" s="86">
        <v>0</v>
      </c>
      <c r="L67" s="86">
        <v>0</v>
      </c>
    </row>
    <row r="68" spans="2:12">
      <c r="B68" s="87" t="s">
        <v>286</v>
      </c>
      <c r="D68" s="15"/>
      <c r="I68" s="88">
        <v>0</v>
      </c>
      <c r="J68" s="88">
        <v>0</v>
      </c>
      <c r="K68" s="88">
        <v>0</v>
      </c>
      <c r="L68" s="88">
        <v>0</v>
      </c>
    </row>
    <row r="69" spans="2:12">
      <c r="B69" t="s">
        <v>281</v>
      </c>
      <c r="C69" t="s">
        <v>281</v>
      </c>
      <c r="D69" s="15"/>
      <c r="E69" t="s">
        <v>281</v>
      </c>
      <c r="G69" t="s">
        <v>281</v>
      </c>
      <c r="H69" s="86">
        <v>0</v>
      </c>
      <c r="I69" s="86">
        <v>0</v>
      </c>
      <c r="J69" s="86">
        <v>0</v>
      </c>
      <c r="K69" s="86">
        <v>0</v>
      </c>
      <c r="L69" s="86">
        <v>0</v>
      </c>
    </row>
    <row r="70" spans="2:12">
      <c r="B70" t="s">
        <v>289</v>
      </c>
      <c r="D70" s="15"/>
    </row>
    <row r="71" spans="2:12">
      <c r="D71" s="15"/>
    </row>
    <row r="72" spans="2:12">
      <c r="D72" s="15"/>
    </row>
    <row r="73" spans="2:12">
      <c r="D73" s="15"/>
    </row>
    <row r="74" spans="2:12">
      <c r="D74" s="15"/>
    </row>
    <row r="75" spans="2:12">
      <c r="D75" s="15"/>
    </row>
    <row r="76" spans="2:12">
      <c r="D76" s="15"/>
    </row>
    <row r="77" spans="2:12">
      <c r="D77" s="15"/>
    </row>
    <row r="78" spans="2:12">
      <c r="D78" s="15"/>
    </row>
    <row r="79" spans="2:12">
      <c r="D79" s="15"/>
    </row>
    <row r="80" spans="2:12">
      <c r="D80" s="15"/>
    </row>
    <row r="81" s="15" customFormat="1"/>
    <row r="82" s="15" customFormat="1"/>
    <row r="83" s="15" customFormat="1"/>
    <row r="84" s="15" customFormat="1"/>
    <row r="85" s="15" customFormat="1"/>
    <row r="86" s="15" customFormat="1"/>
    <row r="87" s="15" customFormat="1"/>
    <row r="88" s="15" customFormat="1"/>
    <row r="89" s="15" customFormat="1"/>
    <row r="90" s="15" customFormat="1"/>
    <row r="91" s="15" customFormat="1"/>
    <row r="92" s="15" customFormat="1"/>
    <row r="93" s="15" customFormat="1"/>
    <row r="94" s="15" customFormat="1"/>
    <row r="95" s="15" customFormat="1"/>
    <row r="96" s="15" customFormat="1"/>
    <row r="97" s="15" customFormat="1"/>
    <row r="98" s="15" customFormat="1"/>
    <row r="99" s="15" customFormat="1"/>
    <row r="100" s="15" customFormat="1"/>
    <row r="101" s="15" customFormat="1"/>
    <row r="102" s="15" customFormat="1"/>
    <row r="103" s="15" customFormat="1"/>
    <row r="104" s="15" customFormat="1"/>
    <row r="105" s="15" customFormat="1"/>
    <row r="106" s="15" customFormat="1"/>
    <row r="107" s="15" customFormat="1"/>
    <row r="108" s="15" customFormat="1"/>
    <row r="109" s="15" customFormat="1"/>
    <row r="110" s="15" customFormat="1"/>
    <row r="111" s="15" customFormat="1"/>
    <row r="112" s="15" customFormat="1"/>
    <row r="113" s="15" customFormat="1"/>
    <row r="114" s="15" customFormat="1"/>
    <row r="115" s="15" customFormat="1"/>
    <row r="116" s="15" customFormat="1"/>
    <row r="117" s="15" customFormat="1"/>
    <row r="118" s="15" customFormat="1"/>
    <row r="119" s="15" customFormat="1"/>
    <row r="120" s="15" customFormat="1"/>
    <row r="121" s="15" customFormat="1"/>
    <row r="122" s="15" customFormat="1"/>
    <row r="123" s="15" customFormat="1"/>
    <row r="124" s="15" customFormat="1"/>
    <row r="125" s="15" customFormat="1"/>
    <row r="126" s="15" customFormat="1"/>
    <row r="127" s="15" customFormat="1"/>
    <row r="128" s="15" customFormat="1"/>
    <row r="129" s="15" customFormat="1"/>
    <row r="130" s="15" customFormat="1"/>
    <row r="131" s="15" customFormat="1"/>
    <row r="132" s="15" customFormat="1"/>
    <row r="133" s="15" customFormat="1"/>
    <row r="134" s="15" customFormat="1"/>
    <row r="135" s="15" customFormat="1"/>
    <row r="136" s="15" customFormat="1"/>
    <row r="137" s="15" customFormat="1"/>
    <row r="138" s="15" customFormat="1"/>
    <row r="139" s="15" customFormat="1"/>
    <row r="140" s="15" customFormat="1"/>
    <row r="141" s="15" customFormat="1"/>
    <row r="142" s="15" customFormat="1"/>
    <row r="143" s="15" customFormat="1"/>
    <row r="144" s="15" customFormat="1"/>
    <row r="145" s="15" customFormat="1"/>
    <row r="146" s="15" customFormat="1"/>
    <row r="147" s="15" customFormat="1"/>
    <row r="148" s="15" customFormat="1"/>
    <row r="149" s="15" customFormat="1"/>
    <row r="150" s="15" customFormat="1"/>
    <row r="151" s="15" customFormat="1"/>
    <row r="152" s="15" customFormat="1"/>
    <row r="153" s="15" customFormat="1"/>
    <row r="154" s="15" customFormat="1"/>
    <row r="155" s="15" customFormat="1"/>
    <row r="156" s="15" customFormat="1"/>
    <row r="157" s="15" customFormat="1"/>
    <row r="158" s="15" customFormat="1"/>
    <row r="159" s="15" customFormat="1"/>
    <row r="160" s="15" customFormat="1"/>
    <row r="161" s="15" customFormat="1"/>
    <row r="162" s="15" customFormat="1"/>
    <row r="163" s="15" customFormat="1"/>
    <row r="164" s="15" customFormat="1"/>
    <row r="165" s="15" customFormat="1"/>
    <row r="166" s="15" customFormat="1"/>
    <row r="167" s="15" customFormat="1"/>
    <row r="168" s="15" customFormat="1"/>
    <row r="169" s="15" customFormat="1"/>
    <row r="170" s="15" customFormat="1"/>
    <row r="171" s="15" customFormat="1"/>
    <row r="172" s="15" customFormat="1"/>
    <row r="173" s="15" customFormat="1"/>
    <row r="174" s="15" customFormat="1"/>
    <row r="175" s="15" customFormat="1"/>
    <row r="176" s="15" customFormat="1"/>
    <row r="177" s="15" customFormat="1"/>
    <row r="178" s="15" customFormat="1"/>
    <row r="179" s="15" customFormat="1"/>
    <row r="180" s="15" customFormat="1"/>
    <row r="181" s="15" customFormat="1"/>
    <row r="182" s="15" customFormat="1"/>
    <row r="183" s="15" customFormat="1"/>
    <row r="184" s="15" customFormat="1"/>
    <row r="185" s="15" customFormat="1"/>
    <row r="186" s="15" customFormat="1"/>
    <row r="187" s="15" customFormat="1"/>
    <row r="188" s="15" customFormat="1"/>
    <row r="189" s="15" customFormat="1"/>
    <row r="190" s="15" customFormat="1"/>
    <row r="191" s="15" customFormat="1"/>
    <row r="192" s="15" customFormat="1"/>
    <row r="193" s="15" customFormat="1"/>
    <row r="194" s="15" customFormat="1"/>
    <row r="195" s="15" customFormat="1"/>
    <row r="196" s="15" customFormat="1"/>
    <row r="197" s="15" customFormat="1"/>
    <row r="198" s="15" customFormat="1"/>
    <row r="199" s="15" customFormat="1"/>
    <row r="200" s="15" customFormat="1"/>
    <row r="201" s="15" customFormat="1"/>
    <row r="202" s="15" customFormat="1"/>
    <row r="203" s="15" customFormat="1"/>
    <row r="204" s="15" customFormat="1"/>
    <row r="205" s="15" customFormat="1"/>
    <row r="206" s="15" customFormat="1"/>
    <row r="207" s="15" customFormat="1"/>
    <row r="208" s="15" customFormat="1"/>
    <row r="209" s="15" customFormat="1"/>
    <row r="210" s="15" customFormat="1"/>
    <row r="211" s="15" customFormat="1"/>
    <row r="212" s="15" customFormat="1"/>
    <row r="213" s="15" customFormat="1"/>
    <row r="214" s="15" customFormat="1"/>
    <row r="215" s="15" customFormat="1"/>
    <row r="216" s="15" customFormat="1"/>
    <row r="217" s="15" customFormat="1"/>
    <row r="218" s="15" customFormat="1"/>
    <row r="219" s="15" customFormat="1"/>
    <row r="220" s="15" customFormat="1"/>
    <row r="221" s="15" customFormat="1"/>
    <row r="222" s="15" customFormat="1"/>
    <row r="223" s="15" customFormat="1"/>
    <row r="224" s="15" customFormat="1"/>
    <row r="225" s="15" customFormat="1"/>
    <row r="226" s="15" customFormat="1"/>
    <row r="227" s="15" customFormat="1"/>
    <row r="228" s="15" customFormat="1"/>
    <row r="229" s="15" customFormat="1"/>
    <row r="230" s="15" customFormat="1"/>
    <row r="231" s="15" customFormat="1"/>
    <row r="232" s="15" customFormat="1"/>
    <row r="233" s="15" customFormat="1"/>
    <row r="234" s="15" customFormat="1"/>
    <row r="235" s="15" customFormat="1"/>
    <row r="236" s="15" customFormat="1"/>
    <row r="237" s="15" customFormat="1"/>
    <row r="238" s="15" customFormat="1"/>
    <row r="239" s="15" customFormat="1"/>
    <row r="240" s="15" customFormat="1"/>
    <row r="241" s="15" customFormat="1"/>
    <row r="242" s="15" customFormat="1"/>
    <row r="243" s="15" customFormat="1"/>
    <row r="244" s="15" customFormat="1"/>
    <row r="245" s="15" customFormat="1"/>
    <row r="246" s="15" customFormat="1"/>
    <row r="247" s="15" customFormat="1"/>
    <row r="248" s="15" customFormat="1"/>
    <row r="249" s="15" customFormat="1"/>
    <row r="250" s="15" customFormat="1"/>
    <row r="251" s="15" customFormat="1"/>
    <row r="252" s="15" customFormat="1"/>
    <row r="253" s="15" customFormat="1"/>
    <row r="254" s="15" customFormat="1"/>
    <row r="255" s="15" customFormat="1"/>
    <row r="256" s="15" customFormat="1"/>
    <row r="257" s="15" customFormat="1"/>
    <row r="258" s="15" customFormat="1"/>
    <row r="259" s="15" customFormat="1"/>
    <row r="260" s="15" customFormat="1"/>
    <row r="261" s="15" customFormat="1"/>
    <row r="262" s="15" customFormat="1"/>
    <row r="263" s="15" customFormat="1"/>
    <row r="264" s="15" customFormat="1"/>
    <row r="265" s="15" customFormat="1"/>
    <row r="266" s="15" customFormat="1"/>
    <row r="267" s="15" customFormat="1"/>
    <row r="268" s="15" customFormat="1"/>
    <row r="269" s="15" customFormat="1"/>
    <row r="270" s="15" customFormat="1"/>
    <row r="271" s="15" customFormat="1"/>
    <row r="272" s="15" customFormat="1"/>
    <row r="273" s="15" customFormat="1"/>
    <row r="274" s="15" customFormat="1"/>
    <row r="275" s="15" customFormat="1"/>
    <row r="276" s="15" customFormat="1"/>
    <row r="277" s="15" customFormat="1"/>
    <row r="278" s="15" customFormat="1"/>
    <row r="279" s="15" customFormat="1"/>
    <row r="280" s="15" customFormat="1"/>
    <row r="281" s="15" customFormat="1"/>
    <row r="282" s="15" customFormat="1"/>
    <row r="283" s="15" customFormat="1"/>
    <row r="284" s="15" customFormat="1"/>
    <row r="285" s="15" customFormat="1"/>
    <row r="286" s="15" customFormat="1"/>
    <row r="287" s="15" customFormat="1"/>
    <row r="288" s="15" customFormat="1"/>
    <row r="289" s="15" customFormat="1"/>
    <row r="290" s="15" customFormat="1"/>
    <row r="291" s="15" customFormat="1"/>
    <row r="292" s="15" customFormat="1"/>
    <row r="293" s="15" customFormat="1"/>
    <row r="294" s="15" customFormat="1"/>
    <row r="295" s="15" customFormat="1"/>
    <row r="296" s="15" customFormat="1"/>
    <row r="297" s="15" customFormat="1"/>
    <row r="298" s="15" customFormat="1"/>
    <row r="299" s="15" customFormat="1"/>
    <row r="300" s="15" customFormat="1"/>
    <row r="301" s="15" customFormat="1"/>
    <row r="302" s="15" customFormat="1"/>
    <row r="303" s="15" customFormat="1"/>
    <row r="304" s="15" customFormat="1"/>
    <row r="305" s="15" customFormat="1"/>
    <row r="306" s="15" customFormat="1"/>
    <row r="307" s="15" customFormat="1"/>
    <row r="308" s="15" customFormat="1"/>
    <row r="309" s="15" customFormat="1"/>
    <row r="310" s="15" customFormat="1"/>
    <row r="311" s="15" customFormat="1"/>
    <row r="312" s="15" customFormat="1"/>
    <row r="313" s="15" customFormat="1"/>
    <row r="314" s="15" customFormat="1"/>
    <row r="315" s="15" customFormat="1"/>
    <row r="316" s="15" customFormat="1"/>
    <row r="317" s="15" customFormat="1"/>
    <row r="318" s="15" customFormat="1"/>
    <row r="319" s="15" customFormat="1"/>
    <row r="320" s="15" customFormat="1"/>
    <row r="321" s="15" customFormat="1"/>
    <row r="322" s="15" customFormat="1"/>
    <row r="323" s="15" customFormat="1"/>
    <row r="324" s="15" customFormat="1"/>
    <row r="325" s="15" customFormat="1"/>
    <row r="326" s="15" customFormat="1"/>
    <row r="327" s="15" customFormat="1"/>
    <row r="328" s="15" customFormat="1"/>
    <row r="329" s="15" customFormat="1"/>
    <row r="330" s="15" customFormat="1"/>
    <row r="331" s="15" customFormat="1"/>
    <row r="332" s="15" customFormat="1"/>
    <row r="333" s="15" customFormat="1"/>
    <row r="334" s="15" customFormat="1"/>
    <row r="335" s="15" customFormat="1"/>
    <row r="336" s="15" customFormat="1"/>
    <row r="337" s="15" customFormat="1"/>
    <row r="338" s="15" customFormat="1"/>
    <row r="339" s="15" customFormat="1"/>
    <row r="340" s="15" customFormat="1"/>
    <row r="341" s="15" customFormat="1"/>
    <row r="342" s="15" customFormat="1"/>
    <row r="343" s="15" customFormat="1"/>
    <row r="344" s="15" customFormat="1"/>
    <row r="345" s="15" customFormat="1"/>
    <row r="346" s="15" customFormat="1"/>
    <row r="347" s="15" customFormat="1"/>
    <row r="348" s="15" customFormat="1"/>
    <row r="349" s="15" customFormat="1"/>
    <row r="350" s="15" customFormat="1"/>
    <row r="351" s="15" customFormat="1"/>
    <row r="352" s="15" customFormat="1"/>
    <row r="353" s="15" customFormat="1"/>
    <row r="354" s="15" customFormat="1"/>
    <row r="355" s="15" customFormat="1"/>
    <row r="356" s="15" customFormat="1"/>
    <row r="357" s="15" customFormat="1"/>
    <row r="358" s="15" customFormat="1"/>
    <row r="359" s="15" customFormat="1"/>
    <row r="360" s="15" customFormat="1"/>
    <row r="361" s="15" customFormat="1"/>
    <row r="362" s="15" customFormat="1"/>
    <row r="363" s="15" customFormat="1"/>
    <row r="364" s="15" customFormat="1"/>
    <row r="365" s="15" customFormat="1"/>
    <row r="366" s="15" customFormat="1"/>
    <row r="367" s="15" customFormat="1"/>
    <row r="368" s="15" customFormat="1"/>
    <row r="369" s="15" customFormat="1"/>
    <row r="370" s="15" customFormat="1"/>
    <row r="371" s="15" customFormat="1"/>
    <row r="372" s="15" customFormat="1"/>
    <row r="373" s="15" customFormat="1"/>
    <row r="374" s="15" customFormat="1"/>
    <row r="375" s="15" customFormat="1"/>
    <row r="376" s="15" customFormat="1"/>
    <row r="377" s="15" customFormat="1"/>
    <row r="378" s="15" customFormat="1"/>
    <row r="379" s="15" customFormat="1"/>
    <row r="380" s="15" customFormat="1"/>
    <row r="381" s="15" customFormat="1"/>
    <row r="382" s="15" customFormat="1"/>
    <row r="383" s="15" customFormat="1"/>
    <row r="384" s="15" customFormat="1"/>
    <row r="385" s="15" customFormat="1"/>
    <row r="386" s="15" customFormat="1"/>
    <row r="387" s="15" customFormat="1"/>
    <row r="388" s="15" customFormat="1"/>
    <row r="389" s="15" customFormat="1"/>
    <row r="390" s="15" customFormat="1"/>
    <row r="391" s="15" customFormat="1"/>
    <row r="392" s="15" customFormat="1"/>
    <row r="393" s="15" customFormat="1"/>
    <row r="394" s="15" customFormat="1"/>
    <row r="395" s="15" customFormat="1"/>
    <row r="396" s="15" customFormat="1"/>
    <row r="397" s="15" customFormat="1"/>
    <row r="398" s="15" customFormat="1"/>
    <row r="399" s="15" customFormat="1"/>
    <row r="400" s="15" customFormat="1"/>
    <row r="401" s="15" customFormat="1"/>
    <row r="402" s="15" customFormat="1"/>
    <row r="403" s="15" customFormat="1"/>
    <row r="404" s="15" customFormat="1"/>
    <row r="405" s="15" customFormat="1"/>
    <row r="406" s="15" customFormat="1"/>
    <row r="407" s="15" customFormat="1"/>
    <row r="408" s="15" customFormat="1"/>
    <row r="409" s="15" customFormat="1"/>
    <row r="410" s="15" customFormat="1"/>
    <row r="411" s="15" customFormat="1"/>
    <row r="412" s="15" customFormat="1"/>
    <row r="413" s="15" customFormat="1"/>
    <row r="414" s="15" customFormat="1"/>
    <row r="415" s="15" customFormat="1"/>
    <row r="416" s="15" customFormat="1"/>
    <row r="417" s="15" customFormat="1"/>
    <row r="418" s="15" customFormat="1"/>
    <row r="419" s="15" customFormat="1"/>
    <row r="420" s="15" customFormat="1"/>
    <row r="421" s="15" customFormat="1"/>
    <row r="422" s="15" customFormat="1"/>
    <row r="423" s="15" customFormat="1"/>
    <row r="424" s="15" customFormat="1"/>
    <row r="425" s="15" customFormat="1"/>
    <row r="426" s="15" customFormat="1"/>
    <row r="427" s="15" customFormat="1"/>
    <row r="428" s="15" customFormat="1"/>
    <row r="429" s="15" customFormat="1"/>
    <row r="430" s="15" customFormat="1"/>
    <row r="431" s="15" customFormat="1"/>
    <row r="432" s="15" customFormat="1"/>
    <row r="433" s="15" customFormat="1"/>
    <row r="434" s="15" customFormat="1"/>
    <row r="435" s="15" customFormat="1"/>
    <row r="436" s="15" customFormat="1"/>
    <row r="437" s="15" customFormat="1"/>
    <row r="438" s="15" customFormat="1"/>
    <row r="439" s="15" customFormat="1"/>
    <row r="440" s="15" customFormat="1"/>
    <row r="441" s="15" customFormat="1"/>
    <row r="442" s="15" customFormat="1"/>
    <row r="443" s="15" customFormat="1"/>
    <row r="444" s="15" customFormat="1"/>
    <row r="445" s="15" customFormat="1"/>
    <row r="446" s="15" customFormat="1"/>
    <row r="447" s="15" customFormat="1"/>
    <row r="448" s="15" customFormat="1"/>
    <row r="449" s="15" customFormat="1"/>
    <row r="450" s="15" customFormat="1"/>
    <row r="451" s="15" customFormat="1"/>
    <row r="452" s="15" customFormat="1"/>
    <row r="453" s="15" customFormat="1"/>
    <row r="454" s="15" customFormat="1"/>
    <row r="455" s="15" customFormat="1"/>
    <row r="456" s="15" customFormat="1"/>
    <row r="457" s="15" customFormat="1"/>
    <row r="458" s="15" customFormat="1"/>
    <row r="459" s="15" customFormat="1"/>
    <row r="460" s="15" customFormat="1"/>
    <row r="461" s="15" customFormat="1"/>
    <row r="462" s="15" customFormat="1"/>
    <row r="463" s="15" customFormat="1"/>
    <row r="464" s="15" customFormat="1"/>
    <row r="465" s="15" customFormat="1"/>
    <row r="466" s="15" customFormat="1"/>
    <row r="467" s="15" customFormat="1"/>
    <row r="468" s="15" customFormat="1"/>
    <row r="469" s="15" customFormat="1"/>
    <row r="470" s="15" customFormat="1"/>
    <row r="471" s="15" customFormat="1"/>
    <row r="472" s="15" customFormat="1"/>
    <row r="473" s="15" customFormat="1"/>
    <row r="474" s="15" customFormat="1"/>
    <row r="475" s="15" customFormat="1"/>
    <row r="476" s="15" customFormat="1"/>
    <row r="477" s="15" customFormat="1"/>
    <row r="478" s="15" customFormat="1"/>
    <row r="479" s="15" customFormat="1"/>
    <row r="480" s="15" customFormat="1"/>
    <row r="481" spans="2:5">
      <c r="B481" s="15"/>
      <c r="C481" s="15"/>
      <c r="D481" s="15"/>
    </row>
    <row r="482" spans="2:5">
      <c r="B482" s="15"/>
      <c r="C482" s="15"/>
      <c r="D482" s="15"/>
    </row>
    <row r="483" spans="2:5">
      <c r="B483" s="15"/>
      <c r="C483" s="15"/>
      <c r="D483" s="15"/>
    </row>
    <row r="484" spans="2:5">
      <c r="B484" s="15"/>
      <c r="C484" s="15"/>
      <c r="D484" s="15"/>
    </row>
    <row r="485" spans="2:5">
      <c r="B485" s="15"/>
      <c r="C485" s="15"/>
      <c r="D485" s="15"/>
    </row>
    <row r="486" spans="2:5">
      <c r="B486" s="15"/>
      <c r="C486" s="15"/>
      <c r="E486" s="14"/>
    </row>
    <row r="487" spans="2:5">
      <c r="B487" s="15"/>
      <c r="C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1" width="10.7109375" style="15" customWidth="1"/>
    <col min="12" max="12" width="7.570312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49" s="1" customFormat="1">
      <c r="B1" s="2" t="s">
        <v>0</v>
      </c>
      <c r="C1" s="90">
        <v>43555</v>
      </c>
    </row>
    <row r="2" spans="2:49" s="1" customFormat="1">
      <c r="B2" s="2" t="s">
        <v>1</v>
      </c>
      <c r="C2" s="12" t="s">
        <v>3622</v>
      </c>
    </row>
    <row r="3" spans="2:49" s="1" customFormat="1">
      <c r="B3" s="2" t="s">
        <v>2</v>
      </c>
      <c r="C3" s="25" t="s">
        <v>3623</v>
      </c>
    </row>
    <row r="4" spans="2:49" s="1" customFormat="1">
      <c r="B4" s="2" t="s">
        <v>3</v>
      </c>
      <c r="C4" s="91" t="s">
        <v>216</v>
      </c>
    </row>
    <row r="5" spans="2:49">
      <c r="B5" s="84" t="s">
        <v>217</v>
      </c>
      <c r="C5" t="s">
        <v>218</v>
      </c>
    </row>
    <row r="6" spans="2:49" ht="26.25" customHeight="1">
      <c r="B6" s="113" t="s">
        <v>138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8" customFormat="1" ht="63">
      <c r="B8" s="4" t="s">
        <v>98</v>
      </c>
      <c r="C8" s="27" t="s">
        <v>49</v>
      </c>
      <c r="D8" s="27" t="s">
        <v>84</v>
      </c>
      <c r="E8" s="27" t="s">
        <v>53</v>
      </c>
      <c r="F8" s="27" t="s">
        <v>71</v>
      </c>
      <c r="G8" s="27" t="s">
        <v>189</v>
      </c>
      <c r="H8" s="27" t="s">
        <v>190</v>
      </c>
      <c r="I8" s="27" t="s">
        <v>5</v>
      </c>
      <c r="J8" s="27" t="s">
        <v>57</v>
      </c>
      <c r="K8" s="35" t="s">
        <v>185</v>
      </c>
      <c r="L8" s="15"/>
      <c r="AW8" s="15"/>
    </row>
    <row r="9" spans="2:49" s="18" customFormat="1" ht="22.5" customHeight="1">
      <c r="B9" s="19"/>
      <c r="C9" s="20"/>
      <c r="D9" s="20"/>
      <c r="E9" s="20"/>
      <c r="F9" s="20" t="s">
        <v>74</v>
      </c>
      <c r="G9" s="20" t="s">
        <v>186</v>
      </c>
      <c r="H9" s="20"/>
      <c r="I9" s="20" t="s">
        <v>6</v>
      </c>
      <c r="J9" s="30" t="s">
        <v>7</v>
      </c>
      <c r="K9" s="44" t="s">
        <v>7</v>
      </c>
      <c r="AW9" s="15"/>
    </row>
    <row r="10" spans="2:49" s="22" customFormat="1" ht="18" customHeight="1">
      <c r="B10" s="21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33" t="s">
        <v>64</v>
      </c>
      <c r="K10" s="33" t="s">
        <v>65</v>
      </c>
      <c r="AW10" s="15"/>
    </row>
    <row r="11" spans="2:49" s="22" customFormat="1" ht="18" customHeight="1">
      <c r="B11" s="23" t="s">
        <v>146</v>
      </c>
      <c r="C11" s="7"/>
      <c r="D11" s="7"/>
      <c r="E11" s="7"/>
      <c r="F11" s="7"/>
      <c r="G11" s="85">
        <v>-538544000.57000005</v>
      </c>
      <c r="H11" s="7"/>
      <c r="I11" s="85">
        <v>-267.92264052987986</v>
      </c>
      <c r="J11" s="85">
        <v>100</v>
      </c>
      <c r="K11" s="85">
        <v>0</v>
      </c>
      <c r="AW11" s="15"/>
    </row>
    <row r="12" spans="2:49">
      <c r="B12" s="87" t="s">
        <v>226</v>
      </c>
      <c r="C12" s="15"/>
      <c r="D12" s="15"/>
      <c r="G12" s="88">
        <v>-538544000.57000005</v>
      </c>
      <c r="I12" s="88">
        <v>-267.92264052987986</v>
      </c>
      <c r="J12" s="88">
        <v>100</v>
      </c>
      <c r="K12" s="88">
        <v>0</v>
      </c>
    </row>
    <row r="13" spans="2:49">
      <c r="B13" s="87" t="s">
        <v>2406</v>
      </c>
      <c r="C13" s="15"/>
      <c r="D13" s="15"/>
      <c r="G13" s="88">
        <v>0</v>
      </c>
      <c r="I13" s="88">
        <v>0</v>
      </c>
      <c r="J13" s="88">
        <v>0</v>
      </c>
      <c r="K13" s="88">
        <v>0</v>
      </c>
    </row>
    <row r="14" spans="2:49">
      <c r="B14" t="s">
        <v>281</v>
      </c>
      <c r="C14" t="s">
        <v>281</v>
      </c>
      <c r="D14" t="s">
        <v>281</v>
      </c>
      <c r="E14" t="s">
        <v>281</v>
      </c>
      <c r="G14" s="86">
        <v>0</v>
      </c>
      <c r="H14" s="86">
        <v>0</v>
      </c>
      <c r="I14" s="86">
        <v>0</v>
      </c>
      <c r="J14" s="86">
        <v>0</v>
      </c>
      <c r="K14" s="86">
        <v>0</v>
      </c>
    </row>
    <row r="15" spans="2:49">
      <c r="B15" s="87" t="s">
        <v>2407</v>
      </c>
      <c r="C15" s="15"/>
      <c r="D15" s="15"/>
      <c r="G15" s="88">
        <v>-438490000</v>
      </c>
      <c r="I15" s="88">
        <v>-10465.40799421597</v>
      </c>
      <c r="J15" s="88">
        <v>3906.13</v>
      </c>
      <c r="K15" s="88">
        <v>-0.09</v>
      </c>
    </row>
    <row r="16" spans="2:49">
      <c r="B16" t="s">
        <v>281</v>
      </c>
      <c r="C16" t="s">
        <v>281</v>
      </c>
      <c r="D16" t="s">
        <v>125</v>
      </c>
      <c r="E16" t="s">
        <v>108</v>
      </c>
      <c r="F16" t="s">
        <v>1344</v>
      </c>
      <c r="G16" s="86">
        <v>-12000000</v>
      </c>
      <c r="H16" s="86">
        <v>1.573189054561275</v>
      </c>
      <c r="I16" s="86">
        <v>-188.78268654735299</v>
      </c>
      <c r="J16" s="86">
        <v>70.459999999999994</v>
      </c>
      <c r="K16" s="86">
        <v>0</v>
      </c>
    </row>
    <row r="17" spans="2:11">
      <c r="B17" t="s">
        <v>2861</v>
      </c>
      <c r="C17" t="s">
        <v>2862</v>
      </c>
      <c r="D17" t="s">
        <v>125</v>
      </c>
      <c r="E17" t="s">
        <v>108</v>
      </c>
      <c r="F17" t="s">
        <v>2863</v>
      </c>
      <c r="G17" s="86">
        <v>-28200000</v>
      </c>
      <c r="H17" s="86">
        <v>4.1483405773322692</v>
      </c>
      <c r="I17" s="86">
        <v>-1169.8320428077</v>
      </c>
      <c r="J17" s="86">
        <v>436.63</v>
      </c>
      <c r="K17" s="86">
        <v>-0.01</v>
      </c>
    </row>
    <row r="18" spans="2:11">
      <c r="B18" t="s">
        <v>2864</v>
      </c>
      <c r="C18" t="s">
        <v>2865</v>
      </c>
      <c r="D18" t="s">
        <v>125</v>
      </c>
      <c r="E18" t="s">
        <v>108</v>
      </c>
      <c r="F18" t="s">
        <v>2866</v>
      </c>
      <c r="G18" s="86">
        <v>7500000</v>
      </c>
      <c r="H18" s="86">
        <v>-2.6173113333333333</v>
      </c>
      <c r="I18" s="86">
        <v>-196.29835</v>
      </c>
      <c r="J18" s="86">
        <v>73.27</v>
      </c>
      <c r="K18" s="86">
        <v>0</v>
      </c>
    </row>
    <row r="19" spans="2:11">
      <c r="B19" t="s">
        <v>2867</v>
      </c>
      <c r="C19" t="s">
        <v>2868</v>
      </c>
      <c r="D19" t="s">
        <v>125</v>
      </c>
      <c r="E19" t="s">
        <v>108</v>
      </c>
      <c r="F19" t="s">
        <v>2869</v>
      </c>
      <c r="G19" s="86">
        <v>-22000000</v>
      </c>
      <c r="H19" s="86">
        <v>6.0920312781646366</v>
      </c>
      <c r="I19" s="86">
        <v>-1340.2468811962201</v>
      </c>
      <c r="J19" s="86">
        <v>500.24</v>
      </c>
      <c r="K19" s="86">
        <v>-0.01</v>
      </c>
    </row>
    <row r="20" spans="2:11">
      <c r="B20" t="s">
        <v>2870</v>
      </c>
      <c r="C20" t="s">
        <v>2871</v>
      </c>
      <c r="D20" t="s">
        <v>125</v>
      </c>
      <c r="E20" t="s">
        <v>115</v>
      </c>
      <c r="F20" t="s">
        <v>2872</v>
      </c>
      <c r="G20" s="86">
        <v>-900000</v>
      </c>
      <c r="H20" s="86">
        <v>3.9596864589157557</v>
      </c>
      <c r="I20" s="86">
        <v>-35.6371781302418</v>
      </c>
      <c r="J20" s="86">
        <v>13.3</v>
      </c>
      <c r="K20" s="86">
        <v>0</v>
      </c>
    </row>
    <row r="21" spans="2:11">
      <c r="B21" t="s">
        <v>2873</v>
      </c>
      <c r="C21" t="s">
        <v>2874</v>
      </c>
      <c r="D21" t="s">
        <v>125</v>
      </c>
      <c r="E21" t="s">
        <v>108</v>
      </c>
      <c r="F21" t="s">
        <v>2875</v>
      </c>
      <c r="G21" s="86">
        <v>5000000</v>
      </c>
      <c r="H21" s="86">
        <v>1.9015440021628021</v>
      </c>
      <c r="I21" s="86">
        <v>95.077200108140104</v>
      </c>
      <c r="J21" s="86">
        <v>-35.49</v>
      </c>
      <c r="K21" s="86">
        <v>0</v>
      </c>
    </row>
    <row r="22" spans="2:11">
      <c r="B22" t="s">
        <v>2876</v>
      </c>
      <c r="C22" t="s">
        <v>2877</v>
      </c>
      <c r="D22" t="s">
        <v>125</v>
      </c>
      <c r="E22" t="s">
        <v>108</v>
      </c>
      <c r="F22" t="s">
        <v>2814</v>
      </c>
      <c r="G22" s="86">
        <v>-8000000</v>
      </c>
      <c r="H22" s="86">
        <v>3.3306600185225625</v>
      </c>
      <c r="I22" s="86">
        <v>-266.45280148180501</v>
      </c>
      <c r="J22" s="86">
        <v>99.45</v>
      </c>
      <c r="K22" s="86">
        <v>0</v>
      </c>
    </row>
    <row r="23" spans="2:11">
      <c r="B23" t="s">
        <v>2878</v>
      </c>
      <c r="C23" t="s">
        <v>2879</v>
      </c>
      <c r="D23" t="s">
        <v>125</v>
      </c>
      <c r="E23" t="s">
        <v>108</v>
      </c>
      <c r="F23" t="s">
        <v>1061</v>
      </c>
      <c r="G23" s="86">
        <v>-10000000</v>
      </c>
      <c r="H23" s="86">
        <v>-0.98173980841011599</v>
      </c>
      <c r="I23" s="86">
        <v>98.173980841011598</v>
      </c>
      <c r="J23" s="86">
        <v>-36.64</v>
      </c>
      <c r="K23" s="86">
        <v>0</v>
      </c>
    </row>
    <row r="24" spans="2:11">
      <c r="B24" t="s">
        <v>2880</v>
      </c>
      <c r="C24" t="s">
        <v>2881</v>
      </c>
      <c r="D24" t="s">
        <v>125</v>
      </c>
      <c r="E24" t="s">
        <v>108</v>
      </c>
      <c r="F24" t="s">
        <v>2882</v>
      </c>
      <c r="G24" s="86">
        <v>9500000</v>
      </c>
      <c r="H24" s="86">
        <v>0.78089971336256525</v>
      </c>
      <c r="I24" s="86">
        <v>74.185472769443706</v>
      </c>
      <c r="J24" s="86">
        <v>-27.69</v>
      </c>
      <c r="K24" s="86">
        <v>0</v>
      </c>
    </row>
    <row r="25" spans="2:11">
      <c r="B25" t="s">
        <v>2883</v>
      </c>
      <c r="C25" t="s">
        <v>2884</v>
      </c>
      <c r="D25" t="s">
        <v>125</v>
      </c>
      <c r="E25" t="s">
        <v>108</v>
      </c>
      <c r="F25" t="s">
        <v>1051</v>
      </c>
      <c r="G25" s="86">
        <v>-5000000</v>
      </c>
      <c r="H25" s="86">
        <v>1.256079212692236</v>
      </c>
      <c r="I25" s="86">
        <v>-62.803960634611798</v>
      </c>
      <c r="J25" s="86">
        <v>23.44</v>
      </c>
      <c r="K25" s="86">
        <v>0</v>
      </c>
    </row>
    <row r="26" spans="2:11">
      <c r="B26" t="s">
        <v>2885</v>
      </c>
      <c r="C26" t="s">
        <v>2886</v>
      </c>
      <c r="D26" t="s">
        <v>125</v>
      </c>
      <c r="E26" t="s">
        <v>108</v>
      </c>
      <c r="F26" t="s">
        <v>2887</v>
      </c>
      <c r="G26" s="86">
        <v>-19000000</v>
      </c>
      <c r="H26" s="86">
        <v>5.6407085427388424</v>
      </c>
      <c r="I26" s="86">
        <v>-1071.7346231203801</v>
      </c>
      <c r="J26" s="86">
        <v>400.02</v>
      </c>
      <c r="K26" s="86">
        <v>-0.01</v>
      </c>
    </row>
    <row r="27" spans="2:11">
      <c r="B27" t="s">
        <v>2888</v>
      </c>
      <c r="C27" t="s">
        <v>2889</v>
      </c>
      <c r="D27" t="s">
        <v>125</v>
      </c>
      <c r="E27" t="s">
        <v>108</v>
      </c>
      <c r="F27" t="s">
        <v>728</v>
      </c>
      <c r="G27" s="86">
        <v>-3000000</v>
      </c>
      <c r="H27" s="86">
        <v>11.638723403636767</v>
      </c>
      <c r="I27" s="86">
        <v>-349.16170210910298</v>
      </c>
      <c r="J27" s="86">
        <v>130.32</v>
      </c>
      <c r="K27" s="86">
        <v>0</v>
      </c>
    </row>
    <row r="28" spans="2:11">
      <c r="B28" t="s">
        <v>2890</v>
      </c>
      <c r="C28" t="s">
        <v>2891</v>
      </c>
      <c r="D28" t="s">
        <v>125</v>
      </c>
      <c r="E28" t="s">
        <v>108</v>
      </c>
      <c r="F28" t="s">
        <v>1556</v>
      </c>
      <c r="G28" s="86">
        <v>-7000000</v>
      </c>
      <c r="H28" s="86">
        <v>1.15466203024544</v>
      </c>
      <c r="I28" s="86">
        <v>-80.826342117180801</v>
      </c>
      <c r="J28" s="86">
        <v>30.17</v>
      </c>
      <c r="K28" s="86">
        <v>0</v>
      </c>
    </row>
    <row r="29" spans="2:11">
      <c r="B29" t="s">
        <v>2892</v>
      </c>
      <c r="C29" t="s">
        <v>2893</v>
      </c>
      <c r="D29" t="s">
        <v>125</v>
      </c>
      <c r="E29" t="s">
        <v>108</v>
      </c>
      <c r="F29" t="s">
        <v>2894</v>
      </c>
      <c r="G29" s="86">
        <v>-11000000</v>
      </c>
      <c r="H29" s="86">
        <v>2.2681468842485546</v>
      </c>
      <c r="I29" s="86">
        <v>-249.496157267341</v>
      </c>
      <c r="J29" s="86">
        <v>93.12</v>
      </c>
      <c r="K29" s="86">
        <v>0</v>
      </c>
    </row>
    <row r="30" spans="2:11">
      <c r="B30" t="s">
        <v>2895</v>
      </c>
      <c r="C30" t="s">
        <v>2896</v>
      </c>
      <c r="D30" t="s">
        <v>125</v>
      </c>
      <c r="E30" t="s">
        <v>108</v>
      </c>
      <c r="F30" t="s">
        <v>2897</v>
      </c>
      <c r="G30" s="86">
        <v>-36000000</v>
      </c>
      <c r="H30" s="86">
        <v>-0.89702464490325551</v>
      </c>
      <c r="I30" s="86">
        <v>322.92887216517198</v>
      </c>
      <c r="J30" s="86">
        <v>-120.53</v>
      </c>
      <c r="K30" s="86">
        <v>0</v>
      </c>
    </row>
    <row r="31" spans="2:11">
      <c r="B31" t="s">
        <v>2898</v>
      </c>
      <c r="C31" t="s">
        <v>2899</v>
      </c>
      <c r="D31" t="s">
        <v>125</v>
      </c>
      <c r="E31" t="s">
        <v>112</v>
      </c>
      <c r="F31" t="s">
        <v>1038</v>
      </c>
      <c r="G31" s="86">
        <v>-7400000</v>
      </c>
      <c r="H31" s="86">
        <v>-8.1549217833140943</v>
      </c>
      <c r="I31" s="86">
        <v>603.46421196524295</v>
      </c>
      <c r="J31" s="86">
        <v>-225.24</v>
      </c>
      <c r="K31" s="86">
        <v>0.01</v>
      </c>
    </row>
    <row r="32" spans="2:11">
      <c r="B32" t="s">
        <v>2900</v>
      </c>
      <c r="C32" t="s">
        <v>2901</v>
      </c>
      <c r="D32" t="s">
        <v>125</v>
      </c>
      <c r="E32" t="s">
        <v>108</v>
      </c>
      <c r="F32" t="s">
        <v>1285</v>
      </c>
      <c r="G32" s="86">
        <v>-11500000</v>
      </c>
      <c r="H32" s="86">
        <v>-4.2125177061010781</v>
      </c>
      <c r="I32" s="86">
        <v>484.43953620162398</v>
      </c>
      <c r="J32" s="86">
        <v>-180.81</v>
      </c>
      <c r="K32" s="86">
        <v>0</v>
      </c>
    </row>
    <row r="33" spans="2:11">
      <c r="B33" t="s">
        <v>2902</v>
      </c>
      <c r="C33" t="s">
        <v>2903</v>
      </c>
      <c r="D33" t="s">
        <v>125</v>
      </c>
      <c r="E33" t="s">
        <v>108</v>
      </c>
      <c r="F33" t="s">
        <v>2904</v>
      </c>
      <c r="G33" s="86">
        <v>-6900000</v>
      </c>
      <c r="H33" s="86">
        <v>2.0718737352518839</v>
      </c>
      <c r="I33" s="86">
        <v>-142.95928773238001</v>
      </c>
      <c r="J33" s="86">
        <v>53.36</v>
      </c>
      <c r="K33" s="86">
        <v>0</v>
      </c>
    </row>
    <row r="34" spans="2:11">
      <c r="B34" t="s">
        <v>2905</v>
      </c>
      <c r="C34" t="s">
        <v>2906</v>
      </c>
      <c r="D34" t="s">
        <v>125</v>
      </c>
      <c r="E34" t="s">
        <v>108</v>
      </c>
      <c r="F34" t="s">
        <v>2907</v>
      </c>
      <c r="G34" s="86">
        <v>-10000000</v>
      </c>
      <c r="H34" s="86">
        <v>1.93339261375742</v>
      </c>
      <c r="I34" s="86">
        <v>-193.33926137574201</v>
      </c>
      <c r="J34" s="86">
        <v>72.16</v>
      </c>
      <c r="K34" s="86">
        <v>0</v>
      </c>
    </row>
    <row r="35" spans="2:11">
      <c r="B35" t="s">
        <v>2908</v>
      </c>
      <c r="C35" t="s">
        <v>2909</v>
      </c>
      <c r="D35" t="s">
        <v>125</v>
      </c>
      <c r="E35" t="s">
        <v>108</v>
      </c>
      <c r="F35" t="s">
        <v>2910</v>
      </c>
      <c r="G35" s="86">
        <v>-3000000</v>
      </c>
      <c r="H35" s="86">
        <v>4.5444403731901337</v>
      </c>
      <c r="I35" s="86">
        <v>-136.333211195704</v>
      </c>
      <c r="J35" s="86">
        <v>50.89</v>
      </c>
      <c r="K35" s="86">
        <v>0</v>
      </c>
    </row>
    <row r="36" spans="2:11">
      <c r="B36" t="s">
        <v>2911</v>
      </c>
      <c r="C36" t="s">
        <v>2912</v>
      </c>
      <c r="D36" t="s">
        <v>125</v>
      </c>
      <c r="E36" t="s">
        <v>112</v>
      </c>
      <c r="F36" t="s">
        <v>2913</v>
      </c>
      <c r="G36" s="86">
        <v>-2600000</v>
      </c>
      <c r="H36" s="86">
        <v>-11.3476284232275</v>
      </c>
      <c r="I36" s="86">
        <v>295.03833900391498</v>
      </c>
      <c r="J36" s="86">
        <v>-110.12</v>
      </c>
      <c r="K36" s="86">
        <v>0</v>
      </c>
    </row>
    <row r="37" spans="2:11">
      <c r="B37" t="s">
        <v>2914</v>
      </c>
      <c r="C37" t="s">
        <v>2915</v>
      </c>
      <c r="D37" t="s">
        <v>125</v>
      </c>
      <c r="E37" t="s">
        <v>108</v>
      </c>
      <c r="F37" t="s">
        <v>2916</v>
      </c>
      <c r="G37" s="86">
        <v>-6000000</v>
      </c>
      <c r="H37" s="86">
        <v>1.3045780710082466</v>
      </c>
      <c r="I37" s="86">
        <v>-78.274684260494794</v>
      </c>
      <c r="J37" s="86">
        <v>29.22</v>
      </c>
      <c r="K37" s="86">
        <v>0</v>
      </c>
    </row>
    <row r="38" spans="2:11">
      <c r="B38" t="s">
        <v>2917</v>
      </c>
      <c r="C38" t="s">
        <v>2918</v>
      </c>
      <c r="D38" t="s">
        <v>125</v>
      </c>
      <c r="E38" t="s">
        <v>108</v>
      </c>
      <c r="F38" t="s">
        <v>2919</v>
      </c>
      <c r="G38" s="86">
        <v>-28000000</v>
      </c>
      <c r="H38" s="86">
        <v>3.7244634965162855</v>
      </c>
      <c r="I38" s="86">
        <v>-1042.8497790245599</v>
      </c>
      <c r="J38" s="86">
        <v>389.24</v>
      </c>
      <c r="K38" s="86">
        <v>-0.01</v>
      </c>
    </row>
    <row r="39" spans="2:11">
      <c r="B39" t="s">
        <v>2920</v>
      </c>
      <c r="C39" t="s">
        <v>2921</v>
      </c>
      <c r="D39" t="s">
        <v>125</v>
      </c>
      <c r="E39" t="s">
        <v>108</v>
      </c>
      <c r="F39" t="s">
        <v>2922</v>
      </c>
      <c r="G39" s="86">
        <v>-2000000</v>
      </c>
      <c r="H39" s="86">
        <v>5.6527807124698999</v>
      </c>
      <c r="I39" s="86">
        <v>-113.055614249398</v>
      </c>
      <c r="J39" s="86">
        <v>42.2</v>
      </c>
      <c r="K39" s="86">
        <v>0</v>
      </c>
    </row>
    <row r="40" spans="2:11">
      <c r="B40" t="s">
        <v>2923</v>
      </c>
      <c r="C40" t="s">
        <v>2924</v>
      </c>
      <c r="D40" t="s">
        <v>125</v>
      </c>
      <c r="E40" t="s">
        <v>108</v>
      </c>
      <c r="F40" t="s">
        <v>2658</v>
      </c>
      <c r="G40" s="86">
        <v>-500000</v>
      </c>
      <c r="H40" s="86">
        <v>-2.3476674837692599E-2</v>
      </c>
      <c r="I40" s="86">
        <v>0.11738337418846299</v>
      </c>
      <c r="J40" s="86">
        <v>-0.04</v>
      </c>
      <c r="K40" s="86">
        <v>0</v>
      </c>
    </row>
    <row r="41" spans="2:11">
      <c r="B41" t="s">
        <v>2925</v>
      </c>
      <c r="C41" t="s">
        <v>2926</v>
      </c>
      <c r="D41" t="s">
        <v>125</v>
      </c>
      <c r="E41" t="s">
        <v>108</v>
      </c>
      <c r="F41" t="s">
        <v>2703</v>
      </c>
      <c r="G41" s="86">
        <v>-3500000</v>
      </c>
      <c r="H41" s="86">
        <v>3.8025986391618001</v>
      </c>
      <c r="I41" s="86">
        <v>-133.09095237066299</v>
      </c>
      <c r="J41" s="86">
        <v>49.68</v>
      </c>
      <c r="K41" s="86">
        <v>0</v>
      </c>
    </row>
    <row r="42" spans="2:11">
      <c r="B42" t="s">
        <v>2927</v>
      </c>
      <c r="C42" t="s">
        <v>2928</v>
      </c>
      <c r="D42" t="s">
        <v>125</v>
      </c>
      <c r="E42" t="s">
        <v>108</v>
      </c>
      <c r="F42" t="s">
        <v>2703</v>
      </c>
      <c r="G42" s="86">
        <v>-3500000</v>
      </c>
      <c r="H42" s="86">
        <v>3.5229509620948574</v>
      </c>
      <c r="I42" s="86">
        <v>-123.30328367332</v>
      </c>
      <c r="J42" s="86">
        <v>46.02</v>
      </c>
      <c r="K42" s="86">
        <v>0</v>
      </c>
    </row>
    <row r="43" spans="2:11">
      <c r="B43" t="s">
        <v>2929</v>
      </c>
      <c r="C43" t="s">
        <v>2930</v>
      </c>
      <c r="D43" t="s">
        <v>125</v>
      </c>
      <c r="E43" t="s">
        <v>108</v>
      </c>
      <c r="F43" t="s">
        <v>2931</v>
      </c>
      <c r="G43" s="86">
        <v>-7000000</v>
      </c>
      <c r="H43" s="86">
        <v>0.33280433728332143</v>
      </c>
      <c r="I43" s="86">
        <v>-23.296303609832499</v>
      </c>
      <c r="J43" s="86">
        <v>8.6999999999999993</v>
      </c>
      <c r="K43" s="86">
        <v>0</v>
      </c>
    </row>
    <row r="44" spans="2:11">
      <c r="B44" t="s">
        <v>2932</v>
      </c>
      <c r="C44" t="s">
        <v>2933</v>
      </c>
      <c r="D44" t="s">
        <v>125</v>
      </c>
      <c r="E44" t="s">
        <v>108</v>
      </c>
      <c r="F44" t="s">
        <v>2934</v>
      </c>
      <c r="G44" s="86">
        <v>-14000000</v>
      </c>
      <c r="H44" s="86">
        <v>7.1871424050632857</v>
      </c>
      <c r="I44" s="86">
        <v>-1006.19993670886</v>
      </c>
      <c r="J44" s="86">
        <v>375.56</v>
      </c>
      <c r="K44" s="86">
        <v>-0.01</v>
      </c>
    </row>
    <row r="45" spans="2:11">
      <c r="B45" t="s">
        <v>2935</v>
      </c>
      <c r="C45" t="s">
        <v>2936</v>
      </c>
      <c r="D45" t="s">
        <v>125</v>
      </c>
      <c r="E45" t="s">
        <v>108</v>
      </c>
      <c r="F45" t="s">
        <v>2937</v>
      </c>
      <c r="G45" s="86">
        <v>-20000000</v>
      </c>
      <c r="H45" s="86">
        <v>8.2542015000000006</v>
      </c>
      <c r="I45" s="86">
        <v>-1650.8403000000001</v>
      </c>
      <c r="J45" s="86">
        <v>616.16</v>
      </c>
      <c r="K45" s="86">
        <v>-0.01</v>
      </c>
    </row>
    <row r="46" spans="2:11">
      <c r="B46" t="s">
        <v>2938</v>
      </c>
      <c r="C46" t="s">
        <v>2939</v>
      </c>
      <c r="D46" t="s">
        <v>125</v>
      </c>
      <c r="E46" t="s">
        <v>108</v>
      </c>
      <c r="F46" t="s">
        <v>2940</v>
      </c>
      <c r="G46" s="86">
        <v>-1700000</v>
      </c>
      <c r="H46" s="86">
        <v>5.8340252941176471</v>
      </c>
      <c r="I46" s="86">
        <v>-99.178430000000006</v>
      </c>
      <c r="J46" s="86">
        <v>37.020000000000003</v>
      </c>
      <c r="K46" s="86">
        <v>0</v>
      </c>
    </row>
    <row r="47" spans="2:11">
      <c r="B47" t="s">
        <v>2941</v>
      </c>
      <c r="C47" t="s">
        <v>2942</v>
      </c>
      <c r="D47" t="s">
        <v>125</v>
      </c>
      <c r="E47" t="s">
        <v>108</v>
      </c>
      <c r="F47" t="s">
        <v>2922</v>
      </c>
      <c r="G47" s="86">
        <v>-14000000</v>
      </c>
      <c r="H47" s="86">
        <v>5.2529329411764714</v>
      </c>
      <c r="I47" s="86">
        <v>-735.410611764706</v>
      </c>
      <c r="J47" s="86">
        <v>274.49</v>
      </c>
      <c r="K47" s="86">
        <v>-0.01</v>
      </c>
    </row>
    <row r="48" spans="2:11">
      <c r="B48" t="s">
        <v>2943</v>
      </c>
      <c r="C48" t="s">
        <v>2944</v>
      </c>
      <c r="D48" t="s">
        <v>125</v>
      </c>
      <c r="E48" t="s">
        <v>108</v>
      </c>
      <c r="F48" t="s">
        <v>1120</v>
      </c>
      <c r="G48" s="86">
        <v>-7000000</v>
      </c>
      <c r="H48" s="86">
        <v>5.9328399999999997</v>
      </c>
      <c r="I48" s="86">
        <v>-415.29880000000003</v>
      </c>
      <c r="J48" s="86">
        <v>155.01</v>
      </c>
      <c r="K48" s="86">
        <v>0</v>
      </c>
    </row>
    <row r="49" spans="2:11">
      <c r="B49" t="s">
        <v>2945</v>
      </c>
      <c r="C49" t="s">
        <v>2946</v>
      </c>
      <c r="D49" t="s">
        <v>125</v>
      </c>
      <c r="E49" t="s">
        <v>108</v>
      </c>
      <c r="F49" t="s">
        <v>2947</v>
      </c>
      <c r="G49" s="86">
        <v>-7000000</v>
      </c>
      <c r="H49" s="86">
        <v>1.9551467142857142</v>
      </c>
      <c r="I49" s="86">
        <v>-136.86027000000001</v>
      </c>
      <c r="J49" s="86">
        <v>51.08</v>
      </c>
      <c r="K49" s="86">
        <v>0</v>
      </c>
    </row>
    <row r="50" spans="2:11">
      <c r="B50" t="s">
        <v>2948</v>
      </c>
      <c r="C50" t="s">
        <v>2949</v>
      </c>
      <c r="D50" t="s">
        <v>125</v>
      </c>
      <c r="E50" t="s">
        <v>108</v>
      </c>
      <c r="F50" t="s">
        <v>1051</v>
      </c>
      <c r="G50" s="86">
        <v>-2000000</v>
      </c>
      <c r="H50" s="86">
        <v>0.62736092925026499</v>
      </c>
      <c r="I50" s="86">
        <v>-12.5472185850053</v>
      </c>
      <c r="J50" s="86">
        <v>4.68</v>
      </c>
      <c r="K50" s="86">
        <v>0</v>
      </c>
    </row>
    <row r="51" spans="2:11">
      <c r="B51" t="s">
        <v>2950</v>
      </c>
      <c r="C51" t="s">
        <v>2951</v>
      </c>
      <c r="D51" t="s">
        <v>125</v>
      </c>
      <c r="E51" t="s">
        <v>108</v>
      </c>
      <c r="F51" t="s">
        <v>2952</v>
      </c>
      <c r="G51" s="86">
        <v>-3000000</v>
      </c>
      <c r="H51" s="86">
        <v>0.210713333333333</v>
      </c>
      <c r="I51" s="86">
        <v>-6.3213999999999899</v>
      </c>
      <c r="J51" s="86">
        <v>2.36</v>
      </c>
      <c r="K51" s="86">
        <v>0</v>
      </c>
    </row>
    <row r="52" spans="2:11">
      <c r="B52" t="s">
        <v>2953</v>
      </c>
      <c r="C52" t="s">
        <v>2954</v>
      </c>
      <c r="D52" t="s">
        <v>125</v>
      </c>
      <c r="E52" t="s">
        <v>108</v>
      </c>
      <c r="F52" t="s">
        <v>2955</v>
      </c>
      <c r="G52" s="86">
        <v>-5000000</v>
      </c>
      <c r="H52" s="86">
        <v>1.7013621999999999</v>
      </c>
      <c r="I52" s="86">
        <v>-85.068110000000004</v>
      </c>
      <c r="J52" s="86">
        <v>31.75</v>
      </c>
      <c r="K52" s="86">
        <v>0</v>
      </c>
    </row>
    <row r="53" spans="2:11">
      <c r="B53" t="s">
        <v>2956</v>
      </c>
      <c r="C53" t="s">
        <v>2957</v>
      </c>
      <c r="D53" t="s">
        <v>125</v>
      </c>
      <c r="E53" t="s">
        <v>108</v>
      </c>
      <c r="F53" t="s">
        <v>2958</v>
      </c>
      <c r="G53" s="86">
        <v>-5000000</v>
      </c>
      <c r="H53" s="86">
        <v>3.9817428571428599</v>
      </c>
      <c r="I53" s="86">
        <v>-199.08714285714299</v>
      </c>
      <c r="J53" s="86">
        <v>74.31</v>
      </c>
      <c r="K53" s="86">
        <v>0</v>
      </c>
    </row>
    <row r="54" spans="2:11">
      <c r="B54" t="s">
        <v>2959</v>
      </c>
      <c r="C54" t="s">
        <v>2960</v>
      </c>
      <c r="D54" t="s">
        <v>125</v>
      </c>
      <c r="E54" t="s">
        <v>108</v>
      </c>
      <c r="F54" t="s">
        <v>2961</v>
      </c>
      <c r="G54" s="86">
        <v>-7500000</v>
      </c>
      <c r="H54" s="86">
        <v>3.7263885333333335</v>
      </c>
      <c r="I54" s="86">
        <v>-279.47913999999997</v>
      </c>
      <c r="J54" s="86">
        <v>104.31</v>
      </c>
      <c r="K54" s="86">
        <v>0</v>
      </c>
    </row>
    <row r="55" spans="2:11">
      <c r="B55" t="s">
        <v>2962</v>
      </c>
      <c r="C55" t="s">
        <v>2963</v>
      </c>
      <c r="D55" t="s">
        <v>125</v>
      </c>
      <c r="E55" t="s">
        <v>108</v>
      </c>
      <c r="F55" t="s">
        <v>2964</v>
      </c>
      <c r="G55" s="86">
        <v>-7500000</v>
      </c>
      <c r="H55" s="86">
        <v>3.5358201333333334</v>
      </c>
      <c r="I55" s="86">
        <v>-265.18651</v>
      </c>
      <c r="J55" s="86">
        <v>98.98</v>
      </c>
      <c r="K55" s="86">
        <v>0</v>
      </c>
    </row>
    <row r="56" spans="2:11">
      <c r="B56" t="s">
        <v>2965</v>
      </c>
      <c r="C56" t="s">
        <v>2966</v>
      </c>
      <c r="D56" t="s">
        <v>125</v>
      </c>
      <c r="E56" t="s">
        <v>112</v>
      </c>
      <c r="F56" t="s">
        <v>2967</v>
      </c>
      <c r="G56" s="86">
        <v>-2470000</v>
      </c>
      <c r="H56" s="86">
        <v>-15.548229166666721</v>
      </c>
      <c r="I56" s="86">
        <v>384.04126041666802</v>
      </c>
      <c r="J56" s="86">
        <v>-143.34</v>
      </c>
      <c r="K56" s="86">
        <v>0</v>
      </c>
    </row>
    <row r="57" spans="2:11">
      <c r="B57" t="s">
        <v>2968</v>
      </c>
      <c r="C57" t="s">
        <v>2969</v>
      </c>
      <c r="D57" t="s">
        <v>125</v>
      </c>
      <c r="E57" t="s">
        <v>108</v>
      </c>
      <c r="F57" t="s">
        <v>2913</v>
      </c>
      <c r="G57" s="86">
        <v>-7000000</v>
      </c>
      <c r="H57" s="86">
        <v>-2.1134867486858284</v>
      </c>
      <c r="I57" s="86">
        <v>147.944072408008</v>
      </c>
      <c r="J57" s="86">
        <v>-55.22</v>
      </c>
      <c r="K57" s="86">
        <v>0</v>
      </c>
    </row>
    <row r="58" spans="2:11">
      <c r="B58" t="s">
        <v>2970</v>
      </c>
      <c r="C58" t="s">
        <v>2971</v>
      </c>
      <c r="D58" t="s">
        <v>125</v>
      </c>
      <c r="E58" t="s">
        <v>108</v>
      </c>
      <c r="F58" t="s">
        <v>2972</v>
      </c>
      <c r="G58" s="86">
        <v>-8000000</v>
      </c>
      <c r="H58" s="86">
        <v>-11.775124999999999</v>
      </c>
      <c r="I58" s="86">
        <v>942.01</v>
      </c>
      <c r="J58" s="86">
        <v>-351.6</v>
      </c>
      <c r="K58" s="86">
        <v>0.01</v>
      </c>
    </row>
    <row r="59" spans="2:11">
      <c r="B59" t="s">
        <v>2973</v>
      </c>
      <c r="C59" t="s">
        <v>2974</v>
      </c>
      <c r="D59" t="s">
        <v>125</v>
      </c>
      <c r="E59" t="s">
        <v>108</v>
      </c>
      <c r="F59" t="s">
        <v>1319</v>
      </c>
      <c r="G59" s="86">
        <v>-2100000</v>
      </c>
      <c r="H59" s="86">
        <v>-2.4765100000000002</v>
      </c>
      <c r="I59" s="86">
        <v>52.006709999999998</v>
      </c>
      <c r="J59" s="86">
        <v>-19.41</v>
      </c>
      <c r="K59" s="86">
        <v>0</v>
      </c>
    </row>
    <row r="60" spans="2:11">
      <c r="B60" t="s">
        <v>2975</v>
      </c>
      <c r="C60" t="s">
        <v>2976</v>
      </c>
      <c r="D60" t="s">
        <v>125</v>
      </c>
      <c r="E60" t="s">
        <v>108</v>
      </c>
      <c r="F60" t="s">
        <v>1552</v>
      </c>
      <c r="G60" s="86">
        <v>-5000000</v>
      </c>
      <c r="H60" s="86">
        <v>-2.8349000000000002</v>
      </c>
      <c r="I60" s="86">
        <v>141.745</v>
      </c>
      <c r="J60" s="86">
        <v>-52.91</v>
      </c>
      <c r="K60" s="86">
        <v>0</v>
      </c>
    </row>
    <row r="61" spans="2:11">
      <c r="B61" t="s">
        <v>2977</v>
      </c>
      <c r="C61" t="s">
        <v>2978</v>
      </c>
      <c r="D61" t="s">
        <v>125</v>
      </c>
      <c r="E61" t="s">
        <v>108</v>
      </c>
      <c r="F61" t="s">
        <v>2979</v>
      </c>
      <c r="G61" s="86">
        <v>-5000000</v>
      </c>
      <c r="H61" s="86">
        <v>2.2788444000000001</v>
      </c>
      <c r="I61" s="86">
        <v>-113.94222000000001</v>
      </c>
      <c r="J61" s="86">
        <v>42.53</v>
      </c>
      <c r="K61" s="86">
        <v>0</v>
      </c>
    </row>
    <row r="62" spans="2:11">
      <c r="B62" t="s">
        <v>2980</v>
      </c>
      <c r="C62" t="s">
        <v>2981</v>
      </c>
      <c r="D62" t="s">
        <v>125</v>
      </c>
      <c r="E62" t="s">
        <v>108</v>
      </c>
      <c r="F62" t="s">
        <v>1232</v>
      </c>
      <c r="G62" s="86">
        <v>-4800000</v>
      </c>
      <c r="H62" s="86">
        <v>2.562630809399479</v>
      </c>
      <c r="I62" s="86">
        <v>-123.006278851175</v>
      </c>
      <c r="J62" s="86">
        <v>45.91</v>
      </c>
      <c r="K62" s="86">
        <v>0</v>
      </c>
    </row>
    <row r="63" spans="2:11">
      <c r="B63" t="s">
        <v>2982</v>
      </c>
      <c r="C63" t="s">
        <v>2983</v>
      </c>
      <c r="D63" t="s">
        <v>125</v>
      </c>
      <c r="E63" t="s">
        <v>112</v>
      </c>
      <c r="F63" t="s">
        <v>2784</v>
      </c>
      <c r="G63" s="86">
        <v>2470000</v>
      </c>
      <c r="H63" s="86">
        <v>-2.7899425101214614</v>
      </c>
      <c r="I63" s="86">
        <v>-68.9115800000001</v>
      </c>
      <c r="J63" s="86">
        <v>25.72</v>
      </c>
      <c r="K63" s="86">
        <v>0</v>
      </c>
    </row>
    <row r="64" spans="2:11">
      <c r="B64" t="s">
        <v>2984</v>
      </c>
      <c r="C64" t="s">
        <v>2985</v>
      </c>
      <c r="D64" t="s">
        <v>125</v>
      </c>
      <c r="E64" t="s">
        <v>108</v>
      </c>
      <c r="F64" t="s">
        <v>2784</v>
      </c>
      <c r="G64" s="86">
        <v>-8590000</v>
      </c>
      <c r="H64" s="86">
        <v>2.2561873108265424</v>
      </c>
      <c r="I64" s="86">
        <v>-193.80649</v>
      </c>
      <c r="J64" s="86">
        <v>72.34</v>
      </c>
      <c r="K64" s="86">
        <v>0</v>
      </c>
    </row>
    <row r="65" spans="2:11">
      <c r="B65" t="s">
        <v>2986</v>
      </c>
      <c r="C65" t="s">
        <v>2987</v>
      </c>
      <c r="D65" t="s">
        <v>125</v>
      </c>
      <c r="E65" t="s">
        <v>108</v>
      </c>
      <c r="F65" t="s">
        <v>2904</v>
      </c>
      <c r="G65" s="86">
        <v>-2800000</v>
      </c>
      <c r="H65" s="86">
        <v>1.8437750730282392</v>
      </c>
      <c r="I65" s="86">
        <v>-51.6257020447907</v>
      </c>
      <c r="J65" s="86">
        <v>19.27</v>
      </c>
      <c r="K65" s="86">
        <v>0</v>
      </c>
    </row>
    <row r="66" spans="2:11">
      <c r="B66" t="s">
        <v>2988</v>
      </c>
      <c r="C66" t="s">
        <v>2989</v>
      </c>
      <c r="D66" t="s">
        <v>125</v>
      </c>
      <c r="E66" t="s">
        <v>108</v>
      </c>
      <c r="F66" t="s">
        <v>2990</v>
      </c>
      <c r="G66" s="86">
        <v>-7700000</v>
      </c>
      <c r="H66" s="86">
        <v>1.3877250000000001</v>
      </c>
      <c r="I66" s="86">
        <v>-106.85482500000001</v>
      </c>
      <c r="J66" s="86">
        <v>39.880000000000003</v>
      </c>
      <c r="K66" s="86">
        <v>0</v>
      </c>
    </row>
    <row r="67" spans="2:11">
      <c r="B67" t="s">
        <v>2991</v>
      </c>
      <c r="C67" t="s">
        <v>2992</v>
      </c>
      <c r="D67" t="s">
        <v>125</v>
      </c>
      <c r="E67" t="s">
        <v>108</v>
      </c>
      <c r="F67" t="s">
        <v>2894</v>
      </c>
      <c r="G67" s="86">
        <v>-4800000</v>
      </c>
      <c r="H67" s="86">
        <v>2.1015693989071043</v>
      </c>
      <c r="I67" s="86">
        <v>-100.875331147541</v>
      </c>
      <c r="J67" s="86">
        <v>37.65</v>
      </c>
      <c r="K67" s="86">
        <v>0</v>
      </c>
    </row>
    <row r="68" spans="2:11">
      <c r="B68" t="s">
        <v>2993</v>
      </c>
      <c r="C68" t="s">
        <v>2994</v>
      </c>
      <c r="D68" t="s">
        <v>125</v>
      </c>
      <c r="E68" t="s">
        <v>108</v>
      </c>
      <c r="F68" t="s">
        <v>2995</v>
      </c>
      <c r="G68" s="86">
        <v>-6000000</v>
      </c>
      <c r="H68" s="86">
        <v>2.0345146666666665</v>
      </c>
      <c r="I68" s="86">
        <v>-122.07088</v>
      </c>
      <c r="J68" s="86">
        <v>45.56</v>
      </c>
      <c r="K68" s="86">
        <v>0</v>
      </c>
    </row>
    <row r="69" spans="2:11">
      <c r="B69" t="s">
        <v>2996</v>
      </c>
      <c r="C69" t="s">
        <v>2997</v>
      </c>
      <c r="D69" t="s">
        <v>125</v>
      </c>
      <c r="E69" t="s">
        <v>108</v>
      </c>
      <c r="F69" t="s">
        <v>2916</v>
      </c>
      <c r="G69" s="86">
        <v>-10000000</v>
      </c>
      <c r="H69" s="86">
        <v>1.6754610000000001</v>
      </c>
      <c r="I69" s="86">
        <v>-167.5461</v>
      </c>
      <c r="J69" s="86">
        <v>62.54</v>
      </c>
      <c r="K69" s="86">
        <v>0</v>
      </c>
    </row>
    <row r="70" spans="2:11">
      <c r="B70" t="s">
        <v>2998</v>
      </c>
      <c r="C70" t="s">
        <v>2999</v>
      </c>
      <c r="D70" t="s">
        <v>125</v>
      </c>
      <c r="E70" t="s">
        <v>108</v>
      </c>
      <c r="F70" t="s">
        <v>2919</v>
      </c>
      <c r="G70" s="86">
        <v>-32000000</v>
      </c>
      <c r="H70" s="86">
        <v>3.6412183333333439</v>
      </c>
      <c r="I70" s="86">
        <v>-1165.18986666667</v>
      </c>
      <c r="J70" s="86">
        <v>434.9</v>
      </c>
      <c r="K70" s="86">
        <v>-0.01</v>
      </c>
    </row>
    <row r="71" spans="2:11">
      <c r="B71" t="s">
        <v>3000</v>
      </c>
      <c r="C71" t="s">
        <v>3001</v>
      </c>
      <c r="D71" t="s">
        <v>125</v>
      </c>
      <c r="E71" t="s">
        <v>108</v>
      </c>
      <c r="F71" t="s">
        <v>2931</v>
      </c>
      <c r="G71" s="86">
        <v>-6000000</v>
      </c>
      <c r="H71" s="86">
        <v>-3.0202092675635332E-2</v>
      </c>
      <c r="I71" s="86">
        <v>1.8121255605381199</v>
      </c>
      <c r="J71" s="86">
        <v>-0.68</v>
      </c>
      <c r="K71" s="86">
        <v>0</v>
      </c>
    </row>
    <row r="72" spans="2:11">
      <c r="B72" t="s">
        <v>3002</v>
      </c>
      <c r="C72" t="s">
        <v>3003</v>
      </c>
      <c r="D72" t="s">
        <v>125</v>
      </c>
      <c r="E72" t="s">
        <v>108</v>
      </c>
      <c r="F72" t="s">
        <v>3004</v>
      </c>
      <c r="G72" s="86">
        <v>-3000000</v>
      </c>
      <c r="H72" s="86">
        <v>9.0083750000000004E-2</v>
      </c>
      <c r="I72" s="86">
        <v>-2.7025125000000001</v>
      </c>
      <c r="J72" s="86">
        <v>1.01</v>
      </c>
      <c r="K72" s="86">
        <v>0</v>
      </c>
    </row>
    <row r="73" spans="2:11">
      <c r="B73" t="s">
        <v>3005</v>
      </c>
      <c r="C73" t="s">
        <v>3006</v>
      </c>
      <c r="D73" t="s">
        <v>125</v>
      </c>
      <c r="E73" t="s">
        <v>108</v>
      </c>
      <c r="F73" t="s">
        <v>3004</v>
      </c>
      <c r="G73" s="86">
        <v>-7500000</v>
      </c>
      <c r="H73" s="86">
        <v>-0.47984320000000003</v>
      </c>
      <c r="I73" s="86">
        <v>35.988239999999998</v>
      </c>
      <c r="J73" s="86">
        <v>-13.43</v>
      </c>
      <c r="K73" s="86">
        <v>0</v>
      </c>
    </row>
    <row r="74" spans="2:11">
      <c r="B74" t="s">
        <v>3007</v>
      </c>
      <c r="C74" t="s">
        <v>3008</v>
      </c>
      <c r="D74" t="s">
        <v>125</v>
      </c>
      <c r="E74" t="s">
        <v>108</v>
      </c>
      <c r="F74" t="s">
        <v>3004</v>
      </c>
      <c r="G74" s="86">
        <v>7500000</v>
      </c>
      <c r="H74" s="86">
        <v>-0.51460853333333334</v>
      </c>
      <c r="I74" s="86">
        <v>-38.595640000000003</v>
      </c>
      <c r="J74" s="86">
        <v>14.41</v>
      </c>
      <c r="K74" s="86">
        <v>0</v>
      </c>
    </row>
    <row r="75" spans="2:11">
      <c r="B75" s="87" t="s">
        <v>2860</v>
      </c>
      <c r="C75" s="15"/>
      <c r="D75" s="15"/>
      <c r="G75" s="88">
        <v>-100059222.34999999</v>
      </c>
      <c r="I75" s="88">
        <v>10289.232028286089</v>
      </c>
      <c r="J75" s="88">
        <v>-3840.37</v>
      </c>
      <c r="K75" s="88">
        <v>0.09</v>
      </c>
    </row>
    <row r="76" spans="2:11">
      <c r="B76" t="s">
        <v>281</v>
      </c>
      <c r="C76" t="s">
        <v>281</v>
      </c>
      <c r="D76" t="s">
        <v>125</v>
      </c>
      <c r="E76" t="s">
        <v>112</v>
      </c>
      <c r="F76" t="s">
        <v>3009</v>
      </c>
      <c r="G76" s="86">
        <v>-7100000</v>
      </c>
      <c r="H76" s="86">
        <v>-12.280227883614071</v>
      </c>
      <c r="I76" s="86">
        <v>871.89617973659904</v>
      </c>
      <c r="J76" s="86">
        <v>-325.43</v>
      </c>
      <c r="K76" s="86">
        <v>0.01</v>
      </c>
    </row>
    <row r="77" spans="2:11">
      <c r="B77" t="s">
        <v>3010</v>
      </c>
      <c r="C77" t="s">
        <v>3011</v>
      </c>
      <c r="D77" t="s">
        <v>125</v>
      </c>
      <c r="E77" t="s">
        <v>112</v>
      </c>
      <c r="F77" t="s">
        <v>1061</v>
      </c>
      <c r="G77" s="86">
        <v>-10910000</v>
      </c>
      <c r="H77" s="86">
        <v>-12.468417681191568</v>
      </c>
      <c r="I77" s="86">
        <v>1360.304369018</v>
      </c>
      <c r="J77" s="86">
        <v>-507.72</v>
      </c>
      <c r="K77" s="86">
        <v>0.01</v>
      </c>
    </row>
    <row r="78" spans="2:11">
      <c r="B78" t="s">
        <v>3012</v>
      </c>
      <c r="C78" t="s">
        <v>3013</v>
      </c>
      <c r="D78" t="s">
        <v>125</v>
      </c>
      <c r="E78" t="s">
        <v>115</v>
      </c>
      <c r="F78" t="s">
        <v>3014</v>
      </c>
      <c r="G78" s="86">
        <v>-8800000</v>
      </c>
      <c r="H78" s="86">
        <v>-5.6948854482949089</v>
      </c>
      <c r="I78" s="86">
        <v>501.14991944995199</v>
      </c>
      <c r="J78" s="86">
        <v>-187.05</v>
      </c>
      <c r="K78" s="86">
        <v>0</v>
      </c>
    </row>
    <row r="79" spans="2:11">
      <c r="B79" t="s">
        <v>3015</v>
      </c>
      <c r="C79" t="s">
        <v>3016</v>
      </c>
      <c r="D79" t="s">
        <v>125</v>
      </c>
      <c r="E79" t="s">
        <v>115</v>
      </c>
      <c r="F79" t="s">
        <v>2919</v>
      </c>
      <c r="G79" s="86">
        <v>4900000</v>
      </c>
      <c r="H79" s="86">
        <v>-5.6948854482949596</v>
      </c>
      <c r="I79" s="86">
        <v>-279.04938696645303</v>
      </c>
      <c r="J79" s="86">
        <v>104.15</v>
      </c>
      <c r="K79" s="86">
        <v>0</v>
      </c>
    </row>
    <row r="80" spans="2:11">
      <c r="B80" t="s">
        <v>3017</v>
      </c>
      <c r="C80" t="s">
        <v>3018</v>
      </c>
      <c r="D80" t="s">
        <v>125</v>
      </c>
      <c r="E80" t="s">
        <v>115</v>
      </c>
      <c r="F80" t="s">
        <v>3019</v>
      </c>
      <c r="G80" s="86">
        <v>-3300000</v>
      </c>
      <c r="H80" s="86">
        <v>3.7574407545561517</v>
      </c>
      <c r="I80" s="86">
        <v>-123.995544900353</v>
      </c>
      <c r="J80" s="86">
        <v>46.28</v>
      </c>
      <c r="K80" s="86">
        <v>0</v>
      </c>
    </row>
    <row r="81" spans="2:11">
      <c r="B81" t="s">
        <v>3020</v>
      </c>
      <c r="C81" t="s">
        <v>3021</v>
      </c>
      <c r="D81" t="s">
        <v>125</v>
      </c>
      <c r="E81" t="s">
        <v>112</v>
      </c>
      <c r="F81" t="s">
        <v>3022</v>
      </c>
      <c r="G81" s="86">
        <v>-10600000</v>
      </c>
      <c r="H81" s="86">
        <v>-14.495740392008113</v>
      </c>
      <c r="I81" s="86">
        <v>1536.54848155286</v>
      </c>
      <c r="J81" s="86">
        <v>-573.5</v>
      </c>
      <c r="K81" s="86">
        <v>0.01</v>
      </c>
    </row>
    <row r="82" spans="2:11">
      <c r="B82" t="s">
        <v>3023</v>
      </c>
      <c r="C82" t="s">
        <v>3024</v>
      </c>
      <c r="D82" t="s">
        <v>125</v>
      </c>
      <c r="E82" t="s">
        <v>112</v>
      </c>
      <c r="F82" t="s">
        <v>3025</v>
      </c>
      <c r="G82" s="86">
        <v>-2300000</v>
      </c>
      <c r="H82" s="86">
        <v>-12.310901245531566</v>
      </c>
      <c r="I82" s="86">
        <v>283.150728647226</v>
      </c>
      <c r="J82" s="86">
        <v>-105.68</v>
      </c>
      <c r="K82" s="86">
        <v>0</v>
      </c>
    </row>
    <row r="83" spans="2:11">
      <c r="B83" t="s">
        <v>3026</v>
      </c>
      <c r="C83" t="s">
        <v>3027</v>
      </c>
      <c r="D83" t="s">
        <v>125</v>
      </c>
      <c r="E83" t="s">
        <v>108</v>
      </c>
      <c r="F83" t="s">
        <v>2961</v>
      </c>
      <c r="G83" s="86">
        <v>2507474.54</v>
      </c>
      <c r="H83" s="86">
        <v>17.542223591885083</v>
      </c>
      <c r="I83" s="86">
        <v>439.86679031639198</v>
      </c>
      <c r="J83" s="86">
        <v>-164.18</v>
      </c>
      <c r="K83" s="86">
        <v>0</v>
      </c>
    </row>
    <row r="84" spans="2:11">
      <c r="B84" t="s">
        <v>3028</v>
      </c>
      <c r="C84" t="s">
        <v>3029</v>
      </c>
      <c r="D84" t="s">
        <v>125</v>
      </c>
      <c r="E84" t="s">
        <v>112</v>
      </c>
      <c r="F84" t="s">
        <v>2904</v>
      </c>
      <c r="G84" s="86">
        <v>3200000</v>
      </c>
      <c r="H84" s="86">
        <v>-6.9217370802288123</v>
      </c>
      <c r="I84" s="86">
        <v>-221.49558656732199</v>
      </c>
      <c r="J84" s="86">
        <v>82.67</v>
      </c>
      <c r="K84" s="86">
        <v>0</v>
      </c>
    </row>
    <row r="85" spans="2:11">
      <c r="B85" t="s">
        <v>3030</v>
      </c>
      <c r="C85" t="s">
        <v>3031</v>
      </c>
      <c r="D85" t="s">
        <v>125</v>
      </c>
      <c r="E85" t="s">
        <v>108</v>
      </c>
      <c r="F85" t="s">
        <v>615</v>
      </c>
      <c r="G85" s="86">
        <v>2426393.09</v>
      </c>
      <c r="H85" s="86">
        <v>6.1004328344348355</v>
      </c>
      <c r="I85" s="86">
        <v>148.02048075481801</v>
      </c>
      <c r="J85" s="86">
        <v>-55.25</v>
      </c>
      <c r="K85" s="86">
        <v>0</v>
      </c>
    </row>
    <row r="86" spans="2:11">
      <c r="B86" t="s">
        <v>3032</v>
      </c>
      <c r="C86" t="s">
        <v>3033</v>
      </c>
      <c r="D86" t="s">
        <v>125</v>
      </c>
      <c r="E86" t="s">
        <v>112</v>
      </c>
      <c r="F86" t="s">
        <v>3034</v>
      </c>
      <c r="G86" s="86">
        <v>-8400000</v>
      </c>
      <c r="H86" s="86">
        <v>-14.829821290625238</v>
      </c>
      <c r="I86" s="86">
        <v>1245.7049884125199</v>
      </c>
      <c r="J86" s="86">
        <v>-464.95</v>
      </c>
      <c r="K86" s="86">
        <v>0.01</v>
      </c>
    </row>
    <row r="87" spans="2:11">
      <c r="B87" t="s">
        <v>3035</v>
      </c>
      <c r="C87" t="s">
        <v>3036</v>
      </c>
      <c r="D87" t="s">
        <v>125</v>
      </c>
      <c r="E87" t="s">
        <v>108</v>
      </c>
      <c r="F87" t="s">
        <v>1452</v>
      </c>
      <c r="G87" s="86">
        <v>-11600000</v>
      </c>
      <c r="H87" s="86">
        <v>-8.7915377391903444</v>
      </c>
      <c r="I87" s="86">
        <v>1019.81837774608</v>
      </c>
      <c r="J87" s="86">
        <v>-380.64</v>
      </c>
      <c r="K87" s="86">
        <v>0.01</v>
      </c>
    </row>
    <row r="88" spans="2:11">
      <c r="B88" t="s">
        <v>3037</v>
      </c>
      <c r="C88" t="s">
        <v>3038</v>
      </c>
      <c r="D88" t="s">
        <v>125</v>
      </c>
      <c r="E88" t="s">
        <v>112</v>
      </c>
      <c r="F88" t="s">
        <v>2760</v>
      </c>
      <c r="G88" s="86">
        <v>-7700000</v>
      </c>
      <c r="H88" s="86">
        <v>-6.3628779032628184</v>
      </c>
      <c r="I88" s="86">
        <v>489.94159855123701</v>
      </c>
      <c r="J88" s="86">
        <v>-182.87</v>
      </c>
      <c r="K88" s="86">
        <v>0</v>
      </c>
    </row>
    <row r="89" spans="2:11">
      <c r="B89" t="s">
        <v>3039</v>
      </c>
      <c r="C89" t="s">
        <v>3040</v>
      </c>
      <c r="D89" t="s">
        <v>125</v>
      </c>
      <c r="E89" t="s">
        <v>108</v>
      </c>
      <c r="F89" t="s">
        <v>2961</v>
      </c>
      <c r="G89" s="86">
        <v>1339429.28</v>
      </c>
      <c r="H89" s="86">
        <v>17.53951987601279</v>
      </c>
      <c r="I89" s="86">
        <v>234.92946479073501</v>
      </c>
      <c r="J89" s="86">
        <v>-87.69</v>
      </c>
      <c r="K89" s="86">
        <v>0</v>
      </c>
    </row>
    <row r="90" spans="2:11">
      <c r="B90" t="s">
        <v>3041</v>
      </c>
      <c r="C90" t="s">
        <v>3042</v>
      </c>
      <c r="D90" t="s">
        <v>125</v>
      </c>
      <c r="E90" t="s">
        <v>115</v>
      </c>
      <c r="F90" t="s">
        <v>3019</v>
      </c>
      <c r="G90" s="86">
        <v>-3950000</v>
      </c>
      <c r="H90" s="86">
        <v>3.7610537110881013</v>
      </c>
      <c r="I90" s="86">
        <v>-148.56162158798</v>
      </c>
      <c r="J90" s="86">
        <v>55.45</v>
      </c>
      <c r="K90" s="86">
        <v>0</v>
      </c>
    </row>
    <row r="91" spans="2:11">
      <c r="B91" t="s">
        <v>3043</v>
      </c>
      <c r="C91" t="s">
        <v>3044</v>
      </c>
      <c r="D91" t="s">
        <v>125</v>
      </c>
      <c r="E91" t="s">
        <v>115</v>
      </c>
      <c r="F91" t="s">
        <v>3045</v>
      </c>
      <c r="G91" s="86">
        <v>-1235000</v>
      </c>
      <c r="H91" s="86">
        <v>-2.2925790507783157</v>
      </c>
      <c r="I91" s="86">
        <v>28.313351277112201</v>
      </c>
      <c r="J91" s="86">
        <v>-10.57</v>
      </c>
      <c r="K91" s="86">
        <v>0</v>
      </c>
    </row>
    <row r="92" spans="2:11">
      <c r="B92" t="s">
        <v>3046</v>
      </c>
      <c r="C92" t="s">
        <v>3047</v>
      </c>
      <c r="D92" t="s">
        <v>125</v>
      </c>
      <c r="E92" t="s">
        <v>112</v>
      </c>
      <c r="F92" t="s">
        <v>615</v>
      </c>
      <c r="G92" s="86">
        <v>-3176000</v>
      </c>
      <c r="H92" s="86">
        <v>-7.0597469555469141</v>
      </c>
      <c r="I92" s="86">
        <v>224.21756330817001</v>
      </c>
      <c r="J92" s="86">
        <v>-83.69</v>
      </c>
      <c r="K92" s="86">
        <v>0</v>
      </c>
    </row>
    <row r="93" spans="2:11">
      <c r="B93" t="s">
        <v>3048</v>
      </c>
      <c r="C93" t="s">
        <v>3049</v>
      </c>
      <c r="D93" t="s">
        <v>125</v>
      </c>
      <c r="E93" t="s">
        <v>112</v>
      </c>
      <c r="F93" t="s">
        <v>2809</v>
      </c>
      <c r="G93" s="86">
        <v>-2472000</v>
      </c>
      <c r="H93" s="86">
        <v>-8.1476968352811898</v>
      </c>
      <c r="I93" s="86">
        <v>201.41106576815099</v>
      </c>
      <c r="J93" s="86">
        <v>-75.180000000000007</v>
      </c>
      <c r="K93" s="86">
        <v>0</v>
      </c>
    </row>
    <row r="94" spans="2:11">
      <c r="B94" t="s">
        <v>3050</v>
      </c>
      <c r="C94" t="s">
        <v>3051</v>
      </c>
      <c r="D94" t="s">
        <v>125</v>
      </c>
      <c r="E94" t="s">
        <v>108</v>
      </c>
      <c r="F94" t="s">
        <v>1224</v>
      </c>
      <c r="G94" s="86">
        <v>-949433.21</v>
      </c>
      <c r="H94" s="86">
        <v>1.3728876917972039</v>
      </c>
      <c r="I94" s="86">
        <v>-13.0346516819251</v>
      </c>
      <c r="J94" s="86">
        <v>4.87</v>
      </c>
      <c r="K94" s="86">
        <v>0</v>
      </c>
    </row>
    <row r="95" spans="2:11">
      <c r="B95" t="s">
        <v>3052</v>
      </c>
      <c r="C95" t="s">
        <v>3053</v>
      </c>
      <c r="D95" t="s">
        <v>125</v>
      </c>
      <c r="E95" t="s">
        <v>108</v>
      </c>
      <c r="F95" t="s">
        <v>2887</v>
      </c>
      <c r="G95" s="86">
        <v>2225000</v>
      </c>
      <c r="H95" s="86">
        <v>-2.1017243480288541</v>
      </c>
      <c r="I95" s="86">
        <v>-46.763366743642003</v>
      </c>
      <c r="J95" s="86">
        <v>17.45</v>
      </c>
      <c r="K95" s="86">
        <v>0</v>
      </c>
    </row>
    <row r="96" spans="2:11">
      <c r="B96" t="s">
        <v>3054</v>
      </c>
      <c r="C96" t="s">
        <v>3055</v>
      </c>
      <c r="D96" t="s">
        <v>125</v>
      </c>
      <c r="E96" t="s">
        <v>108</v>
      </c>
      <c r="F96" t="s">
        <v>3056</v>
      </c>
      <c r="G96" s="86">
        <v>427720.32</v>
      </c>
      <c r="H96" s="86">
        <v>15.240698072411897</v>
      </c>
      <c r="I96" s="86">
        <v>65.187562565554003</v>
      </c>
      <c r="J96" s="86">
        <v>-24.33</v>
      </c>
      <c r="K96" s="86">
        <v>0</v>
      </c>
    </row>
    <row r="97" spans="2:11">
      <c r="B97" t="s">
        <v>3057</v>
      </c>
      <c r="C97" t="s">
        <v>3058</v>
      </c>
      <c r="D97" t="s">
        <v>125</v>
      </c>
      <c r="E97" t="s">
        <v>115</v>
      </c>
      <c r="F97" t="s">
        <v>3045</v>
      </c>
      <c r="G97" s="86">
        <v>-8300000</v>
      </c>
      <c r="H97" s="86">
        <v>-2.112051219512205</v>
      </c>
      <c r="I97" s="86">
        <v>175.300251219513</v>
      </c>
      <c r="J97" s="86">
        <v>-65.430000000000007</v>
      </c>
      <c r="K97" s="86">
        <v>0</v>
      </c>
    </row>
    <row r="98" spans="2:11">
      <c r="B98" t="s">
        <v>3059</v>
      </c>
      <c r="C98" t="s">
        <v>3060</v>
      </c>
      <c r="D98" t="s">
        <v>125</v>
      </c>
      <c r="E98" t="s">
        <v>108</v>
      </c>
      <c r="F98" t="s">
        <v>3061</v>
      </c>
      <c r="G98" s="86">
        <v>2485240.89</v>
      </c>
      <c r="H98" s="86">
        <v>16.477140393034897</v>
      </c>
      <c r="I98" s="86">
        <v>409.49663055040998</v>
      </c>
      <c r="J98" s="86">
        <v>-152.84</v>
      </c>
      <c r="K98" s="86">
        <v>0</v>
      </c>
    </row>
    <row r="99" spans="2:11">
      <c r="B99" t="s">
        <v>3062</v>
      </c>
      <c r="C99" t="s">
        <v>3063</v>
      </c>
      <c r="D99" t="s">
        <v>125</v>
      </c>
      <c r="E99" t="s">
        <v>112</v>
      </c>
      <c r="F99" t="s">
        <v>615</v>
      </c>
      <c r="G99" s="86">
        <v>-2430000</v>
      </c>
      <c r="H99" s="86">
        <v>-6.7807589285714407</v>
      </c>
      <c r="I99" s="86">
        <v>164.772441964286</v>
      </c>
      <c r="J99" s="86">
        <v>-61.5</v>
      </c>
      <c r="K99" s="86">
        <v>0</v>
      </c>
    </row>
    <row r="100" spans="2:11">
      <c r="B100" t="s">
        <v>3064</v>
      </c>
      <c r="C100" t="s">
        <v>3065</v>
      </c>
      <c r="D100" t="s">
        <v>125</v>
      </c>
      <c r="E100" t="s">
        <v>115</v>
      </c>
      <c r="F100" t="s">
        <v>3019</v>
      </c>
      <c r="G100" s="86">
        <v>-200000</v>
      </c>
      <c r="H100" s="86">
        <v>4.0924217391304296</v>
      </c>
      <c r="I100" s="86">
        <v>-8.1848434782608592</v>
      </c>
      <c r="J100" s="86">
        <v>3.05</v>
      </c>
      <c r="K100" s="86">
        <v>0</v>
      </c>
    </row>
    <row r="101" spans="2:11">
      <c r="B101" t="s">
        <v>3066</v>
      </c>
      <c r="C101" t="s">
        <v>3067</v>
      </c>
      <c r="D101" t="s">
        <v>125</v>
      </c>
      <c r="E101" t="s">
        <v>108</v>
      </c>
      <c r="F101" t="s">
        <v>3068</v>
      </c>
      <c r="G101" s="86">
        <v>-1018922.85</v>
      </c>
      <c r="H101" s="86">
        <v>12.520614440440609</v>
      </c>
      <c r="I101" s="86">
        <v>-127.575401494049</v>
      </c>
      <c r="J101" s="86">
        <v>47.62</v>
      </c>
      <c r="K101" s="86">
        <v>0</v>
      </c>
    </row>
    <row r="102" spans="2:11">
      <c r="B102" t="s">
        <v>3069</v>
      </c>
      <c r="C102" t="s">
        <v>3070</v>
      </c>
      <c r="D102" t="s">
        <v>125</v>
      </c>
      <c r="E102" t="s">
        <v>108</v>
      </c>
      <c r="F102" t="s">
        <v>1378</v>
      </c>
      <c r="G102" s="86">
        <v>385866.22</v>
      </c>
      <c r="H102" s="86">
        <v>17.191838774125394</v>
      </c>
      <c r="I102" s="86">
        <v>66.337498426211994</v>
      </c>
      <c r="J102" s="86">
        <v>-24.76</v>
      </c>
      <c r="K102" s="86">
        <v>0</v>
      </c>
    </row>
    <row r="103" spans="2:11">
      <c r="B103" t="s">
        <v>3071</v>
      </c>
      <c r="C103" t="s">
        <v>3072</v>
      </c>
      <c r="D103" t="s">
        <v>125</v>
      </c>
      <c r="E103" t="s">
        <v>112</v>
      </c>
      <c r="F103" t="s">
        <v>1401</v>
      </c>
      <c r="G103" s="86">
        <v>-206000</v>
      </c>
      <c r="H103" s="86">
        <v>-8.5476019417475726</v>
      </c>
      <c r="I103" s="86">
        <v>17.608059999999998</v>
      </c>
      <c r="J103" s="86">
        <v>-6.57</v>
      </c>
      <c r="K103" s="86">
        <v>0</v>
      </c>
    </row>
    <row r="104" spans="2:11">
      <c r="B104" t="s">
        <v>3073</v>
      </c>
      <c r="C104" t="s">
        <v>3074</v>
      </c>
      <c r="D104" t="s">
        <v>125</v>
      </c>
      <c r="E104" t="s">
        <v>112</v>
      </c>
      <c r="F104" t="s">
        <v>1401</v>
      </c>
      <c r="G104" s="86">
        <v>-365000</v>
      </c>
      <c r="H104" s="86">
        <v>-8.9124136986301377</v>
      </c>
      <c r="I104" s="86">
        <v>32.53031</v>
      </c>
      <c r="J104" s="86">
        <v>-12.14</v>
      </c>
      <c r="K104" s="86">
        <v>0</v>
      </c>
    </row>
    <row r="105" spans="2:11">
      <c r="B105" t="s">
        <v>3075</v>
      </c>
      <c r="C105" t="s">
        <v>3076</v>
      </c>
      <c r="D105" t="s">
        <v>125</v>
      </c>
      <c r="E105" t="s">
        <v>112</v>
      </c>
      <c r="F105" t="s">
        <v>1319</v>
      </c>
      <c r="G105" s="86">
        <v>-5200000</v>
      </c>
      <c r="H105" s="86">
        <v>-7.7579310344827697</v>
      </c>
      <c r="I105" s="86">
        <v>403.41241379310401</v>
      </c>
      <c r="J105" s="86">
        <v>-150.57</v>
      </c>
      <c r="K105" s="86">
        <v>0</v>
      </c>
    </row>
    <row r="106" spans="2:11">
      <c r="B106" t="s">
        <v>3077</v>
      </c>
      <c r="C106" t="s">
        <v>3078</v>
      </c>
      <c r="D106" t="s">
        <v>125</v>
      </c>
      <c r="E106" t="s">
        <v>115</v>
      </c>
      <c r="F106" t="s">
        <v>1489</v>
      </c>
      <c r="G106" s="86">
        <v>-12782000</v>
      </c>
      <c r="H106" s="86">
        <v>-6.4501838522922936</v>
      </c>
      <c r="I106" s="86">
        <v>824.462500000001</v>
      </c>
      <c r="J106" s="86">
        <v>-307.72000000000003</v>
      </c>
      <c r="K106" s="86">
        <v>0.01</v>
      </c>
    </row>
    <row r="107" spans="2:11">
      <c r="B107" t="s">
        <v>3079</v>
      </c>
      <c r="C107" t="s">
        <v>3080</v>
      </c>
      <c r="D107" t="s">
        <v>125</v>
      </c>
      <c r="E107" t="s">
        <v>115</v>
      </c>
      <c r="F107" t="s">
        <v>2760</v>
      </c>
      <c r="G107" s="86">
        <v>1500000</v>
      </c>
      <c r="H107" s="86">
        <v>3.1792285714285669</v>
      </c>
      <c r="I107" s="86">
        <v>47.688428571428503</v>
      </c>
      <c r="J107" s="86">
        <v>-17.8</v>
      </c>
      <c r="K107" s="86">
        <v>0</v>
      </c>
    </row>
    <row r="108" spans="2:11">
      <c r="B108" t="s">
        <v>3081</v>
      </c>
      <c r="C108" t="s">
        <v>3082</v>
      </c>
      <c r="D108" t="s">
        <v>125</v>
      </c>
      <c r="E108" t="s">
        <v>112</v>
      </c>
      <c r="F108" t="s">
        <v>3083</v>
      </c>
      <c r="G108" s="86">
        <v>990000</v>
      </c>
      <c r="H108" s="86">
        <v>-3.8457949494949495</v>
      </c>
      <c r="I108" s="86">
        <v>-38.073369999999997</v>
      </c>
      <c r="J108" s="86">
        <v>14.21</v>
      </c>
      <c r="K108" s="86">
        <v>0</v>
      </c>
    </row>
    <row r="109" spans="2:11">
      <c r="B109" t="s">
        <v>3084</v>
      </c>
      <c r="C109" t="s">
        <v>3085</v>
      </c>
      <c r="D109" t="s">
        <v>125</v>
      </c>
      <c r="E109" t="s">
        <v>108</v>
      </c>
      <c r="F109" t="s">
        <v>3083</v>
      </c>
      <c r="G109" s="86">
        <v>2000000</v>
      </c>
      <c r="H109" s="86">
        <v>2.4115857142857098</v>
      </c>
      <c r="I109" s="86">
        <v>48.231714285714197</v>
      </c>
      <c r="J109" s="86">
        <v>-18</v>
      </c>
      <c r="K109" s="86">
        <v>0</v>
      </c>
    </row>
    <row r="110" spans="2:11">
      <c r="B110" t="s">
        <v>3086</v>
      </c>
      <c r="C110" t="s">
        <v>3087</v>
      </c>
      <c r="D110" t="s">
        <v>125</v>
      </c>
      <c r="E110" t="s">
        <v>112</v>
      </c>
      <c r="F110" t="s">
        <v>2784</v>
      </c>
      <c r="G110" s="86">
        <v>-7600000</v>
      </c>
      <c r="H110" s="86">
        <v>-4.1026634210526316</v>
      </c>
      <c r="I110" s="86">
        <v>311.80241999999998</v>
      </c>
      <c r="J110" s="86">
        <v>-116.38</v>
      </c>
      <c r="K110" s="86">
        <v>0</v>
      </c>
    </row>
    <row r="111" spans="2:11">
      <c r="B111" t="s">
        <v>3088</v>
      </c>
      <c r="C111" t="s">
        <v>3089</v>
      </c>
      <c r="D111" t="s">
        <v>125</v>
      </c>
      <c r="E111" t="s">
        <v>112</v>
      </c>
      <c r="F111" t="s">
        <v>2784</v>
      </c>
      <c r="G111" s="86">
        <v>-2470000</v>
      </c>
      <c r="H111" s="86">
        <v>-4.6420724696356279</v>
      </c>
      <c r="I111" s="86">
        <v>114.65919</v>
      </c>
      <c r="J111" s="86">
        <v>-42.8</v>
      </c>
      <c r="K111" s="86">
        <v>0</v>
      </c>
    </row>
    <row r="112" spans="2:11">
      <c r="B112" t="s">
        <v>3090</v>
      </c>
      <c r="C112" t="s">
        <v>3091</v>
      </c>
      <c r="D112" t="s">
        <v>125</v>
      </c>
      <c r="E112" t="s">
        <v>108</v>
      </c>
      <c r="F112" t="s">
        <v>3092</v>
      </c>
      <c r="G112" s="86">
        <v>-409990.63</v>
      </c>
      <c r="H112" s="86">
        <v>0.20250218889148808</v>
      </c>
      <c r="I112" s="86">
        <v>-0.83024000000000198</v>
      </c>
      <c r="J112" s="86">
        <v>0.31</v>
      </c>
      <c r="K112" s="86">
        <v>0</v>
      </c>
    </row>
    <row r="113" spans="2:11">
      <c r="B113" t="s">
        <v>3093</v>
      </c>
      <c r="C113" t="s">
        <v>3094</v>
      </c>
      <c r="D113" t="s">
        <v>125</v>
      </c>
      <c r="E113" t="s">
        <v>112</v>
      </c>
      <c r="F113" t="s">
        <v>3095</v>
      </c>
      <c r="G113" s="86">
        <v>-972000</v>
      </c>
      <c r="H113" s="86">
        <v>-3.0898416666666666</v>
      </c>
      <c r="I113" s="86">
        <v>30.033261</v>
      </c>
      <c r="J113" s="86">
        <v>-11.21</v>
      </c>
      <c r="K113" s="86">
        <v>0</v>
      </c>
    </row>
    <row r="114" spans="2:11">
      <c r="B114" s="87" t="s">
        <v>2408</v>
      </c>
      <c r="C114" s="15"/>
      <c r="D114" s="15"/>
      <c r="G114" s="88">
        <v>0</v>
      </c>
      <c r="I114" s="88">
        <v>0</v>
      </c>
      <c r="J114" s="88">
        <v>0</v>
      </c>
      <c r="K114" s="88">
        <v>0</v>
      </c>
    </row>
    <row r="115" spans="2:11">
      <c r="B115" t="s">
        <v>281</v>
      </c>
      <c r="C115" t="s">
        <v>281</v>
      </c>
      <c r="D115" t="s">
        <v>281</v>
      </c>
      <c r="E115" t="s">
        <v>281</v>
      </c>
      <c r="G115" s="86">
        <v>0</v>
      </c>
      <c r="H115" s="86">
        <v>0</v>
      </c>
      <c r="I115" s="86">
        <v>0</v>
      </c>
      <c r="J115" s="86">
        <v>0</v>
      </c>
      <c r="K115" s="86">
        <v>0</v>
      </c>
    </row>
    <row r="116" spans="2:11">
      <c r="B116" s="87" t="s">
        <v>1203</v>
      </c>
      <c r="C116" s="15"/>
      <c r="D116" s="15"/>
      <c r="G116" s="88">
        <v>5221.78</v>
      </c>
      <c r="I116" s="88">
        <v>-91.746674600000006</v>
      </c>
      <c r="J116" s="88">
        <v>34.24</v>
      </c>
      <c r="K116" s="88">
        <v>0</v>
      </c>
    </row>
    <row r="117" spans="2:11">
      <c r="B117" t="s">
        <v>3096</v>
      </c>
      <c r="C117" t="s">
        <v>3097</v>
      </c>
      <c r="D117" t="s">
        <v>134</v>
      </c>
      <c r="E117" t="s">
        <v>104</v>
      </c>
      <c r="F117" t="s">
        <v>3098</v>
      </c>
      <c r="G117" s="86">
        <v>5221.78</v>
      </c>
      <c r="H117" s="86">
        <v>-1757</v>
      </c>
      <c r="I117" s="86">
        <v>-91.746674600000006</v>
      </c>
      <c r="J117" s="86">
        <v>34.24</v>
      </c>
      <c r="K117" s="86">
        <v>0</v>
      </c>
    </row>
    <row r="118" spans="2:11">
      <c r="B118" s="87" t="s">
        <v>287</v>
      </c>
      <c r="C118" s="15"/>
      <c r="D118" s="15"/>
      <c r="G118" s="88">
        <v>0</v>
      </c>
      <c r="I118" s="88">
        <v>0</v>
      </c>
      <c r="J118" s="88">
        <v>0</v>
      </c>
      <c r="K118" s="88">
        <v>0</v>
      </c>
    </row>
    <row r="119" spans="2:11">
      <c r="B119" s="87" t="s">
        <v>2406</v>
      </c>
      <c r="C119" s="15"/>
      <c r="D119" s="15"/>
      <c r="G119" s="88">
        <v>0</v>
      </c>
      <c r="I119" s="88">
        <v>0</v>
      </c>
      <c r="J119" s="88">
        <v>0</v>
      </c>
      <c r="K119" s="88">
        <v>0</v>
      </c>
    </row>
    <row r="120" spans="2:11">
      <c r="B120" t="s">
        <v>281</v>
      </c>
      <c r="C120" t="s">
        <v>281</v>
      </c>
      <c r="D120" t="s">
        <v>281</v>
      </c>
      <c r="E120" t="s">
        <v>281</v>
      </c>
      <c r="G120" s="86">
        <v>0</v>
      </c>
      <c r="H120" s="86">
        <v>0</v>
      </c>
      <c r="I120" s="86">
        <v>0</v>
      </c>
      <c r="J120" s="86">
        <v>0</v>
      </c>
      <c r="K120" s="86">
        <v>0</v>
      </c>
    </row>
    <row r="121" spans="2:11">
      <c r="B121" s="87" t="s">
        <v>2409</v>
      </c>
      <c r="C121" s="15"/>
      <c r="D121" s="15"/>
      <c r="G121" s="88">
        <v>0</v>
      </c>
      <c r="I121" s="88">
        <v>0</v>
      </c>
      <c r="J121" s="88">
        <v>0</v>
      </c>
      <c r="K121" s="88">
        <v>0</v>
      </c>
    </row>
    <row r="122" spans="2:11">
      <c r="B122" t="s">
        <v>281</v>
      </c>
      <c r="C122" t="s">
        <v>281</v>
      </c>
      <c r="D122" t="s">
        <v>281</v>
      </c>
      <c r="E122" t="s">
        <v>281</v>
      </c>
      <c r="G122" s="86">
        <v>0</v>
      </c>
      <c r="H122" s="86">
        <v>0</v>
      </c>
      <c r="I122" s="86">
        <v>0</v>
      </c>
      <c r="J122" s="86">
        <v>0</v>
      </c>
      <c r="K122" s="86">
        <v>0</v>
      </c>
    </row>
    <row r="123" spans="2:11">
      <c r="B123" s="87" t="s">
        <v>2408</v>
      </c>
      <c r="C123" s="15"/>
      <c r="D123" s="15"/>
      <c r="G123" s="88">
        <v>0</v>
      </c>
      <c r="I123" s="88">
        <v>0</v>
      </c>
      <c r="J123" s="88">
        <v>0</v>
      </c>
      <c r="K123" s="88">
        <v>0</v>
      </c>
    </row>
    <row r="124" spans="2:11">
      <c r="B124" t="s">
        <v>281</v>
      </c>
      <c r="C124" t="s">
        <v>281</v>
      </c>
      <c r="D124" t="s">
        <v>281</v>
      </c>
      <c r="E124" t="s">
        <v>281</v>
      </c>
      <c r="G124" s="86">
        <v>0</v>
      </c>
      <c r="H124" s="86">
        <v>0</v>
      </c>
      <c r="I124" s="86">
        <v>0</v>
      </c>
      <c r="J124" s="86">
        <v>0</v>
      </c>
      <c r="K124" s="86">
        <v>0</v>
      </c>
    </row>
    <row r="125" spans="2:11">
      <c r="B125" s="87" t="s">
        <v>1203</v>
      </c>
      <c r="C125" s="15"/>
      <c r="D125" s="15"/>
      <c r="G125" s="88">
        <v>0</v>
      </c>
      <c r="I125" s="88">
        <v>0</v>
      </c>
      <c r="J125" s="88">
        <v>0</v>
      </c>
      <c r="K125" s="88">
        <v>0</v>
      </c>
    </row>
    <row r="126" spans="2:11">
      <c r="B126" t="s">
        <v>281</v>
      </c>
      <c r="C126" t="s">
        <v>281</v>
      </c>
      <c r="D126" t="s">
        <v>281</v>
      </c>
      <c r="E126" t="s">
        <v>281</v>
      </c>
      <c r="G126" s="86">
        <v>0</v>
      </c>
      <c r="H126" s="86">
        <v>0</v>
      </c>
      <c r="I126" s="86">
        <v>0</v>
      </c>
      <c r="J126" s="86">
        <v>0</v>
      </c>
      <c r="K126" s="86">
        <v>0</v>
      </c>
    </row>
    <row r="127" spans="2:11">
      <c r="B127" t="s">
        <v>289</v>
      </c>
      <c r="C127" s="15"/>
      <c r="D127" s="15"/>
    </row>
    <row r="128" spans="2:11">
      <c r="B128" t="s">
        <v>411</v>
      </c>
      <c r="C128" s="15"/>
      <c r="D128" s="15"/>
    </row>
    <row r="129" spans="2:4">
      <c r="B129" t="s">
        <v>412</v>
      </c>
      <c r="C129" s="15"/>
      <c r="D129" s="15"/>
    </row>
    <row r="130" spans="2:4">
      <c r="B130" t="s">
        <v>413</v>
      </c>
      <c r="C130" s="15"/>
      <c r="D130" s="15"/>
    </row>
    <row r="131" spans="2:4">
      <c r="C131" s="15"/>
      <c r="D131" s="15"/>
    </row>
    <row r="132" spans="2:4">
      <c r="C132" s="15"/>
      <c r="D132" s="15"/>
    </row>
    <row r="133" spans="2:4">
      <c r="C133" s="15"/>
      <c r="D133" s="15"/>
    </row>
    <row r="134" spans="2:4">
      <c r="C134" s="15"/>
      <c r="D134" s="15"/>
    </row>
    <row r="135" spans="2:4">
      <c r="C135" s="15"/>
      <c r="D135" s="15"/>
    </row>
    <row r="136" spans="2:4">
      <c r="C136" s="15"/>
      <c r="D136" s="15"/>
    </row>
    <row r="137" spans="2:4">
      <c r="C137" s="15"/>
      <c r="D137" s="15"/>
    </row>
    <row r="138" spans="2:4">
      <c r="C138" s="15"/>
      <c r="D138" s="15"/>
    </row>
    <row r="139" spans="2:4">
      <c r="C139" s="15"/>
      <c r="D139" s="15"/>
    </row>
    <row r="140" spans="2:4">
      <c r="C140" s="15"/>
      <c r="D140" s="15"/>
    </row>
    <row r="141" spans="2:4">
      <c r="C141" s="15"/>
      <c r="D141" s="15"/>
    </row>
    <row r="142" spans="2:4">
      <c r="C142" s="15"/>
      <c r="D142" s="15"/>
    </row>
    <row r="143" spans="2:4">
      <c r="C143" s="15"/>
      <c r="D143" s="15"/>
    </row>
    <row r="144" spans="2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78" s="1" customFormat="1">
      <c r="B1" s="2" t="s">
        <v>0</v>
      </c>
      <c r="C1" s="90">
        <v>43555</v>
      </c>
    </row>
    <row r="2" spans="2:78" s="1" customFormat="1">
      <c r="B2" s="2" t="s">
        <v>1</v>
      </c>
      <c r="C2" s="12" t="s">
        <v>3622</v>
      </c>
    </row>
    <row r="3" spans="2:78" s="1" customFormat="1">
      <c r="B3" s="2" t="s">
        <v>2</v>
      </c>
      <c r="C3" s="25" t="s">
        <v>3623</v>
      </c>
    </row>
    <row r="4" spans="2:78" s="1" customFormat="1">
      <c r="B4" s="2" t="s">
        <v>3</v>
      </c>
      <c r="C4" s="91" t="s">
        <v>216</v>
      </c>
    </row>
    <row r="5" spans="2:78">
      <c r="B5" s="84" t="s">
        <v>217</v>
      </c>
      <c r="C5" t="s">
        <v>218</v>
      </c>
    </row>
    <row r="6" spans="2:78" ht="26.25" customHeight="1">
      <c r="B6" s="113" t="s">
        <v>138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147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8" customFormat="1" ht="63">
      <c r="B8" s="4" t="s">
        <v>98</v>
      </c>
      <c r="C8" s="27" t="s">
        <v>49</v>
      </c>
      <c r="D8" s="27" t="s">
        <v>136</v>
      </c>
      <c r="E8" s="27" t="s">
        <v>51</v>
      </c>
      <c r="F8" s="27" t="s">
        <v>52</v>
      </c>
      <c r="G8" s="27" t="s">
        <v>71</v>
      </c>
      <c r="H8" s="27" t="s">
        <v>72</v>
      </c>
      <c r="I8" s="27" t="s">
        <v>53</v>
      </c>
      <c r="J8" s="27" t="s">
        <v>54</v>
      </c>
      <c r="K8" s="27" t="s">
        <v>55</v>
      </c>
      <c r="L8" s="27" t="s">
        <v>189</v>
      </c>
      <c r="M8" s="27" t="s">
        <v>190</v>
      </c>
      <c r="N8" s="27" t="s">
        <v>5</v>
      </c>
      <c r="O8" s="27" t="s">
        <v>73</v>
      </c>
      <c r="P8" s="27" t="s">
        <v>57</v>
      </c>
      <c r="Q8" s="35" t="s">
        <v>185</v>
      </c>
      <c r="R8" s="15"/>
      <c r="S8" s="15"/>
      <c r="T8" s="15"/>
      <c r="U8" s="15"/>
      <c r="V8" s="15"/>
    </row>
    <row r="9" spans="2:78" s="18" customFormat="1" ht="18.75" customHeight="1">
      <c r="B9" s="19"/>
      <c r="C9" s="20"/>
      <c r="D9" s="20"/>
      <c r="E9" s="20"/>
      <c r="F9" s="20"/>
      <c r="G9" s="20" t="s">
        <v>74</v>
      </c>
      <c r="H9" s="20" t="s">
        <v>75</v>
      </c>
      <c r="I9" s="20"/>
      <c r="J9" s="20" t="s">
        <v>7</v>
      </c>
      <c r="K9" s="20" t="s">
        <v>7</v>
      </c>
      <c r="L9" s="20" t="s">
        <v>186</v>
      </c>
      <c r="M9" s="20"/>
      <c r="N9" s="20" t="s">
        <v>6</v>
      </c>
      <c r="O9" s="20" t="s">
        <v>7</v>
      </c>
      <c r="P9" s="30" t="s">
        <v>7</v>
      </c>
      <c r="Q9" s="44" t="s">
        <v>7</v>
      </c>
      <c r="R9" s="15"/>
      <c r="S9" s="15"/>
      <c r="T9" s="15"/>
      <c r="U9" s="15"/>
      <c r="V9" s="15"/>
    </row>
    <row r="10" spans="2:78" s="22" customFormat="1" ht="18" customHeight="1">
      <c r="B10" s="21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3" t="s">
        <v>79</v>
      </c>
      <c r="Q10" s="33" t="s">
        <v>80</v>
      </c>
      <c r="R10" s="15"/>
      <c r="S10" s="15"/>
      <c r="T10" s="15"/>
      <c r="U10" s="15"/>
      <c r="V10" s="15"/>
    </row>
    <row r="11" spans="2:78" s="22" customFormat="1" ht="18" customHeight="1">
      <c r="B11" s="23" t="s">
        <v>137</v>
      </c>
      <c r="C11" s="7"/>
      <c r="D11" s="7"/>
      <c r="E11" s="7"/>
      <c r="F11" s="7"/>
      <c r="G11" s="7"/>
      <c r="H11" s="85">
        <v>0</v>
      </c>
      <c r="I11" s="7"/>
      <c r="J11" s="7"/>
      <c r="K11" s="85">
        <v>0</v>
      </c>
      <c r="L11" s="85">
        <v>100000</v>
      </c>
      <c r="M11" s="7"/>
      <c r="N11" s="85">
        <v>4.0781999999999998</v>
      </c>
      <c r="O11" s="7"/>
      <c r="P11" s="85">
        <v>100</v>
      </c>
      <c r="Q11" s="85">
        <v>0</v>
      </c>
      <c r="R11" s="15"/>
      <c r="S11" s="15"/>
      <c r="T11" s="15"/>
      <c r="U11" s="15"/>
      <c r="V11" s="15"/>
      <c r="BZ11" s="15"/>
    </row>
    <row r="12" spans="2:78">
      <c r="B12" s="87" t="s">
        <v>226</v>
      </c>
      <c r="D12" s="15"/>
      <c r="H12" s="88">
        <v>0</v>
      </c>
      <c r="K12" s="88">
        <v>0</v>
      </c>
      <c r="L12" s="88">
        <v>0</v>
      </c>
      <c r="N12" s="88">
        <v>0</v>
      </c>
      <c r="P12" s="88">
        <v>0</v>
      </c>
      <c r="Q12" s="88">
        <v>0</v>
      </c>
    </row>
    <row r="13" spans="2:78">
      <c r="B13" s="87" t="s">
        <v>2417</v>
      </c>
      <c r="D13" s="15"/>
      <c r="H13" s="88">
        <v>0</v>
      </c>
      <c r="K13" s="88">
        <v>0</v>
      </c>
      <c r="L13" s="88">
        <v>0</v>
      </c>
      <c r="N13" s="88">
        <v>0</v>
      </c>
      <c r="P13" s="88">
        <v>0</v>
      </c>
      <c r="Q13" s="88">
        <v>0</v>
      </c>
    </row>
    <row r="14" spans="2:78">
      <c r="B14" t="s">
        <v>281</v>
      </c>
      <c r="C14" t="s">
        <v>281</v>
      </c>
      <c r="D14" s="15"/>
      <c r="E14" t="s">
        <v>281</v>
      </c>
      <c r="H14" s="86">
        <v>0</v>
      </c>
      <c r="I14" t="s">
        <v>281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  <c r="P14" s="86">
        <v>0</v>
      </c>
      <c r="Q14" s="86">
        <v>0</v>
      </c>
    </row>
    <row r="15" spans="2:78">
      <c r="B15" s="87" t="s">
        <v>2418</v>
      </c>
      <c r="D15" s="15"/>
      <c r="H15" s="88">
        <v>0</v>
      </c>
      <c r="K15" s="88">
        <v>0</v>
      </c>
      <c r="L15" s="88">
        <v>0</v>
      </c>
      <c r="N15" s="88">
        <v>0</v>
      </c>
      <c r="P15" s="88">
        <v>0</v>
      </c>
      <c r="Q15" s="88">
        <v>0</v>
      </c>
    </row>
    <row r="16" spans="2:78">
      <c r="B16" t="s">
        <v>281</v>
      </c>
      <c r="C16" t="s">
        <v>281</v>
      </c>
      <c r="D16" s="15"/>
      <c r="E16" t="s">
        <v>281</v>
      </c>
      <c r="H16" s="86">
        <v>0</v>
      </c>
      <c r="I16" t="s">
        <v>281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  <c r="P16" s="86">
        <v>0</v>
      </c>
      <c r="Q16" s="86">
        <v>0</v>
      </c>
    </row>
    <row r="17" spans="2:17">
      <c r="B17" s="87" t="s">
        <v>2423</v>
      </c>
      <c r="D17" s="15"/>
      <c r="H17" s="88">
        <v>0</v>
      </c>
      <c r="K17" s="88">
        <v>0</v>
      </c>
      <c r="L17" s="88">
        <v>0</v>
      </c>
      <c r="N17" s="88">
        <v>0</v>
      </c>
      <c r="P17" s="88">
        <v>0</v>
      </c>
      <c r="Q17" s="88">
        <v>0</v>
      </c>
    </row>
    <row r="18" spans="2:17">
      <c r="B18" s="87" t="s">
        <v>2424</v>
      </c>
      <c r="D18" s="15"/>
      <c r="H18" s="88">
        <v>0</v>
      </c>
      <c r="K18" s="88">
        <v>0</v>
      </c>
      <c r="L18" s="88">
        <v>0</v>
      </c>
      <c r="N18" s="88">
        <v>0</v>
      </c>
      <c r="P18" s="88">
        <v>0</v>
      </c>
      <c r="Q18" s="88">
        <v>0</v>
      </c>
    </row>
    <row r="19" spans="2:17">
      <c r="B19" t="s">
        <v>281</v>
      </c>
      <c r="C19" t="s">
        <v>281</v>
      </c>
      <c r="D19" s="15"/>
      <c r="E19" t="s">
        <v>281</v>
      </c>
      <c r="H19" s="86">
        <v>0</v>
      </c>
      <c r="I19" t="s">
        <v>281</v>
      </c>
      <c r="J19" s="86">
        <v>0</v>
      </c>
      <c r="K19" s="86">
        <v>0</v>
      </c>
      <c r="L19" s="86">
        <v>0</v>
      </c>
      <c r="M19" s="86">
        <v>0</v>
      </c>
      <c r="N19" s="86">
        <v>0</v>
      </c>
      <c r="O19" s="86">
        <v>0</v>
      </c>
      <c r="P19" s="86">
        <v>0</v>
      </c>
      <c r="Q19" s="86">
        <v>0</v>
      </c>
    </row>
    <row r="20" spans="2:17">
      <c r="B20" s="87" t="s">
        <v>2425</v>
      </c>
      <c r="D20" s="15"/>
      <c r="H20" s="88">
        <v>0</v>
      </c>
      <c r="K20" s="88">
        <v>0</v>
      </c>
      <c r="L20" s="88">
        <v>0</v>
      </c>
      <c r="N20" s="88">
        <v>0</v>
      </c>
      <c r="P20" s="88">
        <v>0</v>
      </c>
      <c r="Q20" s="88">
        <v>0</v>
      </c>
    </row>
    <row r="21" spans="2:17">
      <c r="B21" t="s">
        <v>281</v>
      </c>
      <c r="C21" t="s">
        <v>281</v>
      </c>
      <c r="D21" s="15"/>
      <c r="E21" t="s">
        <v>281</v>
      </c>
      <c r="H21" s="86">
        <v>0</v>
      </c>
      <c r="I21" t="s">
        <v>281</v>
      </c>
      <c r="J21" s="86">
        <v>0</v>
      </c>
      <c r="K21" s="86">
        <v>0</v>
      </c>
      <c r="L21" s="86">
        <v>0</v>
      </c>
      <c r="M21" s="86">
        <v>0</v>
      </c>
      <c r="N21" s="86">
        <v>0</v>
      </c>
      <c r="O21" s="86">
        <v>0</v>
      </c>
      <c r="P21" s="86">
        <v>0</v>
      </c>
      <c r="Q21" s="86">
        <v>0</v>
      </c>
    </row>
    <row r="22" spans="2:17">
      <c r="B22" s="87" t="s">
        <v>2426</v>
      </c>
      <c r="D22" s="15"/>
      <c r="H22" s="88">
        <v>0</v>
      </c>
      <c r="K22" s="88">
        <v>0</v>
      </c>
      <c r="L22" s="88">
        <v>0</v>
      </c>
      <c r="N22" s="88">
        <v>0</v>
      </c>
      <c r="P22" s="88">
        <v>0</v>
      </c>
      <c r="Q22" s="88">
        <v>0</v>
      </c>
    </row>
    <row r="23" spans="2:17">
      <c r="B23" t="s">
        <v>281</v>
      </c>
      <c r="C23" t="s">
        <v>281</v>
      </c>
      <c r="D23" s="15"/>
      <c r="E23" t="s">
        <v>281</v>
      </c>
      <c r="H23" s="86">
        <v>0</v>
      </c>
      <c r="I23" t="s">
        <v>281</v>
      </c>
      <c r="J23" s="86">
        <v>0</v>
      </c>
      <c r="K23" s="86">
        <v>0</v>
      </c>
      <c r="L23" s="86">
        <v>0</v>
      </c>
      <c r="M23" s="86">
        <v>0</v>
      </c>
      <c r="N23" s="86">
        <v>0</v>
      </c>
      <c r="O23" s="86">
        <v>0</v>
      </c>
      <c r="P23" s="86">
        <v>0</v>
      </c>
      <c r="Q23" s="86">
        <v>0</v>
      </c>
    </row>
    <row r="24" spans="2:17">
      <c r="B24" s="87" t="s">
        <v>2427</v>
      </c>
      <c r="D24" s="15"/>
      <c r="H24" s="88">
        <v>0</v>
      </c>
      <c r="K24" s="88">
        <v>0</v>
      </c>
      <c r="L24" s="88">
        <v>0</v>
      </c>
      <c r="N24" s="88">
        <v>0</v>
      </c>
      <c r="P24" s="88">
        <v>0</v>
      </c>
      <c r="Q24" s="88">
        <v>0</v>
      </c>
    </row>
    <row r="25" spans="2:17">
      <c r="B25" t="s">
        <v>281</v>
      </c>
      <c r="C25" t="s">
        <v>281</v>
      </c>
      <c r="D25" s="15"/>
      <c r="E25" t="s">
        <v>281</v>
      </c>
      <c r="H25" s="86">
        <v>0</v>
      </c>
      <c r="I25" t="s">
        <v>281</v>
      </c>
      <c r="J25" s="86">
        <v>0</v>
      </c>
      <c r="K25" s="86">
        <v>0</v>
      </c>
      <c r="L25" s="86">
        <v>0</v>
      </c>
      <c r="M25" s="86">
        <v>0</v>
      </c>
      <c r="N25" s="86">
        <v>0</v>
      </c>
      <c r="O25" s="86">
        <v>0</v>
      </c>
      <c r="P25" s="86">
        <v>0</v>
      </c>
      <c r="Q25" s="86">
        <v>0</v>
      </c>
    </row>
    <row r="26" spans="2:17">
      <c r="B26" s="87" t="s">
        <v>287</v>
      </c>
      <c r="D26" s="15"/>
      <c r="H26" s="88">
        <v>0</v>
      </c>
      <c r="K26" s="88">
        <v>0</v>
      </c>
      <c r="L26" s="88">
        <v>100000</v>
      </c>
      <c r="N26" s="88">
        <v>4.0781999999999998</v>
      </c>
      <c r="P26" s="88">
        <v>100</v>
      </c>
      <c r="Q26" s="88">
        <v>0</v>
      </c>
    </row>
    <row r="27" spans="2:17">
      <c r="B27" s="87" t="s">
        <v>2417</v>
      </c>
      <c r="D27" s="15"/>
      <c r="H27" s="88">
        <v>0</v>
      </c>
      <c r="K27" s="88">
        <v>0</v>
      </c>
      <c r="L27" s="88">
        <v>0</v>
      </c>
      <c r="N27" s="88">
        <v>0</v>
      </c>
      <c r="P27" s="88">
        <v>0</v>
      </c>
      <c r="Q27" s="88">
        <v>0</v>
      </c>
    </row>
    <row r="28" spans="2:17">
      <c r="B28" t="s">
        <v>281</v>
      </c>
      <c r="C28" t="s">
        <v>281</v>
      </c>
      <c r="D28" s="15"/>
      <c r="E28" t="s">
        <v>281</v>
      </c>
      <c r="H28" s="86">
        <v>0</v>
      </c>
      <c r="I28" t="s">
        <v>281</v>
      </c>
      <c r="J28" s="86">
        <v>0</v>
      </c>
      <c r="K28" s="86">
        <v>0</v>
      </c>
      <c r="L28" s="86">
        <v>0</v>
      </c>
      <c r="M28" s="86">
        <v>0</v>
      </c>
      <c r="N28" s="86">
        <v>0</v>
      </c>
      <c r="O28" s="86">
        <v>0</v>
      </c>
      <c r="P28" s="86">
        <v>0</v>
      </c>
      <c r="Q28" s="86">
        <v>0</v>
      </c>
    </row>
    <row r="29" spans="2:17">
      <c r="B29" s="87" t="s">
        <v>2418</v>
      </c>
      <c r="D29" s="15"/>
      <c r="H29" s="88">
        <v>0</v>
      </c>
      <c r="K29" s="88">
        <v>0</v>
      </c>
      <c r="L29" s="88">
        <v>100000</v>
      </c>
      <c r="N29" s="88">
        <v>4.0781999999999998</v>
      </c>
      <c r="P29" s="88">
        <v>100</v>
      </c>
      <c r="Q29" s="88">
        <v>0</v>
      </c>
    </row>
    <row r="30" spans="2:17">
      <c r="B30" t="s">
        <v>3099</v>
      </c>
      <c r="C30" t="s">
        <v>3100</v>
      </c>
      <c r="D30" t="s">
        <v>2421</v>
      </c>
      <c r="E30" t="s">
        <v>281</v>
      </c>
      <c r="F30" t="s">
        <v>282</v>
      </c>
      <c r="G30" t="s">
        <v>3101</v>
      </c>
      <c r="I30" t="s">
        <v>112</v>
      </c>
      <c r="J30" s="86">
        <v>0</v>
      </c>
      <c r="K30" s="86">
        <v>0</v>
      </c>
      <c r="L30" s="86">
        <v>100000</v>
      </c>
      <c r="M30" s="86">
        <v>1</v>
      </c>
      <c r="N30" s="86">
        <v>4.0781999999999998</v>
      </c>
      <c r="O30" s="86">
        <v>0</v>
      </c>
      <c r="P30" s="86">
        <v>100</v>
      </c>
      <c r="Q30" s="86">
        <v>0</v>
      </c>
    </row>
    <row r="31" spans="2:17">
      <c r="B31" s="87" t="s">
        <v>2423</v>
      </c>
      <c r="D31" s="15"/>
      <c r="H31" s="88">
        <v>0</v>
      </c>
      <c r="K31" s="88">
        <v>0</v>
      </c>
      <c r="L31" s="88">
        <v>0</v>
      </c>
      <c r="N31" s="88">
        <v>0</v>
      </c>
      <c r="P31" s="88">
        <v>0</v>
      </c>
      <c r="Q31" s="88">
        <v>0</v>
      </c>
    </row>
    <row r="32" spans="2:17">
      <c r="B32" s="87" t="s">
        <v>2424</v>
      </c>
      <c r="D32" s="15"/>
      <c r="H32" s="88">
        <v>0</v>
      </c>
      <c r="K32" s="88">
        <v>0</v>
      </c>
      <c r="L32" s="88">
        <v>0</v>
      </c>
      <c r="N32" s="88">
        <v>0</v>
      </c>
      <c r="P32" s="88">
        <v>0</v>
      </c>
      <c r="Q32" s="88">
        <v>0</v>
      </c>
    </row>
    <row r="33" spans="2:17">
      <c r="B33" t="s">
        <v>281</v>
      </c>
      <c r="C33" t="s">
        <v>281</v>
      </c>
      <c r="D33" s="15"/>
      <c r="E33" t="s">
        <v>281</v>
      </c>
      <c r="H33" s="86">
        <v>0</v>
      </c>
      <c r="I33" t="s">
        <v>281</v>
      </c>
      <c r="J33" s="86">
        <v>0</v>
      </c>
      <c r="K33" s="86">
        <v>0</v>
      </c>
      <c r="L33" s="86">
        <v>0</v>
      </c>
      <c r="M33" s="86">
        <v>0</v>
      </c>
      <c r="N33" s="86">
        <v>0</v>
      </c>
      <c r="O33" s="86">
        <v>0</v>
      </c>
      <c r="P33" s="86">
        <v>0</v>
      </c>
      <c r="Q33" s="86">
        <v>0</v>
      </c>
    </row>
    <row r="34" spans="2:17">
      <c r="B34" s="87" t="s">
        <v>2425</v>
      </c>
      <c r="D34" s="15"/>
      <c r="H34" s="88">
        <v>0</v>
      </c>
      <c r="K34" s="88">
        <v>0</v>
      </c>
      <c r="L34" s="88">
        <v>0</v>
      </c>
      <c r="N34" s="88">
        <v>0</v>
      </c>
      <c r="P34" s="88">
        <v>0</v>
      </c>
      <c r="Q34" s="88">
        <v>0</v>
      </c>
    </row>
    <row r="35" spans="2:17">
      <c r="B35" t="s">
        <v>281</v>
      </c>
      <c r="C35" t="s">
        <v>281</v>
      </c>
      <c r="D35" s="15"/>
      <c r="E35" t="s">
        <v>281</v>
      </c>
      <c r="H35" s="86">
        <v>0</v>
      </c>
      <c r="I35" t="s">
        <v>281</v>
      </c>
      <c r="J35" s="86">
        <v>0</v>
      </c>
      <c r="K35" s="86">
        <v>0</v>
      </c>
      <c r="L35" s="86">
        <v>0</v>
      </c>
      <c r="M35" s="86">
        <v>0</v>
      </c>
      <c r="N35" s="86">
        <v>0</v>
      </c>
      <c r="O35" s="86">
        <v>0</v>
      </c>
      <c r="P35" s="86">
        <v>0</v>
      </c>
      <c r="Q35" s="86">
        <v>0</v>
      </c>
    </row>
    <row r="36" spans="2:17">
      <c r="B36" s="87" t="s">
        <v>2426</v>
      </c>
      <c r="D36" s="15"/>
      <c r="H36" s="88">
        <v>0</v>
      </c>
      <c r="K36" s="88">
        <v>0</v>
      </c>
      <c r="L36" s="88">
        <v>0</v>
      </c>
      <c r="N36" s="88">
        <v>0</v>
      </c>
      <c r="P36" s="88">
        <v>0</v>
      </c>
      <c r="Q36" s="88">
        <v>0</v>
      </c>
    </row>
    <row r="37" spans="2:17">
      <c r="B37" t="s">
        <v>281</v>
      </c>
      <c r="C37" t="s">
        <v>281</v>
      </c>
      <c r="D37" s="15"/>
      <c r="E37" t="s">
        <v>281</v>
      </c>
      <c r="H37" s="86">
        <v>0</v>
      </c>
      <c r="I37" t="s">
        <v>281</v>
      </c>
      <c r="J37" s="86">
        <v>0</v>
      </c>
      <c r="K37" s="86">
        <v>0</v>
      </c>
      <c r="L37" s="86">
        <v>0</v>
      </c>
      <c r="M37" s="86">
        <v>0</v>
      </c>
      <c r="N37" s="86">
        <v>0</v>
      </c>
      <c r="O37" s="86">
        <v>0</v>
      </c>
      <c r="P37" s="86">
        <v>0</v>
      </c>
      <c r="Q37" s="86">
        <v>0</v>
      </c>
    </row>
    <row r="38" spans="2:17">
      <c r="B38" s="87" t="s">
        <v>2427</v>
      </c>
      <c r="D38" s="15"/>
      <c r="H38" s="88">
        <v>0</v>
      </c>
      <c r="K38" s="88">
        <v>0</v>
      </c>
      <c r="L38" s="88">
        <v>0</v>
      </c>
      <c r="N38" s="88">
        <v>0</v>
      </c>
      <c r="P38" s="88">
        <v>0</v>
      </c>
      <c r="Q38" s="88">
        <v>0</v>
      </c>
    </row>
    <row r="39" spans="2:17">
      <c r="B39" t="s">
        <v>281</v>
      </c>
      <c r="C39" t="s">
        <v>281</v>
      </c>
      <c r="D39" s="15"/>
      <c r="E39" t="s">
        <v>281</v>
      </c>
      <c r="H39" s="86">
        <v>0</v>
      </c>
      <c r="I39" t="s">
        <v>281</v>
      </c>
      <c r="J39" s="86">
        <v>0</v>
      </c>
      <c r="K39" s="86">
        <v>0</v>
      </c>
      <c r="L39" s="86">
        <v>0</v>
      </c>
      <c r="M39" s="86">
        <v>0</v>
      </c>
      <c r="N39" s="86">
        <v>0</v>
      </c>
      <c r="O39" s="86">
        <v>0</v>
      </c>
      <c r="P39" s="86">
        <v>0</v>
      </c>
      <c r="Q39" s="86">
        <v>0</v>
      </c>
    </row>
    <row r="40" spans="2:17">
      <c r="B40" t="s">
        <v>289</v>
      </c>
      <c r="D40" s="15"/>
    </row>
    <row r="41" spans="2:17">
      <c r="B41" t="s">
        <v>411</v>
      </c>
      <c r="D41" s="15"/>
    </row>
    <row r="42" spans="2:17">
      <c r="B42" t="s">
        <v>412</v>
      </c>
      <c r="D42" s="15"/>
    </row>
    <row r="43" spans="2:17">
      <c r="B43" t="s">
        <v>413</v>
      </c>
      <c r="D43" s="15"/>
    </row>
    <row r="44" spans="2:17">
      <c r="D44" s="15"/>
    </row>
    <row r="45" spans="2:17">
      <c r="D45" s="15"/>
    </row>
    <row r="46" spans="2:17">
      <c r="D46" s="15"/>
    </row>
    <row r="47" spans="2:17">
      <c r="D47" s="15"/>
    </row>
    <row r="48" spans="2:17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4">
      <c r="D481" s="15"/>
    </row>
    <row r="482" spans="4:4">
      <c r="D482" s="15"/>
    </row>
    <row r="483" spans="4:4">
      <c r="D483" s="15"/>
    </row>
    <row r="484" spans="4:4">
      <c r="D484" s="15"/>
    </row>
    <row r="485" spans="4:4">
      <c r="D485" s="15"/>
    </row>
    <row r="486" spans="4:4">
      <c r="D486" s="15"/>
    </row>
    <row r="487" spans="4:4">
      <c r="D487" s="15"/>
    </row>
    <row r="488" spans="4:4">
      <c r="D488" s="15"/>
    </row>
    <row r="489" spans="4:4">
      <c r="D489" s="15"/>
    </row>
    <row r="490" spans="4:4">
      <c r="D490" s="15"/>
    </row>
    <row r="491" spans="4:4">
      <c r="D491" s="15"/>
    </row>
    <row r="492" spans="4:4">
      <c r="D492" s="15"/>
    </row>
    <row r="493" spans="4:4">
      <c r="D493" s="15"/>
    </row>
    <row r="494" spans="4:4">
      <c r="D494" s="15"/>
    </row>
    <row r="495" spans="4:4">
      <c r="D495" s="15"/>
    </row>
    <row r="496" spans="4:4">
      <c r="D496" s="15"/>
    </row>
    <row r="497" spans="4:4">
      <c r="D497" s="15"/>
    </row>
    <row r="498" spans="4:4">
      <c r="D498" s="15"/>
    </row>
    <row r="499" spans="4:4">
      <c r="D499" s="15"/>
    </row>
    <row r="500" spans="4:4">
      <c r="D500" s="15"/>
    </row>
    <row r="501" spans="4:4">
      <c r="D501" s="15"/>
    </row>
    <row r="502" spans="4:4">
      <c r="D502" s="15"/>
    </row>
    <row r="503" spans="4:4">
      <c r="D503" s="15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86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7109375" style="14" customWidth="1"/>
    <col min="3" max="4" width="10.7109375" style="14" customWidth="1"/>
    <col min="5" max="7" width="10.7109375" style="15" customWidth="1"/>
    <col min="8" max="8" width="12.85546875" style="15" customWidth="1"/>
    <col min="9" max="9" width="10.7109375" style="15" customWidth="1"/>
    <col min="10" max="10" width="13.85546875" style="15" customWidth="1"/>
    <col min="11" max="11" width="14.7109375" style="15" customWidth="1"/>
    <col min="12" max="12" width="11.7109375" style="15" customWidth="1"/>
    <col min="13" max="13" width="19.140625" style="15" customWidth="1"/>
    <col min="14" max="14" width="10.7109375" style="15" customWidth="1"/>
    <col min="15" max="15" width="16.140625" style="15" customWidth="1"/>
    <col min="16" max="16" width="11.7109375" style="15" customWidth="1"/>
    <col min="17" max="17" width="13.14062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59" s="1" customFormat="1">
      <c r="B1" s="2" t="s">
        <v>0</v>
      </c>
      <c r="C1" s="90">
        <v>43555</v>
      </c>
    </row>
    <row r="2" spans="2:59" s="1" customFormat="1">
      <c r="B2" s="2" t="s">
        <v>1</v>
      </c>
      <c r="C2" s="12" t="s">
        <v>3622</v>
      </c>
    </row>
    <row r="3" spans="2:59" s="1" customFormat="1">
      <c r="B3" s="2" t="s">
        <v>2</v>
      </c>
      <c r="C3" s="25" t="s">
        <v>3623</v>
      </c>
    </row>
    <row r="4" spans="2:59" s="1" customFormat="1">
      <c r="B4" s="2" t="s">
        <v>3</v>
      </c>
      <c r="C4" s="91" t="s">
        <v>216</v>
      </c>
    </row>
    <row r="5" spans="2:59">
      <c r="B5" s="84" t="s">
        <v>217</v>
      </c>
      <c r="C5" s="2" t="s">
        <v>218</v>
      </c>
    </row>
    <row r="6" spans="2:59">
      <c r="B6" s="2"/>
      <c r="C6" s="2"/>
    </row>
    <row r="7" spans="2:59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8" customFormat="1" ht="63">
      <c r="B8" s="4" t="s">
        <v>98</v>
      </c>
      <c r="C8" s="27" t="s">
        <v>149</v>
      </c>
      <c r="D8" s="27" t="s">
        <v>49</v>
      </c>
      <c r="E8" s="28" t="s">
        <v>50</v>
      </c>
      <c r="F8" s="28" t="s">
        <v>51</v>
      </c>
      <c r="G8" s="28" t="s">
        <v>71</v>
      </c>
      <c r="H8" s="28" t="s">
        <v>52</v>
      </c>
      <c r="I8" s="27" t="s">
        <v>72</v>
      </c>
      <c r="J8" s="27" t="s">
        <v>53</v>
      </c>
      <c r="K8" s="17" t="s">
        <v>150</v>
      </c>
      <c r="L8" s="28" t="s">
        <v>55</v>
      </c>
      <c r="M8" s="27" t="s">
        <v>189</v>
      </c>
      <c r="N8" s="27" t="s">
        <v>190</v>
      </c>
      <c r="O8" s="27" t="s">
        <v>5</v>
      </c>
      <c r="P8" s="27" t="s">
        <v>57</v>
      </c>
      <c r="Q8" s="35" t="s">
        <v>185</v>
      </c>
      <c r="R8" s="15"/>
      <c r="S8" s="15"/>
      <c r="T8" s="15"/>
      <c r="U8" s="15"/>
      <c r="BF8" s="18" t="s">
        <v>151</v>
      </c>
      <c r="BG8" s="18" t="s">
        <v>104</v>
      </c>
    </row>
    <row r="9" spans="2:59" s="18" customFormat="1" ht="24" customHeight="1">
      <c r="B9" s="19"/>
      <c r="C9" s="48"/>
      <c r="D9" s="20"/>
      <c r="E9" s="20"/>
      <c r="F9" s="20"/>
      <c r="G9" s="20" t="s">
        <v>74</v>
      </c>
      <c r="H9" s="20"/>
      <c r="I9" s="20" t="s">
        <v>75</v>
      </c>
      <c r="J9" s="20"/>
      <c r="K9" s="20" t="s">
        <v>7</v>
      </c>
      <c r="L9" s="20" t="s">
        <v>7</v>
      </c>
      <c r="M9" s="20" t="s">
        <v>186</v>
      </c>
      <c r="N9" s="20"/>
      <c r="O9" s="20" t="s">
        <v>187</v>
      </c>
      <c r="P9" s="30" t="s">
        <v>7</v>
      </c>
      <c r="Q9" s="44" t="s">
        <v>7</v>
      </c>
      <c r="R9" s="15"/>
      <c r="S9" s="15"/>
      <c r="T9" s="15"/>
      <c r="U9" s="15"/>
      <c r="BF9" s="18" t="s">
        <v>152</v>
      </c>
      <c r="BG9" s="18" t="s">
        <v>108</v>
      </c>
    </row>
    <row r="10" spans="2:59" s="22" customFormat="1" ht="18" customHeight="1">
      <c r="B10" s="21"/>
      <c r="C10" s="17" t="s">
        <v>9</v>
      </c>
      <c r="D10" s="17" t="s">
        <v>10</v>
      </c>
      <c r="E10" s="17" t="s">
        <v>59</v>
      </c>
      <c r="F10" s="1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33" t="s">
        <v>76</v>
      </c>
      <c r="N10" s="33" t="s">
        <v>77</v>
      </c>
      <c r="O10" s="33" t="s">
        <v>78</v>
      </c>
      <c r="P10" s="33" t="s">
        <v>79</v>
      </c>
      <c r="Q10" s="33" t="s">
        <v>80</v>
      </c>
      <c r="R10" s="15"/>
      <c r="S10" s="15"/>
      <c r="T10" s="15"/>
      <c r="U10" s="15"/>
      <c r="BF10" s="22" t="s">
        <v>153</v>
      </c>
      <c r="BG10" s="22" t="s">
        <v>112</v>
      </c>
    </row>
    <row r="11" spans="2:59" s="22" customFormat="1" ht="18" customHeight="1">
      <c r="B11" s="23" t="s">
        <v>154</v>
      </c>
      <c r="C11" s="17"/>
      <c r="D11" s="17"/>
      <c r="E11" s="17"/>
      <c r="F11" s="17"/>
      <c r="G11" s="17"/>
      <c r="H11" s="17"/>
      <c r="I11" s="85">
        <v>5.18</v>
      </c>
      <c r="J11" s="17"/>
      <c r="K11" s="17"/>
      <c r="L11" s="85">
        <v>2.69</v>
      </c>
      <c r="M11" s="85">
        <v>1428741797.3699999</v>
      </c>
      <c r="N11" s="7"/>
      <c r="O11" s="85">
        <v>1837234.4483720732</v>
      </c>
      <c r="P11" s="85">
        <v>100</v>
      </c>
      <c r="Q11" s="85">
        <v>15.39</v>
      </c>
      <c r="R11" s="15"/>
      <c r="S11" s="15"/>
      <c r="T11" s="15"/>
      <c r="U11" s="15"/>
      <c r="BF11" s="15" t="s">
        <v>125</v>
      </c>
      <c r="BG11" s="22" t="s">
        <v>115</v>
      </c>
    </row>
    <row r="12" spans="2:59">
      <c r="B12" s="87" t="s">
        <v>226</v>
      </c>
      <c r="I12" s="88">
        <v>5.41</v>
      </c>
      <c r="L12" s="88">
        <v>2.33</v>
      </c>
      <c r="M12" s="88">
        <v>1352036294.98</v>
      </c>
      <c r="O12" s="88">
        <v>1555726.416901537</v>
      </c>
      <c r="P12" s="88">
        <v>84.68</v>
      </c>
      <c r="Q12" s="88">
        <v>13.03</v>
      </c>
    </row>
    <row r="13" spans="2:59">
      <c r="B13" s="87" t="s">
        <v>3102</v>
      </c>
      <c r="I13" s="88">
        <v>2.1</v>
      </c>
      <c r="L13" s="88">
        <v>1.22</v>
      </c>
      <c r="M13" s="88">
        <v>636643674.58000004</v>
      </c>
      <c r="O13" s="88">
        <v>668157.53647170996</v>
      </c>
      <c r="P13" s="88">
        <v>36.369999999999997</v>
      </c>
      <c r="Q13" s="88">
        <v>5.6</v>
      </c>
    </row>
    <row r="14" spans="2:59">
      <c r="B14" t="s">
        <v>3103</v>
      </c>
      <c r="C14" t="s">
        <v>3104</v>
      </c>
      <c r="D14" t="s">
        <v>3105</v>
      </c>
      <c r="E14" t="s">
        <v>3106</v>
      </c>
      <c r="F14" t="s">
        <v>3107</v>
      </c>
      <c r="G14" t="s">
        <v>3108</v>
      </c>
      <c r="H14" t="s">
        <v>3109</v>
      </c>
      <c r="I14" s="86">
        <v>2.1</v>
      </c>
      <c r="J14" t="s">
        <v>104</v>
      </c>
      <c r="K14" s="86">
        <v>0</v>
      </c>
      <c r="L14" s="86">
        <v>1.22</v>
      </c>
      <c r="M14" s="86">
        <v>636643674.58000004</v>
      </c>
      <c r="N14" s="86">
        <v>104.95</v>
      </c>
      <c r="O14" s="86">
        <v>668157.53647170996</v>
      </c>
      <c r="P14" s="86">
        <v>36.369999999999997</v>
      </c>
      <c r="Q14" s="86">
        <v>5.6</v>
      </c>
    </row>
    <row r="15" spans="2:59">
      <c r="B15" s="87" t="s">
        <v>3110</v>
      </c>
      <c r="I15" s="88">
        <v>19.86</v>
      </c>
      <c r="L15" s="88">
        <v>4.42</v>
      </c>
      <c r="M15" s="88">
        <v>157194276.94999999</v>
      </c>
      <c r="O15" s="88">
        <v>159841.78765816701</v>
      </c>
      <c r="P15" s="88">
        <v>8.6999999999999993</v>
      </c>
      <c r="Q15" s="88">
        <v>1.34</v>
      </c>
    </row>
    <row r="16" spans="2:59">
      <c r="B16" t="s">
        <v>3569</v>
      </c>
      <c r="C16" t="s">
        <v>3104</v>
      </c>
      <c r="D16" t="s">
        <v>3111</v>
      </c>
      <c r="E16" t="s">
        <v>797</v>
      </c>
      <c r="F16" t="s">
        <v>281</v>
      </c>
      <c r="G16" t="s">
        <v>3112</v>
      </c>
      <c r="H16" t="s">
        <v>282</v>
      </c>
      <c r="I16" s="86">
        <v>0</v>
      </c>
      <c r="J16" t="s">
        <v>125</v>
      </c>
      <c r="K16" s="86">
        <v>0</v>
      </c>
      <c r="L16" s="86">
        <v>0</v>
      </c>
      <c r="M16" s="86">
        <v>-3246</v>
      </c>
      <c r="N16" s="86">
        <v>100</v>
      </c>
      <c r="O16" s="86">
        <v>-3.246</v>
      </c>
      <c r="P16" s="86">
        <v>0</v>
      </c>
      <c r="Q16" s="86">
        <v>0</v>
      </c>
    </row>
    <row r="17" spans="2:17">
      <c r="B17" t="s">
        <v>3570</v>
      </c>
      <c r="C17" t="s">
        <v>3104</v>
      </c>
      <c r="D17" t="s">
        <v>3128</v>
      </c>
      <c r="E17" t="s">
        <v>797</v>
      </c>
      <c r="F17" t="s">
        <v>281</v>
      </c>
      <c r="G17" t="s">
        <v>3115</v>
      </c>
      <c r="H17" t="s">
        <v>282</v>
      </c>
      <c r="I17" s="86">
        <v>25.78</v>
      </c>
      <c r="J17" t="s">
        <v>104</v>
      </c>
      <c r="K17" s="86">
        <v>2.66</v>
      </c>
      <c r="L17" s="86">
        <v>4.71</v>
      </c>
      <c r="M17" s="86">
        <v>8107811.5999999996</v>
      </c>
      <c r="N17" s="86">
        <v>102.93</v>
      </c>
      <c r="O17" s="86">
        <v>8345.3704798800009</v>
      </c>
      <c r="P17" s="86">
        <v>0.45</v>
      </c>
      <c r="Q17" s="86">
        <v>7.0000000000000007E-2</v>
      </c>
    </row>
    <row r="18" spans="2:17">
      <c r="B18" t="s">
        <v>3570</v>
      </c>
      <c r="C18" t="s">
        <v>3104</v>
      </c>
      <c r="D18" t="s">
        <v>3126</v>
      </c>
      <c r="E18" t="s">
        <v>797</v>
      </c>
      <c r="F18" t="s">
        <v>281</v>
      </c>
      <c r="G18" t="s">
        <v>3115</v>
      </c>
      <c r="H18" t="s">
        <v>282</v>
      </c>
      <c r="I18" s="86">
        <v>25.87</v>
      </c>
      <c r="J18" t="s">
        <v>104</v>
      </c>
      <c r="K18" s="86">
        <v>2.4500000000000002</v>
      </c>
      <c r="L18" s="86">
        <v>4.47</v>
      </c>
      <c r="M18" s="86">
        <v>10969522.289999999</v>
      </c>
      <c r="N18" s="86">
        <v>100.66</v>
      </c>
      <c r="O18" s="86">
        <v>11041.921137114001</v>
      </c>
      <c r="P18" s="86">
        <v>0.6</v>
      </c>
      <c r="Q18" s="86">
        <v>0.09</v>
      </c>
    </row>
    <row r="19" spans="2:17">
      <c r="B19" t="s">
        <v>3570</v>
      </c>
      <c r="C19" t="s">
        <v>3104</v>
      </c>
      <c r="D19" t="s">
        <v>3118</v>
      </c>
      <c r="E19" t="s">
        <v>797</v>
      </c>
      <c r="F19" t="s">
        <v>281</v>
      </c>
      <c r="G19" t="s">
        <v>3115</v>
      </c>
      <c r="H19" t="s">
        <v>282</v>
      </c>
      <c r="I19" s="86">
        <v>25.87</v>
      </c>
      <c r="J19" t="s">
        <v>104</v>
      </c>
      <c r="K19" s="86">
        <v>3.71</v>
      </c>
      <c r="L19" s="86">
        <v>7.92</v>
      </c>
      <c r="M19" s="86">
        <v>9811646.0299999993</v>
      </c>
      <c r="N19" s="86">
        <v>104.37</v>
      </c>
      <c r="O19" s="86">
        <v>10240.414961511</v>
      </c>
      <c r="P19" s="86">
        <v>0.56000000000000005</v>
      </c>
      <c r="Q19" s="86">
        <v>0.09</v>
      </c>
    </row>
    <row r="20" spans="2:17">
      <c r="B20" t="s">
        <v>3570</v>
      </c>
      <c r="C20" t="s">
        <v>3104</v>
      </c>
      <c r="D20" t="s">
        <v>3114</v>
      </c>
      <c r="E20" t="s">
        <v>797</v>
      </c>
      <c r="F20" t="s">
        <v>281</v>
      </c>
      <c r="G20" t="s">
        <v>3115</v>
      </c>
      <c r="H20" t="s">
        <v>282</v>
      </c>
      <c r="I20" s="86">
        <v>25.87</v>
      </c>
      <c r="J20" t="s">
        <v>104</v>
      </c>
      <c r="K20" s="86">
        <v>3.29</v>
      </c>
      <c r="L20" s="86">
        <v>9.39</v>
      </c>
      <c r="M20" s="86">
        <v>12239498.970000001</v>
      </c>
      <c r="N20" s="86">
        <v>96.55</v>
      </c>
      <c r="O20" s="86">
        <v>11817.236255534999</v>
      </c>
      <c r="P20" s="86">
        <v>0.64</v>
      </c>
      <c r="Q20" s="86">
        <v>0.1</v>
      </c>
    </row>
    <row r="21" spans="2:17">
      <c r="B21" t="s">
        <v>3570</v>
      </c>
      <c r="C21" t="s">
        <v>3104</v>
      </c>
      <c r="D21" t="s">
        <v>3129</v>
      </c>
      <c r="E21" t="s">
        <v>797</v>
      </c>
      <c r="F21" t="s">
        <v>281</v>
      </c>
      <c r="G21" t="s">
        <v>3117</v>
      </c>
      <c r="H21" t="s">
        <v>282</v>
      </c>
      <c r="I21" s="86">
        <v>25.78</v>
      </c>
      <c r="J21" t="s">
        <v>104</v>
      </c>
      <c r="K21" s="86">
        <v>2.2999999999999998</v>
      </c>
      <c r="L21" s="86">
        <v>4.28</v>
      </c>
      <c r="M21" s="86">
        <v>6821204.7300000004</v>
      </c>
      <c r="N21" s="86">
        <v>104.3</v>
      </c>
      <c r="O21" s="86">
        <v>7114.5165333900004</v>
      </c>
      <c r="P21" s="86">
        <v>0.39</v>
      </c>
      <c r="Q21" s="86">
        <v>0.06</v>
      </c>
    </row>
    <row r="22" spans="2:17">
      <c r="B22" t="s">
        <v>3570</v>
      </c>
      <c r="C22" t="s">
        <v>3104</v>
      </c>
      <c r="D22" t="s">
        <v>3127</v>
      </c>
      <c r="E22" t="s">
        <v>797</v>
      </c>
      <c r="F22" t="s">
        <v>281</v>
      </c>
      <c r="G22" t="s">
        <v>3117</v>
      </c>
      <c r="H22" t="s">
        <v>282</v>
      </c>
      <c r="I22" s="86">
        <v>25.87</v>
      </c>
      <c r="J22" t="s">
        <v>104</v>
      </c>
      <c r="K22" s="86">
        <v>1.85</v>
      </c>
      <c r="L22" s="86">
        <v>3.81</v>
      </c>
      <c r="M22" s="86">
        <v>8859462.9499999993</v>
      </c>
      <c r="N22" s="86">
        <v>106.85</v>
      </c>
      <c r="O22" s="86">
        <v>9466.3361620750002</v>
      </c>
      <c r="P22" s="86">
        <v>0.52</v>
      </c>
      <c r="Q22" s="86">
        <v>0.08</v>
      </c>
    </row>
    <row r="23" spans="2:17">
      <c r="B23" t="s">
        <v>3570</v>
      </c>
      <c r="C23" t="s">
        <v>3104</v>
      </c>
      <c r="D23" t="s">
        <v>3119</v>
      </c>
      <c r="E23" t="s">
        <v>797</v>
      </c>
      <c r="F23" t="s">
        <v>281</v>
      </c>
      <c r="G23" t="s">
        <v>3117</v>
      </c>
      <c r="H23" t="s">
        <v>282</v>
      </c>
      <c r="I23" s="86">
        <v>25.87</v>
      </c>
      <c r="J23" t="s">
        <v>104</v>
      </c>
      <c r="K23" s="86">
        <v>3.27</v>
      </c>
      <c r="L23" s="86">
        <v>7.29</v>
      </c>
      <c r="M23" s="86">
        <v>12101860.779999999</v>
      </c>
      <c r="N23" s="86">
        <v>101.73</v>
      </c>
      <c r="O23" s="86">
        <v>12311.222971494</v>
      </c>
      <c r="P23" s="86">
        <v>0.67</v>
      </c>
      <c r="Q23" s="86">
        <v>0.1</v>
      </c>
    </row>
    <row r="24" spans="2:17">
      <c r="B24" t="s">
        <v>3570</v>
      </c>
      <c r="C24" t="s">
        <v>3104</v>
      </c>
      <c r="D24" t="s">
        <v>3116</v>
      </c>
      <c r="E24" t="s">
        <v>797</v>
      </c>
      <c r="F24" t="s">
        <v>281</v>
      </c>
      <c r="G24" t="s">
        <v>3117</v>
      </c>
      <c r="H24" t="s">
        <v>282</v>
      </c>
      <c r="I24" s="86">
        <v>25.87</v>
      </c>
      <c r="J24" t="s">
        <v>104</v>
      </c>
      <c r="K24" s="86">
        <v>3.01</v>
      </c>
      <c r="L24" s="86">
        <v>9</v>
      </c>
      <c r="M24" s="86">
        <v>12158869.84</v>
      </c>
      <c r="N24" s="86">
        <v>98.17</v>
      </c>
      <c r="O24" s="86">
        <v>11936.362521928</v>
      </c>
      <c r="P24" s="86">
        <v>0.65</v>
      </c>
      <c r="Q24" s="86">
        <v>0.1</v>
      </c>
    </row>
    <row r="25" spans="2:17">
      <c r="B25" t="s">
        <v>3570</v>
      </c>
      <c r="C25" t="s">
        <v>3104</v>
      </c>
      <c r="D25" t="s">
        <v>3124</v>
      </c>
      <c r="E25" t="s">
        <v>797</v>
      </c>
      <c r="F25" t="s">
        <v>281</v>
      </c>
      <c r="G25" t="s">
        <v>3121</v>
      </c>
      <c r="H25" t="s">
        <v>282</v>
      </c>
      <c r="I25" s="86">
        <v>9.1999999999999993</v>
      </c>
      <c r="J25" t="s">
        <v>104</v>
      </c>
      <c r="K25" s="86">
        <v>2.14</v>
      </c>
      <c r="L25" s="86">
        <v>2.14</v>
      </c>
      <c r="M25" s="86">
        <v>5998846.1299999999</v>
      </c>
      <c r="N25" s="86">
        <v>107.95</v>
      </c>
      <c r="O25" s="86">
        <v>6475.7543973350002</v>
      </c>
      <c r="P25" s="86">
        <v>0.35</v>
      </c>
      <c r="Q25" s="86">
        <v>0.05</v>
      </c>
    </row>
    <row r="26" spans="2:17">
      <c r="B26" t="s">
        <v>3570</v>
      </c>
      <c r="C26" t="s">
        <v>3104</v>
      </c>
      <c r="D26" t="s">
        <v>3122</v>
      </c>
      <c r="E26" t="s">
        <v>797</v>
      </c>
      <c r="F26" t="s">
        <v>281</v>
      </c>
      <c r="G26" t="s">
        <v>3121</v>
      </c>
      <c r="H26" t="s">
        <v>282</v>
      </c>
      <c r="I26" s="86">
        <v>10.23</v>
      </c>
      <c r="J26" t="s">
        <v>104</v>
      </c>
      <c r="K26" s="86">
        <v>2.84</v>
      </c>
      <c r="L26" s="86">
        <v>2.84</v>
      </c>
      <c r="M26" s="86">
        <v>7583009.7300000004</v>
      </c>
      <c r="N26" s="86">
        <v>106.64</v>
      </c>
      <c r="O26" s="86">
        <v>8086.5215760720002</v>
      </c>
      <c r="P26" s="86">
        <v>0.44</v>
      </c>
      <c r="Q26" s="86">
        <v>7.0000000000000007E-2</v>
      </c>
    </row>
    <row r="27" spans="2:17">
      <c r="B27" t="s">
        <v>3570</v>
      </c>
      <c r="C27" t="s">
        <v>3104</v>
      </c>
      <c r="D27" t="s">
        <v>3123</v>
      </c>
      <c r="E27" t="s">
        <v>797</v>
      </c>
      <c r="F27" t="s">
        <v>281</v>
      </c>
      <c r="G27" t="s">
        <v>3121</v>
      </c>
      <c r="H27" t="s">
        <v>282</v>
      </c>
      <c r="I27" s="86">
        <v>26.78</v>
      </c>
      <c r="J27" t="s">
        <v>104</v>
      </c>
      <c r="K27" s="86">
        <v>3.01</v>
      </c>
      <c r="L27" s="86">
        <v>3.44</v>
      </c>
      <c r="M27" s="86">
        <v>13526046.08</v>
      </c>
      <c r="N27" s="86">
        <v>99.64</v>
      </c>
      <c r="O27" s="86">
        <v>13477.352314112</v>
      </c>
      <c r="P27" s="86">
        <v>0.73</v>
      </c>
      <c r="Q27" s="86">
        <v>0.11</v>
      </c>
    </row>
    <row r="28" spans="2:17">
      <c r="B28" t="s">
        <v>3570</v>
      </c>
      <c r="C28" t="s">
        <v>3104</v>
      </c>
      <c r="D28" t="s">
        <v>3125</v>
      </c>
      <c r="E28" t="s">
        <v>797</v>
      </c>
      <c r="F28" t="s">
        <v>281</v>
      </c>
      <c r="G28" t="s">
        <v>3121</v>
      </c>
      <c r="H28" t="s">
        <v>282</v>
      </c>
      <c r="I28" s="86">
        <v>26.78</v>
      </c>
      <c r="J28" t="s">
        <v>104</v>
      </c>
      <c r="K28" s="86">
        <v>3.41</v>
      </c>
      <c r="L28" s="86">
        <v>3.39</v>
      </c>
      <c r="M28" s="86">
        <v>18486384.09</v>
      </c>
      <c r="N28" s="86">
        <v>102.46</v>
      </c>
      <c r="O28" s="86">
        <v>18941.149138614001</v>
      </c>
      <c r="P28" s="86">
        <v>1.03</v>
      </c>
      <c r="Q28" s="86">
        <v>0.16</v>
      </c>
    </row>
    <row r="29" spans="2:17">
      <c r="B29" t="s">
        <v>3570</v>
      </c>
      <c r="C29" t="s">
        <v>3104</v>
      </c>
      <c r="D29" t="s">
        <v>3120</v>
      </c>
      <c r="E29" t="s">
        <v>797</v>
      </c>
      <c r="F29" t="s">
        <v>281</v>
      </c>
      <c r="G29" t="s">
        <v>3121</v>
      </c>
      <c r="H29" t="s">
        <v>282</v>
      </c>
      <c r="I29" s="86">
        <v>9.85</v>
      </c>
      <c r="J29" t="s">
        <v>104</v>
      </c>
      <c r="K29" s="86">
        <v>3.96</v>
      </c>
      <c r="L29" s="86">
        <v>3.96</v>
      </c>
      <c r="M29" s="86">
        <v>3617325.73</v>
      </c>
      <c r="N29" s="86">
        <v>101.59</v>
      </c>
      <c r="O29" s="86">
        <v>3674.8412091069999</v>
      </c>
      <c r="P29" s="86">
        <v>0.2</v>
      </c>
      <c r="Q29" s="86">
        <v>0.03</v>
      </c>
    </row>
    <row r="30" spans="2:17">
      <c r="B30" t="s">
        <v>3570</v>
      </c>
      <c r="C30" t="s">
        <v>3104</v>
      </c>
      <c r="D30" t="s">
        <v>3113</v>
      </c>
      <c r="E30" t="s">
        <v>797</v>
      </c>
      <c r="F30" t="s">
        <v>281</v>
      </c>
      <c r="G30" t="s">
        <v>328</v>
      </c>
      <c r="H30" t="s">
        <v>282</v>
      </c>
      <c r="I30" s="86">
        <v>0</v>
      </c>
      <c r="J30" t="s">
        <v>104</v>
      </c>
      <c r="K30" s="86">
        <v>3.96</v>
      </c>
      <c r="L30" s="86">
        <v>0</v>
      </c>
      <c r="M30" s="86">
        <v>26916034</v>
      </c>
      <c r="N30" s="86">
        <v>100</v>
      </c>
      <c r="O30" s="86">
        <v>26916.034</v>
      </c>
      <c r="P30" s="86">
        <v>1.47</v>
      </c>
      <c r="Q30" s="86">
        <v>0.23</v>
      </c>
    </row>
    <row r="31" spans="2:17">
      <c r="B31" s="87" t="s">
        <v>3130</v>
      </c>
      <c r="I31" s="88">
        <v>0</v>
      </c>
      <c r="L31" s="88">
        <v>0</v>
      </c>
      <c r="M31" s="88">
        <v>0</v>
      </c>
      <c r="O31" s="88">
        <v>0</v>
      </c>
      <c r="P31" s="88">
        <v>0</v>
      </c>
      <c r="Q31" s="88">
        <v>0</v>
      </c>
    </row>
    <row r="32" spans="2:17">
      <c r="B32" t="s">
        <v>281</v>
      </c>
      <c r="D32" t="s">
        <v>281</v>
      </c>
      <c r="F32" t="s">
        <v>281</v>
      </c>
      <c r="I32" s="86">
        <v>0</v>
      </c>
      <c r="J32" t="s">
        <v>281</v>
      </c>
      <c r="K32" s="86">
        <v>0</v>
      </c>
      <c r="L32" s="86">
        <v>0</v>
      </c>
      <c r="M32" s="86">
        <v>0</v>
      </c>
      <c r="N32" s="86">
        <v>0</v>
      </c>
      <c r="O32" s="86">
        <v>0</v>
      </c>
      <c r="P32" s="86">
        <v>0</v>
      </c>
      <c r="Q32" s="86">
        <v>0</v>
      </c>
    </row>
    <row r="33" spans="2:17">
      <c r="B33" s="87" t="s">
        <v>3131</v>
      </c>
      <c r="I33" s="88">
        <v>5.3</v>
      </c>
      <c r="L33" s="88">
        <v>2.89</v>
      </c>
      <c r="M33" s="88">
        <v>554191368.03999996</v>
      </c>
      <c r="O33" s="88">
        <v>723700.03503147897</v>
      </c>
      <c r="P33" s="88">
        <v>39.39</v>
      </c>
      <c r="Q33" s="88">
        <v>6.06</v>
      </c>
    </row>
    <row r="34" spans="2:17">
      <c r="B34" t="s">
        <v>3571</v>
      </c>
      <c r="C34" t="s">
        <v>3104</v>
      </c>
      <c r="D34" t="s">
        <v>3136</v>
      </c>
      <c r="E34" t="s">
        <v>3572</v>
      </c>
      <c r="F34" t="s">
        <v>233</v>
      </c>
      <c r="G34" t="s">
        <v>3137</v>
      </c>
      <c r="H34" t="s">
        <v>234</v>
      </c>
      <c r="I34" s="86">
        <v>7.42</v>
      </c>
      <c r="J34" t="s">
        <v>104</v>
      </c>
      <c r="K34" s="86">
        <v>3.19</v>
      </c>
      <c r="L34" s="86">
        <v>1.26</v>
      </c>
      <c r="M34" s="86">
        <v>2300096.3199999998</v>
      </c>
      <c r="N34" s="86">
        <v>110.9</v>
      </c>
      <c r="O34" s="86">
        <v>2550.8068188799998</v>
      </c>
      <c r="P34" s="86">
        <v>0.14000000000000001</v>
      </c>
      <c r="Q34" s="86">
        <v>0.02</v>
      </c>
    </row>
    <row r="35" spans="2:17">
      <c r="B35" t="s">
        <v>3571</v>
      </c>
      <c r="C35" t="s">
        <v>3104</v>
      </c>
      <c r="D35" t="s">
        <v>3138</v>
      </c>
      <c r="E35" t="s">
        <v>3572</v>
      </c>
      <c r="F35" t="s">
        <v>233</v>
      </c>
      <c r="G35" t="s">
        <v>3139</v>
      </c>
      <c r="H35" t="s">
        <v>234</v>
      </c>
      <c r="I35" s="86">
        <v>7.42</v>
      </c>
      <c r="J35" t="s">
        <v>104</v>
      </c>
      <c r="K35" s="86">
        <v>3.19</v>
      </c>
      <c r="L35" s="86">
        <v>1.26</v>
      </c>
      <c r="M35" s="86">
        <v>328585.40000000002</v>
      </c>
      <c r="N35" s="86">
        <v>111.37</v>
      </c>
      <c r="O35" s="86">
        <v>365.94555997999998</v>
      </c>
      <c r="P35" s="86">
        <v>0.02</v>
      </c>
      <c r="Q35" s="86">
        <v>0</v>
      </c>
    </row>
    <row r="36" spans="2:17">
      <c r="B36" t="s">
        <v>3571</v>
      </c>
      <c r="C36" t="s">
        <v>3104</v>
      </c>
      <c r="D36" t="s">
        <v>3132</v>
      </c>
      <c r="E36" t="s">
        <v>3572</v>
      </c>
      <c r="F36" t="s">
        <v>233</v>
      </c>
      <c r="G36" t="s">
        <v>3133</v>
      </c>
      <c r="H36" t="s">
        <v>234</v>
      </c>
      <c r="I36" s="86">
        <v>7.37</v>
      </c>
      <c r="J36" t="s">
        <v>104</v>
      </c>
      <c r="K36" s="86">
        <v>3.17</v>
      </c>
      <c r="L36" s="86">
        <v>1.5</v>
      </c>
      <c r="M36" s="86">
        <v>1642925.93</v>
      </c>
      <c r="N36" s="86">
        <v>116.68</v>
      </c>
      <c r="O36" s="86">
        <v>1916.9659751239999</v>
      </c>
      <c r="P36" s="86">
        <v>0.1</v>
      </c>
      <c r="Q36" s="86">
        <v>0.02</v>
      </c>
    </row>
    <row r="37" spans="2:17">
      <c r="B37" t="s">
        <v>3571</v>
      </c>
      <c r="C37" t="s">
        <v>3104</v>
      </c>
      <c r="D37" t="s">
        <v>3134</v>
      </c>
      <c r="E37" t="s">
        <v>3572</v>
      </c>
      <c r="F37" t="s">
        <v>233</v>
      </c>
      <c r="G37" t="s">
        <v>3135</v>
      </c>
      <c r="H37" t="s">
        <v>234</v>
      </c>
      <c r="I37" s="86">
        <v>7.38</v>
      </c>
      <c r="J37" t="s">
        <v>104</v>
      </c>
      <c r="K37" s="86">
        <v>3.17</v>
      </c>
      <c r="L37" s="86">
        <v>1.45</v>
      </c>
      <c r="M37" s="86">
        <v>2300096.7400000002</v>
      </c>
      <c r="N37" s="86">
        <v>116.97</v>
      </c>
      <c r="O37" s="86">
        <v>2690.4231567779998</v>
      </c>
      <c r="P37" s="86">
        <v>0.15</v>
      </c>
      <c r="Q37" s="86">
        <v>0.02</v>
      </c>
    </row>
    <row r="38" spans="2:17">
      <c r="B38" t="s">
        <v>3571</v>
      </c>
      <c r="C38" t="s">
        <v>3104</v>
      </c>
      <c r="D38" t="s">
        <v>3140</v>
      </c>
      <c r="E38" t="s">
        <v>3572</v>
      </c>
      <c r="F38" t="s">
        <v>233</v>
      </c>
      <c r="G38" t="s">
        <v>3141</v>
      </c>
      <c r="H38" t="s">
        <v>234</v>
      </c>
      <c r="I38" s="86">
        <v>7.43</v>
      </c>
      <c r="J38" t="s">
        <v>104</v>
      </c>
      <c r="K38" s="86">
        <v>3.15</v>
      </c>
      <c r="L38" s="86">
        <v>1.25</v>
      </c>
      <c r="M38" s="86">
        <v>1642925.93</v>
      </c>
      <c r="N38" s="86">
        <v>106.61</v>
      </c>
      <c r="O38" s="86">
        <v>1751.523333973</v>
      </c>
      <c r="P38" s="86">
        <v>0.1</v>
      </c>
      <c r="Q38" s="86">
        <v>0.01</v>
      </c>
    </row>
    <row r="39" spans="2:17">
      <c r="B39" t="s">
        <v>3573</v>
      </c>
      <c r="C39" t="s">
        <v>3104</v>
      </c>
      <c r="D39" t="s">
        <v>3148</v>
      </c>
      <c r="E39" t="s">
        <v>1190</v>
      </c>
      <c r="F39" t="s">
        <v>508</v>
      </c>
      <c r="G39" t="s">
        <v>3149</v>
      </c>
      <c r="H39" t="s">
        <v>234</v>
      </c>
      <c r="I39" s="86">
        <v>2.2999999999999998</v>
      </c>
      <c r="J39" t="s">
        <v>104</v>
      </c>
      <c r="K39" s="86">
        <v>5.98</v>
      </c>
      <c r="L39" s="86">
        <v>4.42</v>
      </c>
      <c r="M39" s="86">
        <v>6059019.5</v>
      </c>
      <c r="N39" s="86">
        <v>107.06</v>
      </c>
      <c r="O39" s="86">
        <v>6486.7862766999997</v>
      </c>
      <c r="P39" s="86">
        <v>0.35</v>
      </c>
      <c r="Q39" s="86">
        <v>0.05</v>
      </c>
    </row>
    <row r="40" spans="2:17">
      <c r="B40" t="s">
        <v>3574</v>
      </c>
      <c r="C40" t="s">
        <v>3104</v>
      </c>
      <c r="D40" t="s">
        <v>3143</v>
      </c>
      <c r="E40" t="s">
        <v>3144</v>
      </c>
      <c r="F40" t="s">
        <v>3145</v>
      </c>
      <c r="G40" t="s">
        <v>3146</v>
      </c>
      <c r="H40" t="s">
        <v>245</v>
      </c>
      <c r="I40" s="86">
        <v>4.08</v>
      </c>
      <c r="J40" t="s">
        <v>108</v>
      </c>
      <c r="K40" s="86">
        <v>9.85</v>
      </c>
      <c r="L40" s="86">
        <v>3.03</v>
      </c>
      <c r="M40" s="86">
        <v>3081918.45</v>
      </c>
      <c r="N40" s="86">
        <v>129.14000000000036</v>
      </c>
      <c r="O40" s="86">
        <v>14455.3218143506</v>
      </c>
      <c r="P40" s="86">
        <v>0.79</v>
      </c>
      <c r="Q40" s="86">
        <v>0.12</v>
      </c>
    </row>
    <row r="41" spans="2:17">
      <c r="B41" t="s">
        <v>3574</v>
      </c>
      <c r="C41" t="s">
        <v>3104</v>
      </c>
      <c r="D41" t="s">
        <v>3147</v>
      </c>
      <c r="E41" t="s">
        <v>3144</v>
      </c>
      <c r="F41" t="s">
        <v>3145</v>
      </c>
      <c r="G41" t="s">
        <v>2661</v>
      </c>
      <c r="H41" t="s">
        <v>245</v>
      </c>
      <c r="I41" s="86">
        <v>4.05</v>
      </c>
      <c r="J41" t="s">
        <v>108</v>
      </c>
      <c r="K41" s="86">
        <v>9.85</v>
      </c>
      <c r="L41" s="86">
        <v>3.6</v>
      </c>
      <c r="M41" s="86">
        <v>3122115.63</v>
      </c>
      <c r="N41" s="86">
        <v>129.13999999999987</v>
      </c>
      <c r="O41" s="86">
        <v>14643.8612524818</v>
      </c>
      <c r="P41" s="86">
        <v>0.8</v>
      </c>
      <c r="Q41" s="86">
        <v>0.12</v>
      </c>
    </row>
    <row r="42" spans="2:17">
      <c r="B42" t="s">
        <v>3575</v>
      </c>
      <c r="C42" t="s">
        <v>3104</v>
      </c>
      <c r="D42" t="s">
        <v>3150</v>
      </c>
      <c r="E42" t="s">
        <v>3151</v>
      </c>
      <c r="F42" t="s">
        <v>1237</v>
      </c>
      <c r="G42" t="s">
        <v>3152</v>
      </c>
      <c r="H42" t="s">
        <v>3109</v>
      </c>
      <c r="I42" s="86">
        <v>5.29</v>
      </c>
      <c r="J42" t="s">
        <v>104</v>
      </c>
      <c r="K42" s="86">
        <v>4.5</v>
      </c>
      <c r="L42" s="86">
        <v>0.33</v>
      </c>
      <c r="M42" s="86">
        <v>19953238.609999999</v>
      </c>
      <c r="N42" s="86">
        <v>128.43</v>
      </c>
      <c r="O42" s="86">
        <v>25625.944346822998</v>
      </c>
      <c r="P42" s="86">
        <v>1.39</v>
      </c>
      <c r="Q42" s="86">
        <v>0.21</v>
      </c>
    </row>
    <row r="43" spans="2:17">
      <c r="B43" t="s">
        <v>3575</v>
      </c>
      <c r="C43" t="s">
        <v>3104</v>
      </c>
      <c r="D43" t="s">
        <v>3153</v>
      </c>
      <c r="E43" t="s">
        <v>3151</v>
      </c>
      <c r="F43" t="s">
        <v>1237</v>
      </c>
      <c r="G43" t="s">
        <v>3154</v>
      </c>
      <c r="H43" t="s">
        <v>3109</v>
      </c>
      <c r="I43" s="86">
        <v>5.25</v>
      </c>
      <c r="J43" t="s">
        <v>104</v>
      </c>
      <c r="K43" s="86">
        <v>4.2</v>
      </c>
      <c r="L43" s="86">
        <v>0.61</v>
      </c>
      <c r="M43" s="86">
        <v>1582532.39</v>
      </c>
      <c r="N43" s="86">
        <v>118.07</v>
      </c>
      <c r="O43" s="86">
        <v>1868.495992873</v>
      </c>
      <c r="P43" s="86">
        <v>0.1</v>
      </c>
      <c r="Q43" s="86">
        <v>0.02</v>
      </c>
    </row>
    <row r="44" spans="2:17">
      <c r="B44" t="s">
        <v>3576</v>
      </c>
      <c r="C44" t="s">
        <v>3104</v>
      </c>
      <c r="D44" t="s">
        <v>3142</v>
      </c>
      <c r="E44" t="s">
        <v>948</v>
      </c>
      <c r="F44" t="s">
        <v>508</v>
      </c>
      <c r="G44" t="s">
        <v>943</v>
      </c>
      <c r="H44" t="s">
        <v>234</v>
      </c>
      <c r="I44" s="86">
        <v>1.52</v>
      </c>
      <c r="J44" t="s">
        <v>108</v>
      </c>
      <c r="K44" s="86">
        <v>2.75</v>
      </c>
      <c r="L44" s="86">
        <v>3.71</v>
      </c>
      <c r="M44" s="86">
        <v>7843578</v>
      </c>
      <c r="N44" s="86">
        <v>100.09</v>
      </c>
      <c r="O44" s="86">
        <v>28513.5143837664</v>
      </c>
      <c r="P44" s="86">
        <v>1.55</v>
      </c>
      <c r="Q44" s="86">
        <v>0.24</v>
      </c>
    </row>
    <row r="45" spans="2:17">
      <c r="B45" t="s">
        <v>3577</v>
      </c>
      <c r="C45" t="s">
        <v>3104</v>
      </c>
      <c r="D45" t="s">
        <v>3155</v>
      </c>
      <c r="E45" t="s">
        <v>3156</v>
      </c>
      <c r="F45" t="s">
        <v>641</v>
      </c>
      <c r="G45" t="s">
        <v>3157</v>
      </c>
      <c r="H45" t="s">
        <v>234</v>
      </c>
      <c r="I45" s="86">
        <v>8.5299999999999994</v>
      </c>
      <c r="J45" t="s">
        <v>104</v>
      </c>
      <c r="K45" s="86">
        <v>3.52</v>
      </c>
      <c r="L45" s="86">
        <v>3.66</v>
      </c>
      <c r="M45" s="86">
        <v>2408845.5499999998</v>
      </c>
      <c r="N45" s="86">
        <v>99.4</v>
      </c>
      <c r="O45" s="86">
        <v>2394.3924766999999</v>
      </c>
      <c r="P45" s="86">
        <v>0.13</v>
      </c>
      <c r="Q45" s="86">
        <v>0.02</v>
      </c>
    </row>
    <row r="46" spans="2:17">
      <c r="B46" t="s">
        <v>3577</v>
      </c>
      <c r="C46" t="s">
        <v>3104</v>
      </c>
      <c r="D46" t="s">
        <v>3158</v>
      </c>
      <c r="E46" t="s">
        <v>3156</v>
      </c>
      <c r="F46" t="s">
        <v>641</v>
      </c>
      <c r="G46" t="s">
        <v>2869</v>
      </c>
      <c r="H46" t="s">
        <v>234</v>
      </c>
      <c r="I46" s="86">
        <v>8.59</v>
      </c>
      <c r="J46" t="s">
        <v>104</v>
      </c>
      <c r="K46" s="86">
        <v>3.62</v>
      </c>
      <c r="L46" s="86">
        <v>3.43</v>
      </c>
      <c r="M46" s="86">
        <v>503731.28</v>
      </c>
      <c r="N46" s="86">
        <v>98.97</v>
      </c>
      <c r="O46" s="86">
        <v>498.54284781600001</v>
      </c>
      <c r="P46" s="86">
        <v>0.03</v>
      </c>
      <c r="Q46" s="86">
        <v>0</v>
      </c>
    </row>
    <row r="47" spans="2:17">
      <c r="B47" t="s">
        <v>3577</v>
      </c>
      <c r="C47" t="s">
        <v>3104</v>
      </c>
      <c r="D47" t="s">
        <v>3159</v>
      </c>
      <c r="E47" t="s">
        <v>3156</v>
      </c>
      <c r="F47" t="s">
        <v>641</v>
      </c>
      <c r="G47" t="s">
        <v>2809</v>
      </c>
      <c r="H47" t="s">
        <v>234</v>
      </c>
      <c r="I47" s="86">
        <v>10.19</v>
      </c>
      <c r="J47" t="s">
        <v>104</v>
      </c>
      <c r="K47" s="86">
        <v>0.04</v>
      </c>
      <c r="L47" s="86">
        <v>2.14</v>
      </c>
      <c r="M47" s="86">
        <v>502086.52</v>
      </c>
      <c r="N47" s="86">
        <v>104.3</v>
      </c>
      <c r="O47" s="86">
        <v>523.67624035999995</v>
      </c>
      <c r="P47" s="86">
        <v>0.03</v>
      </c>
      <c r="Q47" s="86">
        <v>0</v>
      </c>
    </row>
    <row r="48" spans="2:17">
      <c r="B48" t="s">
        <v>3578</v>
      </c>
      <c r="C48" t="s">
        <v>3104</v>
      </c>
      <c r="D48" t="s">
        <v>3224</v>
      </c>
      <c r="E48" t="s">
        <v>3161</v>
      </c>
      <c r="F48" t="s">
        <v>641</v>
      </c>
      <c r="G48" t="s">
        <v>3183</v>
      </c>
      <c r="H48" t="s">
        <v>234</v>
      </c>
      <c r="I48" s="86">
        <v>5.82</v>
      </c>
      <c r="J48" t="s">
        <v>104</v>
      </c>
      <c r="K48" s="86">
        <v>5.66</v>
      </c>
      <c r="L48" s="86">
        <v>0.9</v>
      </c>
      <c r="M48" s="86">
        <v>175420.46</v>
      </c>
      <c r="N48" s="86">
        <v>133.15</v>
      </c>
      <c r="O48" s="86">
        <v>233.57234249000001</v>
      </c>
      <c r="P48" s="86">
        <v>0.01</v>
      </c>
      <c r="Q48" s="86">
        <v>0</v>
      </c>
    </row>
    <row r="49" spans="2:17">
      <c r="B49" t="s">
        <v>3578</v>
      </c>
      <c r="C49" t="s">
        <v>3104</v>
      </c>
      <c r="D49" t="s">
        <v>3208</v>
      </c>
      <c r="E49" t="s">
        <v>3161</v>
      </c>
      <c r="F49" t="s">
        <v>641</v>
      </c>
      <c r="G49" t="s">
        <v>3183</v>
      </c>
      <c r="H49" t="s">
        <v>234</v>
      </c>
      <c r="I49" s="86">
        <v>5.74</v>
      </c>
      <c r="J49" t="s">
        <v>104</v>
      </c>
      <c r="K49" s="86">
        <v>5.53</v>
      </c>
      <c r="L49" s="86">
        <v>1.64</v>
      </c>
      <c r="M49" s="86">
        <v>646872.52</v>
      </c>
      <c r="N49" s="86">
        <v>126.95</v>
      </c>
      <c r="O49" s="86">
        <v>821.20466413999998</v>
      </c>
      <c r="P49" s="86">
        <v>0.04</v>
      </c>
      <c r="Q49" s="86">
        <v>0.01</v>
      </c>
    </row>
    <row r="50" spans="2:17">
      <c r="B50" t="s">
        <v>3578</v>
      </c>
      <c r="C50" t="s">
        <v>3104</v>
      </c>
      <c r="D50" t="s">
        <v>3209</v>
      </c>
      <c r="E50" t="s">
        <v>3161</v>
      </c>
      <c r="F50" t="s">
        <v>641</v>
      </c>
      <c r="G50" t="s">
        <v>3183</v>
      </c>
      <c r="H50" t="s">
        <v>234</v>
      </c>
      <c r="I50" s="86">
        <v>5.74</v>
      </c>
      <c r="J50" t="s">
        <v>104</v>
      </c>
      <c r="K50" s="86">
        <v>5.53</v>
      </c>
      <c r="L50" s="86">
        <v>1.64</v>
      </c>
      <c r="M50" s="86">
        <v>376463</v>
      </c>
      <c r="N50" s="86">
        <v>127.05</v>
      </c>
      <c r="O50" s="86">
        <v>478.29624150000001</v>
      </c>
      <c r="P50" s="86">
        <v>0.03</v>
      </c>
      <c r="Q50" s="86">
        <v>0</v>
      </c>
    </row>
    <row r="51" spans="2:17">
      <c r="B51" t="s">
        <v>3578</v>
      </c>
      <c r="C51" t="s">
        <v>3104</v>
      </c>
      <c r="D51" t="s">
        <v>3210</v>
      </c>
      <c r="E51" t="s">
        <v>3161</v>
      </c>
      <c r="F51" t="s">
        <v>641</v>
      </c>
      <c r="G51" t="s">
        <v>3183</v>
      </c>
      <c r="H51" t="s">
        <v>234</v>
      </c>
      <c r="I51" s="86">
        <v>5.74</v>
      </c>
      <c r="J51" t="s">
        <v>104</v>
      </c>
      <c r="K51" s="86">
        <v>5.5</v>
      </c>
      <c r="L51" s="86">
        <v>1.64</v>
      </c>
      <c r="M51" s="86">
        <v>265171.7</v>
      </c>
      <c r="N51" s="86">
        <v>125.19</v>
      </c>
      <c r="O51" s="86">
        <v>331.96845123000003</v>
      </c>
      <c r="P51" s="86">
        <v>0.02</v>
      </c>
      <c r="Q51" s="86">
        <v>0</v>
      </c>
    </row>
    <row r="52" spans="2:17">
      <c r="B52" t="s">
        <v>3578</v>
      </c>
      <c r="C52" t="s">
        <v>3104</v>
      </c>
      <c r="D52" t="s">
        <v>3184</v>
      </c>
      <c r="E52" t="s">
        <v>3161</v>
      </c>
      <c r="F52" t="s">
        <v>641</v>
      </c>
      <c r="G52" t="s">
        <v>3183</v>
      </c>
      <c r="H52" t="s">
        <v>234</v>
      </c>
      <c r="I52" s="86">
        <v>5.84</v>
      </c>
      <c r="J52" t="s">
        <v>104</v>
      </c>
      <c r="K52" s="86">
        <v>5.5</v>
      </c>
      <c r="L52" s="86">
        <v>0.91</v>
      </c>
      <c r="M52" s="86">
        <v>149778.62</v>
      </c>
      <c r="N52" s="86">
        <v>130.1</v>
      </c>
      <c r="O52" s="86">
        <v>194.86198461999999</v>
      </c>
      <c r="P52" s="86">
        <v>0.01</v>
      </c>
      <c r="Q52" s="86">
        <v>0</v>
      </c>
    </row>
    <row r="53" spans="2:17">
      <c r="B53" t="s">
        <v>3578</v>
      </c>
      <c r="C53" t="s">
        <v>3104</v>
      </c>
      <c r="D53" t="s">
        <v>3185</v>
      </c>
      <c r="E53" t="s">
        <v>3161</v>
      </c>
      <c r="F53" t="s">
        <v>641</v>
      </c>
      <c r="G53" t="s">
        <v>3183</v>
      </c>
      <c r="H53" t="s">
        <v>234</v>
      </c>
      <c r="I53" s="86">
        <v>5.74</v>
      </c>
      <c r="J53" t="s">
        <v>104</v>
      </c>
      <c r="K53" s="86">
        <v>5.5</v>
      </c>
      <c r="L53" s="86">
        <v>1.64</v>
      </c>
      <c r="M53" s="86">
        <v>303075.34999999998</v>
      </c>
      <c r="N53" s="86">
        <v>124.7</v>
      </c>
      <c r="O53" s="86">
        <v>377.93496145</v>
      </c>
      <c r="P53" s="86">
        <v>0.02</v>
      </c>
      <c r="Q53" s="86">
        <v>0</v>
      </c>
    </row>
    <row r="54" spans="2:17">
      <c r="B54" t="s">
        <v>3578</v>
      </c>
      <c r="C54" t="s">
        <v>3104</v>
      </c>
      <c r="D54" t="s">
        <v>3160</v>
      </c>
      <c r="E54" t="s">
        <v>3161</v>
      </c>
      <c r="F54" t="s">
        <v>641</v>
      </c>
      <c r="G54" t="s">
        <v>823</v>
      </c>
      <c r="H54" t="s">
        <v>234</v>
      </c>
      <c r="I54" s="86">
        <v>5.74</v>
      </c>
      <c r="J54" t="s">
        <v>104</v>
      </c>
      <c r="K54" s="86">
        <v>5.5</v>
      </c>
      <c r="L54" s="86">
        <v>1.64</v>
      </c>
      <c r="M54" s="86">
        <v>469818.47</v>
      </c>
      <c r="N54" s="86">
        <v>124.92</v>
      </c>
      <c r="O54" s="86">
        <v>586.89723272399999</v>
      </c>
      <c r="P54" s="86">
        <v>0.03</v>
      </c>
      <c r="Q54" s="86">
        <v>0</v>
      </c>
    </row>
    <row r="55" spans="2:17">
      <c r="B55" t="s">
        <v>3578</v>
      </c>
      <c r="C55" t="s">
        <v>3104</v>
      </c>
      <c r="D55" t="s">
        <v>3162</v>
      </c>
      <c r="E55" t="s">
        <v>3161</v>
      </c>
      <c r="F55" t="s">
        <v>641</v>
      </c>
      <c r="G55" t="s">
        <v>3163</v>
      </c>
      <c r="H55" t="s">
        <v>234</v>
      </c>
      <c r="I55" s="86">
        <v>5.83</v>
      </c>
      <c r="J55" t="s">
        <v>104</v>
      </c>
      <c r="K55" s="86">
        <v>5.5</v>
      </c>
      <c r="L55" s="86">
        <v>0.92</v>
      </c>
      <c r="M55" s="86">
        <v>205646.59</v>
      </c>
      <c r="N55" s="86">
        <v>129.76</v>
      </c>
      <c r="O55" s="86">
        <v>266.84701518399999</v>
      </c>
      <c r="P55" s="86">
        <v>0.01</v>
      </c>
      <c r="Q55" s="86">
        <v>0</v>
      </c>
    </row>
    <row r="56" spans="2:17">
      <c r="B56" t="s">
        <v>3578</v>
      </c>
      <c r="C56" t="s">
        <v>3104</v>
      </c>
      <c r="D56" t="s">
        <v>3211</v>
      </c>
      <c r="E56" t="s">
        <v>3161</v>
      </c>
      <c r="F56" t="s">
        <v>641</v>
      </c>
      <c r="G56" t="s">
        <v>3183</v>
      </c>
      <c r="H56" t="s">
        <v>234</v>
      </c>
      <c r="I56" s="86">
        <v>5.74</v>
      </c>
      <c r="J56" t="s">
        <v>104</v>
      </c>
      <c r="K56" s="86">
        <v>5.5</v>
      </c>
      <c r="L56" s="86">
        <v>1.64</v>
      </c>
      <c r="M56" s="86">
        <v>487934.28</v>
      </c>
      <c r="N56" s="86">
        <v>125.19</v>
      </c>
      <c r="O56" s="86">
        <v>610.84492513199996</v>
      </c>
      <c r="P56" s="86">
        <v>0.03</v>
      </c>
      <c r="Q56" s="86">
        <v>0.01</v>
      </c>
    </row>
    <row r="57" spans="2:17">
      <c r="B57" t="s">
        <v>3578</v>
      </c>
      <c r="C57" t="s">
        <v>3104</v>
      </c>
      <c r="D57" t="s">
        <v>3202</v>
      </c>
      <c r="E57" t="s">
        <v>3161</v>
      </c>
      <c r="F57" t="s">
        <v>641</v>
      </c>
      <c r="G57" t="s">
        <v>3183</v>
      </c>
      <c r="H57" t="s">
        <v>234</v>
      </c>
      <c r="I57" s="86">
        <v>5.74</v>
      </c>
      <c r="J57" t="s">
        <v>104</v>
      </c>
      <c r="K57" s="86">
        <v>5.5</v>
      </c>
      <c r="L57" s="86">
        <v>1.64</v>
      </c>
      <c r="M57" s="86">
        <v>216374.6</v>
      </c>
      <c r="N57" s="86">
        <v>125.54</v>
      </c>
      <c r="O57" s="86">
        <v>271.63667284000002</v>
      </c>
      <c r="P57" s="86">
        <v>0.01</v>
      </c>
      <c r="Q57" s="86">
        <v>0</v>
      </c>
    </row>
    <row r="58" spans="2:17">
      <c r="B58" t="s">
        <v>3578</v>
      </c>
      <c r="C58" t="s">
        <v>3104</v>
      </c>
      <c r="D58" t="s">
        <v>3203</v>
      </c>
      <c r="E58" t="s">
        <v>3161</v>
      </c>
      <c r="F58" t="s">
        <v>641</v>
      </c>
      <c r="G58" t="s">
        <v>3183</v>
      </c>
      <c r="H58" t="s">
        <v>234</v>
      </c>
      <c r="I58" s="86">
        <v>5.74</v>
      </c>
      <c r="J58" t="s">
        <v>104</v>
      </c>
      <c r="K58" s="86">
        <v>5.5</v>
      </c>
      <c r="L58" s="86">
        <v>1.64</v>
      </c>
      <c r="M58" s="86">
        <v>272848.40999999997</v>
      </c>
      <c r="N58" s="86">
        <v>124.12</v>
      </c>
      <c r="O58" s="86">
        <v>338.65944649199997</v>
      </c>
      <c r="P58" s="86">
        <v>0.02</v>
      </c>
      <c r="Q58" s="86">
        <v>0</v>
      </c>
    </row>
    <row r="59" spans="2:17">
      <c r="B59" t="s">
        <v>3578</v>
      </c>
      <c r="C59" t="s">
        <v>3104</v>
      </c>
      <c r="D59" t="s">
        <v>3222</v>
      </c>
      <c r="E59" t="s">
        <v>3161</v>
      </c>
      <c r="F59" t="s">
        <v>641</v>
      </c>
      <c r="G59" t="s">
        <v>3183</v>
      </c>
      <c r="H59" t="s">
        <v>234</v>
      </c>
      <c r="I59" s="86">
        <v>5.84</v>
      </c>
      <c r="J59" t="s">
        <v>104</v>
      </c>
      <c r="K59" s="86">
        <v>5.5</v>
      </c>
      <c r="L59" s="86">
        <v>0.91</v>
      </c>
      <c r="M59" s="86">
        <v>62382.9</v>
      </c>
      <c r="N59" s="86">
        <v>129.29</v>
      </c>
      <c r="O59" s="86">
        <v>80.654851410000006</v>
      </c>
      <c r="P59" s="86">
        <v>0</v>
      </c>
      <c r="Q59" s="86">
        <v>0</v>
      </c>
    </row>
    <row r="60" spans="2:17">
      <c r="B60" t="s">
        <v>3578</v>
      </c>
      <c r="C60" t="s">
        <v>3104</v>
      </c>
      <c r="D60" t="s">
        <v>3182</v>
      </c>
      <c r="E60" t="s">
        <v>3161</v>
      </c>
      <c r="F60" t="s">
        <v>641</v>
      </c>
      <c r="G60" t="s">
        <v>3183</v>
      </c>
      <c r="H60" t="s">
        <v>234</v>
      </c>
      <c r="I60" s="86">
        <v>5.74</v>
      </c>
      <c r="J60" t="s">
        <v>104</v>
      </c>
      <c r="K60" s="86">
        <v>5.5</v>
      </c>
      <c r="L60" s="86">
        <v>1.64</v>
      </c>
      <c r="M60" s="86">
        <v>550140.55000000005</v>
      </c>
      <c r="N60" s="86">
        <v>124.35</v>
      </c>
      <c r="O60" s="86">
        <v>684.09977392500002</v>
      </c>
      <c r="P60" s="86">
        <v>0.04</v>
      </c>
      <c r="Q60" s="86">
        <v>0.01</v>
      </c>
    </row>
    <row r="61" spans="2:17">
      <c r="B61" t="s">
        <v>3578</v>
      </c>
      <c r="C61" t="s">
        <v>3104</v>
      </c>
      <c r="D61" t="s">
        <v>3186</v>
      </c>
      <c r="E61" t="s">
        <v>3161</v>
      </c>
      <c r="F61" t="s">
        <v>641</v>
      </c>
      <c r="G61" t="s">
        <v>3187</v>
      </c>
      <c r="H61" t="s">
        <v>234</v>
      </c>
      <c r="I61" s="86">
        <v>5.83</v>
      </c>
      <c r="J61" t="s">
        <v>104</v>
      </c>
      <c r="K61" s="86">
        <v>5.5</v>
      </c>
      <c r="L61" s="86">
        <v>0.94</v>
      </c>
      <c r="M61" s="86">
        <v>124082.3</v>
      </c>
      <c r="N61" s="86">
        <v>128.96</v>
      </c>
      <c r="O61" s="86">
        <v>160.01653408000001</v>
      </c>
      <c r="P61" s="86">
        <v>0.01</v>
      </c>
      <c r="Q61" s="86">
        <v>0</v>
      </c>
    </row>
    <row r="62" spans="2:17">
      <c r="B62" t="s">
        <v>3578</v>
      </c>
      <c r="C62" t="s">
        <v>3104</v>
      </c>
      <c r="D62" t="s">
        <v>3188</v>
      </c>
      <c r="E62" t="s">
        <v>3161</v>
      </c>
      <c r="F62" t="s">
        <v>641</v>
      </c>
      <c r="G62" t="s">
        <v>3189</v>
      </c>
      <c r="H62" t="s">
        <v>234</v>
      </c>
      <c r="I62" s="86">
        <v>5.82</v>
      </c>
      <c r="J62" t="s">
        <v>104</v>
      </c>
      <c r="K62" s="86">
        <v>5.5</v>
      </c>
      <c r="L62" s="86">
        <v>1.07</v>
      </c>
      <c r="M62" s="86">
        <v>108968.67</v>
      </c>
      <c r="N62" s="86">
        <v>127.01</v>
      </c>
      <c r="O62" s="86">
        <v>138.40110776700001</v>
      </c>
      <c r="P62" s="86">
        <v>0.01</v>
      </c>
      <c r="Q62" s="86">
        <v>0</v>
      </c>
    </row>
    <row r="63" spans="2:17">
      <c r="B63" t="s">
        <v>3578</v>
      </c>
      <c r="C63" t="s">
        <v>3104</v>
      </c>
      <c r="D63" t="s">
        <v>3190</v>
      </c>
      <c r="E63" t="s">
        <v>3161</v>
      </c>
      <c r="F63" t="s">
        <v>641</v>
      </c>
      <c r="G63" t="s">
        <v>3191</v>
      </c>
      <c r="H63" t="s">
        <v>234</v>
      </c>
      <c r="I63" s="86">
        <v>5.74</v>
      </c>
      <c r="J63" t="s">
        <v>104</v>
      </c>
      <c r="K63" s="86">
        <v>5.5</v>
      </c>
      <c r="L63" s="86">
        <v>1.64</v>
      </c>
      <c r="M63" s="86">
        <v>339729.63</v>
      </c>
      <c r="N63" s="86">
        <v>122.73</v>
      </c>
      <c r="O63" s="86">
        <v>416.95017489899999</v>
      </c>
      <c r="P63" s="86">
        <v>0.02</v>
      </c>
      <c r="Q63" s="86">
        <v>0</v>
      </c>
    </row>
    <row r="64" spans="2:17">
      <c r="B64" t="s">
        <v>3578</v>
      </c>
      <c r="C64" t="s">
        <v>3104</v>
      </c>
      <c r="D64" t="s">
        <v>3192</v>
      </c>
      <c r="E64" t="s">
        <v>3161</v>
      </c>
      <c r="F64" t="s">
        <v>641</v>
      </c>
      <c r="G64" t="s">
        <v>3193</v>
      </c>
      <c r="H64" t="s">
        <v>234</v>
      </c>
      <c r="I64" s="86">
        <v>5.74</v>
      </c>
      <c r="J64" t="s">
        <v>104</v>
      </c>
      <c r="K64" s="86">
        <v>5.5</v>
      </c>
      <c r="L64" s="86">
        <v>1.64</v>
      </c>
      <c r="M64" s="86">
        <v>248583.15</v>
      </c>
      <c r="N64" s="86">
        <v>122.74</v>
      </c>
      <c r="O64" s="86">
        <v>305.11095831</v>
      </c>
      <c r="P64" s="86">
        <v>0.02</v>
      </c>
      <c r="Q64" s="86">
        <v>0</v>
      </c>
    </row>
    <row r="65" spans="2:17">
      <c r="B65" t="s">
        <v>3578</v>
      </c>
      <c r="C65" t="s">
        <v>3104</v>
      </c>
      <c r="D65" t="s">
        <v>3194</v>
      </c>
      <c r="E65" t="s">
        <v>3161</v>
      </c>
      <c r="F65" t="s">
        <v>641</v>
      </c>
      <c r="G65" t="s">
        <v>3195</v>
      </c>
      <c r="H65" t="s">
        <v>234</v>
      </c>
      <c r="I65" s="86">
        <v>5.79</v>
      </c>
      <c r="J65" t="s">
        <v>104</v>
      </c>
      <c r="K65" s="86">
        <v>5.5</v>
      </c>
      <c r="L65" s="86">
        <v>1.23</v>
      </c>
      <c r="M65" s="86">
        <v>121207.95</v>
      </c>
      <c r="N65" s="86">
        <v>125.52</v>
      </c>
      <c r="O65" s="86">
        <v>152.14021883999999</v>
      </c>
      <c r="P65" s="86">
        <v>0.01</v>
      </c>
      <c r="Q65" s="86">
        <v>0</v>
      </c>
    </row>
    <row r="66" spans="2:17">
      <c r="B66" t="s">
        <v>3578</v>
      </c>
      <c r="C66" t="s">
        <v>3104</v>
      </c>
      <c r="D66" t="s">
        <v>3166</v>
      </c>
      <c r="E66" t="s">
        <v>3161</v>
      </c>
      <c r="F66" t="s">
        <v>641</v>
      </c>
      <c r="G66" t="s">
        <v>3167</v>
      </c>
      <c r="H66" t="s">
        <v>234</v>
      </c>
      <c r="I66" s="86">
        <v>5.79</v>
      </c>
      <c r="J66" t="s">
        <v>104</v>
      </c>
      <c r="K66" s="86">
        <v>5.5</v>
      </c>
      <c r="L66" s="86">
        <v>1.3</v>
      </c>
      <c r="M66" s="86">
        <v>31303.1</v>
      </c>
      <c r="N66" s="86">
        <v>125.09</v>
      </c>
      <c r="O66" s="86">
        <v>39.15704779</v>
      </c>
      <c r="P66" s="86">
        <v>0</v>
      </c>
      <c r="Q66" s="86">
        <v>0</v>
      </c>
    </row>
    <row r="67" spans="2:17">
      <c r="B67" t="s">
        <v>3578</v>
      </c>
      <c r="C67" t="s">
        <v>3104</v>
      </c>
      <c r="D67" t="s">
        <v>3168</v>
      </c>
      <c r="E67" t="s">
        <v>3161</v>
      </c>
      <c r="F67" t="s">
        <v>641</v>
      </c>
      <c r="G67" t="s">
        <v>3169</v>
      </c>
      <c r="H67" t="s">
        <v>234</v>
      </c>
      <c r="I67" s="86">
        <v>5.74</v>
      </c>
      <c r="J67" t="s">
        <v>104</v>
      </c>
      <c r="K67" s="86">
        <v>5.5</v>
      </c>
      <c r="L67" s="86">
        <v>1.64</v>
      </c>
      <c r="M67" s="86">
        <v>356128.31</v>
      </c>
      <c r="N67" s="86">
        <v>122.73</v>
      </c>
      <c r="O67" s="86">
        <v>437.07627486299998</v>
      </c>
      <c r="P67" s="86">
        <v>0.02</v>
      </c>
      <c r="Q67" s="86">
        <v>0</v>
      </c>
    </row>
    <row r="68" spans="2:17">
      <c r="B68" t="s">
        <v>3578</v>
      </c>
      <c r="C68" t="s">
        <v>3104</v>
      </c>
      <c r="D68" t="s">
        <v>3170</v>
      </c>
      <c r="E68" t="s">
        <v>3161</v>
      </c>
      <c r="F68" t="s">
        <v>641</v>
      </c>
      <c r="G68" t="s">
        <v>3171</v>
      </c>
      <c r="H68" t="s">
        <v>234</v>
      </c>
      <c r="I68" s="86">
        <v>5.74</v>
      </c>
      <c r="J68" t="s">
        <v>104</v>
      </c>
      <c r="K68" s="86">
        <v>5.5</v>
      </c>
      <c r="L68" s="86">
        <v>1.64</v>
      </c>
      <c r="M68" s="86">
        <v>68882.259999999995</v>
      </c>
      <c r="N68" s="86">
        <v>122.72</v>
      </c>
      <c r="O68" s="86">
        <v>84.532309471999994</v>
      </c>
      <c r="P68" s="86">
        <v>0</v>
      </c>
      <c r="Q68" s="86">
        <v>0</v>
      </c>
    </row>
    <row r="69" spans="2:17">
      <c r="B69" t="s">
        <v>3578</v>
      </c>
      <c r="C69" t="s">
        <v>3104</v>
      </c>
      <c r="D69" t="s">
        <v>3172</v>
      </c>
      <c r="E69" t="s">
        <v>3161</v>
      </c>
      <c r="F69" t="s">
        <v>641</v>
      </c>
      <c r="G69" t="s">
        <v>3173</v>
      </c>
      <c r="H69" t="s">
        <v>234</v>
      </c>
      <c r="I69" s="86">
        <v>5.74</v>
      </c>
      <c r="J69" t="s">
        <v>104</v>
      </c>
      <c r="K69" s="86">
        <v>5.5</v>
      </c>
      <c r="L69" s="86">
        <v>1.64</v>
      </c>
      <c r="M69" s="86">
        <v>66299.149999999994</v>
      </c>
      <c r="N69" s="86">
        <v>123.21</v>
      </c>
      <c r="O69" s="86">
        <v>81.687182715000006</v>
      </c>
      <c r="P69" s="86">
        <v>0</v>
      </c>
      <c r="Q69" s="86">
        <v>0</v>
      </c>
    </row>
    <row r="70" spans="2:17">
      <c r="B70" t="s">
        <v>3578</v>
      </c>
      <c r="C70" t="s">
        <v>3104</v>
      </c>
      <c r="D70" t="s">
        <v>3174</v>
      </c>
      <c r="E70" t="s">
        <v>3161</v>
      </c>
      <c r="F70" t="s">
        <v>641</v>
      </c>
      <c r="G70" t="s">
        <v>3175</v>
      </c>
      <c r="H70" t="s">
        <v>234</v>
      </c>
      <c r="I70" s="86">
        <v>5.74</v>
      </c>
      <c r="J70" t="s">
        <v>104</v>
      </c>
      <c r="K70" s="86">
        <v>5.5</v>
      </c>
      <c r="L70" s="86">
        <v>1.64</v>
      </c>
      <c r="M70" s="86">
        <v>132036.79</v>
      </c>
      <c r="N70" s="86">
        <v>123.45</v>
      </c>
      <c r="O70" s="86">
        <v>162.999417255</v>
      </c>
      <c r="P70" s="86">
        <v>0.01</v>
      </c>
      <c r="Q70" s="86">
        <v>0</v>
      </c>
    </row>
    <row r="71" spans="2:17">
      <c r="B71" t="s">
        <v>3578</v>
      </c>
      <c r="C71" t="s">
        <v>3104</v>
      </c>
      <c r="D71" t="s">
        <v>3176</v>
      </c>
      <c r="E71" t="s">
        <v>3161</v>
      </c>
      <c r="F71" t="s">
        <v>641</v>
      </c>
      <c r="G71" t="s">
        <v>3177</v>
      </c>
      <c r="H71" t="s">
        <v>234</v>
      </c>
      <c r="I71" s="86">
        <v>5.74</v>
      </c>
      <c r="J71" t="s">
        <v>104</v>
      </c>
      <c r="K71" s="86">
        <v>5.5</v>
      </c>
      <c r="L71" s="86">
        <v>1.64</v>
      </c>
      <c r="M71" s="86">
        <v>83126.009999999995</v>
      </c>
      <c r="N71" s="86">
        <v>122.96</v>
      </c>
      <c r="O71" s="86">
        <v>102.21174189600001</v>
      </c>
      <c r="P71" s="86">
        <v>0.01</v>
      </c>
      <c r="Q71" s="86">
        <v>0</v>
      </c>
    </row>
    <row r="72" spans="2:17">
      <c r="B72" t="s">
        <v>3578</v>
      </c>
      <c r="C72" t="s">
        <v>3104</v>
      </c>
      <c r="D72" t="s">
        <v>3178</v>
      </c>
      <c r="E72" t="s">
        <v>3161</v>
      </c>
      <c r="F72" t="s">
        <v>641</v>
      </c>
      <c r="G72" t="s">
        <v>3179</v>
      </c>
      <c r="H72" t="s">
        <v>234</v>
      </c>
      <c r="I72" s="86">
        <v>5.74</v>
      </c>
      <c r="J72" t="s">
        <v>104</v>
      </c>
      <c r="K72" s="86">
        <v>5.5</v>
      </c>
      <c r="L72" s="86">
        <v>1.64</v>
      </c>
      <c r="M72" s="86">
        <v>46737.91</v>
      </c>
      <c r="N72" s="86">
        <v>122.85</v>
      </c>
      <c r="O72" s="86">
        <v>57.417522435000002</v>
      </c>
      <c r="P72" s="86">
        <v>0</v>
      </c>
      <c r="Q72" s="86">
        <v>0</v>
      </c>
    </row>
    <row r="73" spans="2:17">
      <c r="B73" t="s">
        <v>3578</v>
      </c>
      <c r="C73" t="s">
        <v>3104</v>
      </c>
      <c r="D73" t="s">
        <v>3180</v>
      </c>
      <c r="E73" t="s">
        <v>3161</v>
      </c>
      <c r="F73" t="s">
        <v>641</v>
      </c>
      <c r="G73" t="s">
        <v>3181</v>
      </c>
      <c r="H73" t="s">
        <v>234</v>
      </c>
      <c r="I73" s="86">
        <v>5.74</v>
      </c>
      <c r="J73" t="s">
        <v>104</v>
      </c>
      <c r="K73" s="86">
        <v>5.5</v>
      </c>
      <c r="L73" s="86">
        <v>1.64</v>
      </c>
      <c r="M73" s="86">
        <v>138946.35</v>
      </c>
      <c r="N73" s="86">
        <v>122.73</v>
      </c>
      <c r="O73" s="86">
        <v>170.52885535499999</v>
      </c>
      <c r="P73" s="86">
        <v>0.01</v>
      </c>
      <c r="Q73" s="86">
        <v>0</v>
      </c>
    </row>
    <row r="74" spans="2:17">
      <c r="B74" t="s">
        <v>3578</v>
      </c>
      <c r="C74" t="s">
        <v>3104</v>
      </c>
      <c r="D74" t="s">
        <v>3196</v>
      </c>
      <c r="E74" t="s">
        <v>3161</v>
      </c>
      <c r="F74" t="s">
        <v>641</v>
      </c>
      <c r="G74" t="s">
        <v>3197</v>
      </c>
      <c r="H74" t="s">
        <v>234</v>
      </c>
      <c r="I74" s="86">
        <v>5.74</v>
      </c>
      <c r="J74" t="s">
        <v>104</v>
      </c>
      <c r="K74" s="86">
        <v>5.5</v>
      </c>
      <c r="L74" s="86">
        <v>1.64</v>
      </c>
      <c r="M74" s="86">
        <v>54536.26</v>
      </c>
      <c r="N74" s="86">
        <v>122.73</v>
      </c>
      <c r="O74" s="86">
        <v>66.932351897999993</v>
      </c>
      <c r="P74" s="86">
        <v>0</v>
      </c>
      <c r="Q74" s="86">
        <v>0</v>
      </c>
    </row>
    <row r="75" spans="2:17">
      <c r="B75" t="s">
        <v>3578</v>
      </c>
      <c r="C75" t="s">
        <v>3104</v>
      </c>
      <c r="D75" t="s">
        <v>3198</v>
      </c>
      <c r="E75" t="s">
        <v>3161</v>
      </c>
      <c r="F75" t="s">
        <v>641</v>
      </c>
      <c r="G75" t="s">
        <v>2835</v>
      </c>
      <c r="H75" t="s">
        <v>234</v>
      </c>
      <c r="I75" s="86">
        <v>5.74</v>
      </c>
      <c r="J75" t="s">
        <v>104</v>
      </c>
      <c r="K75" s="86">
        <v>5.5</v>
      </c>
      <c r="L75" s="86">
        <v>1.64</v>
      </c>
      <c r="M75" s="86">
        <v>363019.92</v>
      </c>
      <c r="N75" s="86">
        <v>122.73</v>
      </c>
      <c r="O75" s="86">
        <v>445.53434781599998</v>
      </c>
      <c r="P75" s="86">
        <v>0.02</v>
      </c>
      <c r="Q75" s="86">
        <v>0</v>
      </c>
    </row>
    <row r="76" spans="2:17">
      <c r="B76" t="s">
        <v>3578</v>
      </c>
      <c r="C76" t="s">
        <v>3104</v>
      </c>
      <c r="D76" t="s">
        <v>3199</v>
      </c>
      <c r="E76" t="s">
        <v>3161</v>
      </c>
      <c r="F76" t="s">
        <v>641</v>
      </c>
      <c r="G76" t="s">
        <v>3200</v>
      </c>
      <c r="H76" t="s">
        <v>234</v>
      </c>
      <c r="I76" s="86">
        <v>5.74</v>
      </c>
      <c r="J76" t="s">
        <v>104</v>
      </c>
      <c r="K76" s="86">
        <v>5.5</v>
      </c>
      <c r="L76" s="86">
        <v>1.64</v>
      </c>
      <c r="M76" s="86">
        <v>709126.97</v>
      </c>
      <c r="N76" s="86">
        <v>123.84</v>
      </c>
      <c r="O76" s="86">
        <v>878.18283964800003</v>
      </c>
      <c r="P76" s="86">
        <v>0.05</v>
      </c>
      <c r="Q76" s="86">
        <v>0.01</v>
      </c>
    </row>
    <row r="77" spans="2:17">
      <c r="B77" t="s">
        <v>3578</v>
      </c>
      <c r="C77" t="s">
        <v>3104</v>
      </c>
      <c r="D77" t="s">
        <v>3164</v>
      </c>
      <c r="E77" t="s">
        <v>3161</v>
      </c>
      <c r="F77" t="s">
        <v>641</v>
      </c>
      <c r="G77" t="s">
        <v>3165</v>
      </c>
      <c r="H77" t="s">
        <v>234</v>
      </c>
      <c r="I77" s="86">
        <v>5.53</v>
      </c>
      <c r="J77" t="s">
        <v>104</v>
      </c>
      <c r="K77" s="86">
        <v>5.5</v>
      </c>
      <c r="L77" s="86">
        <v>-0.15</v>
      </c>
      <c r="M77" s="86">
        <v>75319.03</v>
      </c>
      <c r="N77" s="86">
        <v>129.12</v>
      </c>
      <c r="O77" s="86">
        <v>97.251931536000001</v>
      </c>
      <c r="P77" s="86">
        <v>0.01</v>
      </c>
      <c r="Q77" s="86">
        <v>0</v>
      </c>
    </row>
    <row r="78" spans="2:17">
      <c r="B78" t="s">
        <v>3578</v>
      </c>
      <c r="C78" t="s">
        <v>3104</v>
      </c>
      <c r="D78" t="s">
        <v>3199</v>
      </c>
      <c r="E78" t="s">
        <v>3161</v>
      </c>
      <c r="F78" t="s">
        <v>641</v>
      </c>
      <c r="G78" t="s">
        <v>3201</v>
      </c>
      <c r="H78" t="s">
        <v>234</v>
      </c>
      <c r="I78" s="86">
        <v>5.46</v>
      </c>
      <c r="J78" t="s">
        <v>104</v>
      </c>
      <c r="K78" s="86">
        <v>5.5</v>
      </c>
      <c r="L78" s="86">
        <v>1.41</v>
      </c>
      <c r="M78" s="86">
        <v>865552.53</v>
      </c>
      <c r="N78" s="86">
        <v>124.33</v>
      </c>
      <c r="O78" s="86">
        <v>1076.1414605489999</v>
      </c>
      <c r="P78" s="86">
        <v>0.06</v>
      </c>
      <c r="Q78" s="86">
        <v>0.01</v>
      </c>
    </row>
    <row r="79" spans="2:17">
      <c r="B79" t="s">
        <v>3578</v>
      </c>
      <c r="C79" t="s">
        <v>3104</v>
      </c>
      <c r="D79" t="s">
        <v>3223</v>
      </c>
      <c r="E79" t="s">
        <v>3161</v>
      </c>
      <c r="F79" t="s">
        <v>641</v>
      </c>
      <c r="G79" t="s">
        <v>3183</v>
      </c>
      <c r="H79" t="s">
        <v>234</v>
      </c>
      <c r="I79" s="86">
        <v>5.51</v>
      </c>
      <c r="J79" t="s">
        <v>104</v>
      </c>
      <c r="K79" s="86">
        <v>5.59</v>
      </c>
      <c r="L79" s="86">
        <v>-0.03</v>
      </c>
      <c r="M79" s="86">
        <v>170972.74</v>
      </c>
      <c r="N79" s="86">
        <v>127.22</v>
      </c>
      <c r="O79" s="86">
        <v>217.51151982799999</v>
      </c>
      <c r="P79" s="86">
        <v>0.01</v>
      </c>
      <c r="Q79" s="86">
        <v>0</v>
      </c>
    </row>
    <row r="80" spans="2:17">
      <c r="B80" t="s">
        <v>3578</v>
      </c>
      <c r="C80" t="s">
        <v>3104</v>
      </c>
      <c r="D80" t="s">
        <v>3207</v>
      </c>
      <c r="E80" t="s">
        <v>3161</v>
      </c>
      <c r="F80" t="s">
        <v>641</v>
      </c>
      <c r="G80" t="s">
        <v>3183</v>
      </c>
      <c r="H80" t="s">
        <v>234</v>
      </c>
      <c r="I80" s="86">
        <v>5.43</v>
      </c>
      <c r="J80" t="s">
        <v>104</v>
      </c>
      <c r="K80" s="86">
        <v>5.5</v>
      </c>
      <c r="L80" s="86">
        <v>0.7</v>
      </c>
      <c r="M80" s="86">
        <v>4388735.25</v>
      </c>
      <c r="N80" s="86">
        <v>134.85</v>
      </c>
      <c r="O80" s="86">
        <v>5918.2094846250002</v>
      </c>
      <c r="P80" s="86">
        <v>0.32</v>
      </c>
      <c r="Q80" s="86">
        <v>0.05</v>
      </c>
    </row>
    <row r="81" spans="2:17">
      <c r="B81" t="s">
        <v>3579</v>
      </c>
      <c r="C81" t="s">
        <v>3104</v>
      </c>
      <c r="D81" t="s">
        <v>3231</v>
      </c>
      <c r="E81" t="s">
        <v>3226</v>
      </c>
      <c r="F81" t="s">
        <v>230</v>
      </c>
      <c r="G81" t="s">
        <v>398</v>
      </c>
      <c r="H81" t="s">
        <v>152</v>
      </c>
      <c r="I81" s="86">
        <v>6.6</v>
      </c>
      <c r="J81" t="s">
        <v>104</v>
      </c>
      <c r="K81" s="86">
        <v>5.35</v>
      </c>
      <c r="L81" s="86">
        <v>1.67</v>
      </c>
      <c r="M81" s="86">
        <v>262500.88</v>
      </c>
      <c r="N81" s="86">
        <v>126.17</v>
      </c>
      <c r="O81" s="86">
        <v>331.197360296</v>
      </c>
      <c r="P81" s="86">
        <v>0.02</v>
      </c>
      <c r="Q81" s="86">
        <v>0</v>
      </c>
    </row>
    <row r="82" spans="2:17">
      <c r="B82" t="s">
        <v>3579</v>
      </c>
      <c r="C82" t="s">
        <v>3104</v>
      </c>
      <c r="D82" t="s">
        <v>3233</v>
      </c>
      <c r="E82" t="s">
        <v>3226</v>
      </c>
      <c r="F82" t="s">
        <v>230</v>
      </c>
      <c r="G82" t="s">
        <v>398</v>
      </c>
      <c r="H82" t="s">
        <v>152</v>
      </c>
      <c r="I82" s="86">
        <v>6.6</v>
      </c>
      <c r="J82" t="s">
        <v>104</v>
      </c>
      <c r="K82" s="86">
        <v>5.35</v>
      </c>
      <c r="L82" s="86">
        <v>1.67</v>
      </c>
      <c r="M82" s="86">
        <v>335416.84999999998</v>
      </c>
      <c r="N82" s="86">
        <v>126.17</v>
      </c>
      <c r="O82" s="86">
        <v>423.19543964500002</v>
      </c>
      <c r="P82" s="86">
        <v>0.02</v>
      </c>
      <c r="Q82" s="86">
        <v>0</v>
      </c>
    </row>
    <row r="83" spans="2:17">
      <c r="B83" t="s">
        <v>3579</v>
      </c>
      <c r="C83" t="s">
        <v>3104</v>
      </c>
      <c r="D83" t="s">
        <v>3234</v>
      </c>
      <c r="E83" t="s">
        <v>3226</v>
      </c>
      <c r="F83" t="s">
        <v>230</v>
      </c>
      <c r="G83" t="s">
        <v>3227</v>
      </c>
      <c r="H83" t="s">
        <v>152</v>
      </c>
      <c r="I83" s="86">
        <v>6.73</v>
      </c>
      <c r="J83" t="s">
        <v>104</v>
      </c>
      <c r="K83" s="86">
        <v>5.35</v>
      </c>
      <c r="L83" s="86">
        <v>0.82</v>
      </c>
      <c r="M83" s="86">
        <v>2229930.67</v>
      </c>
      <c r="N83" s="86">
        <v>135.28</v>
      </c>
      <c r="O83" s="86">
        <v>3016.6502103759999</v>
      </c>
      <c r="P83" s="86">
        <v>0.16</v>
      </c>
      <c r="Q83" s="86">
        <v>0.03</v>
      </c>
    </row>
    <row r="84" spans="2:17">
      <c r="B84" t="s">
        <v>3579</v>
      </c>
      <c r="C84" t="s">
        <v>3104</v>
      </c>
      <c r="D84" t="s">
        <v>3235</v>
      </c>
      <c r="E84" t="s">
        <v>3226</v>
      </c>
      <c r="F84" t="s">
        <v>230</v>
      </c>
      <c r="G84" t="s">
        <v>398</v>
      </c>
      <c r="H84" t="s">
        <v>152</v>
      </c>
      <c r="I84" s="86">
        <v>6.6</v>
      </c>
      <c r="J84" t="s">
        <v>104</v>
      </c>
      <c r="K84" s="86">
        <v>5.35</v>
      </c>
      <c r="L84" s="86">
        <v>1.67</v>
      </c>
      <c r="M84" s="86">
        <v>393751.29</v>
      </c>
      <c r="N84" s="86">
        <v>126.17</v>
      </c>
      <c r="O84" s="86">
        <v>496.79600259300003</v>
      </c>
      <c r="P84" s="86">
        <v>0.03</v>
      </c>
      <c r="Q84" s="86">
        <v>0</v>
      </c>
    </row>
    <row r="85" spans="2:17">
      <c r="B85" t="s">
        <v>3579</v>
      </c>
      <c r="C85" t="s">
        <v>3104</v>
      </c>
      <c r="D85" t="s">
        <v>3236</v>
      </c>
      <c r="E85" t="s">
        <v>3226</v>
      </c>
      <c r="F85" t="s">
        <v>230</v>
      </c>
      <c r="G85" t="s">
        <v>3227</v>
      </c>
      <c r="H85" t="s">
        <v>152</v>
      </c>
      <c r="I85" s="86">
        <v>6.73</v>
      </c>
      <c r="J85" t="s">
        <v>104</v>
      </c>
      <c r="K85" s="86">
        <v>5.35</v>
      </c>
      <c r="L85" s="86">
        <v>0.82</v>
      </c>
      <c r="M85" s="86">
        <v>1606305.96</v>
      </c>
      <c r="N85" s="86">
        <v>135.28</v>
      </c>
      <c r="O85" s="86">
        <v>2173.010702688</v>
      </c>
      <c r="P85" s="86">
        <v>0.12</v>
      </c>
      <c r="Q85" s="86">
        <v>0.02</v>
      </c>
    </row>
    <row r="86" spans="2:17">
      <c r="B86" t="s">
        <v>3579</v>
      </c>
      <c r="C86" t="s">
        <v>3104</v>
      </c>
      <c r="D86" t="s">
        <v>3237</v>
      </c>
      <c r="E86" t="s">
        <v>3226</v>
      </c>
      <c r="F86" t="s">
        <v>230</v>
      </c>
      <c r="G86" t="s">
        <v>398</v>
      </c>
      <c r="H86" t="s">
        <v>152</v>
      </c>
      <c r="I86" s="86">
        <v>6.6</v>
      </c>
      <c r="J86" t="s">
        <v>104</v>
      </c>
      <c r="K86" s="86">
        <v>5.35</v>
      </c>
      <c r="L86" s="86">
        <v>1.67</v>
      </c>
      <c r="M86" s="86">
        <v>320834.48</v>
      </c>
      <c r="N86" s="86">
        <v>126.17</v>
      </c>
      <c r="O86" s="86">
        <v>404.79686341600001</v>
      </c>
      <c r="P86" s="86">
        <v>0.02</v>
      </c>
      <c r="Q86" s="86">
        <v>0</v>
      </c>
    </row>
    <row r="87" spans="2:17">
      <c r="B87" t="s">
        <v>3579</v>
      </c>
      <c r="C87" t="s">
        <v>3104</v>
      </c>
      <c r="D87" t="s">
        <v>3225</v>
      </c>
      <c r="E87" t="s">
        <v>3226</v>
      </c>
      <c r="F87" t="s">
        <v>230</v>
      </c>
      <c r="G87" t="s">
        <v>3227</v>
      </c>
      <c r="H87" t="s">
        <v>152</v>
      </c>
      <c r="I87" s="86">
        <v>6.73</v>
      </c>
      <c r="J87" t="s">
        <v>104</v>
      </c>
      <c r="K87" s="86">
        <v>5.35</v>
      </c>
      <c r="L87" s="86">
        <v>0.82</v>
      </c>
      <c r="M87" s="86">
        <v>1929142.09</v>
      </c>
      <c r="N87" s="86">
        <v>135.28</v>
      </c>
      <c r="O87" s="86">
        <v>2609.7434193519998</v>
      </c>
      <c r="P87" s="86">
        <v>0.14000000000000001</v>
      </c>
      <c r="Q87" s="86">
        <v>0.02</v>
      </c>
    </row>
    <row r="88" spans="2:17">
      <c r="B88" t="s">
        <v>3579</v>
      </c>
      <c r="C88" t="s">
        <v>3104</v>
      </c>
      <c r="D88" t="s">
        <v>3228</v>
      </c>
      <c r="E88" t="s">
        <v>3226</v>
      </c>
      <c r="F88" t="s">
        <v>230</v>
      </c>
      <c r="G88" t="s">
        <v>398</v>
      </c>
      <c r="H88" t="s">
        <v>152</v>
      </c>
      <c r="I88" s="86">
        <v>6.6</v>
      </c>
      <c r="J88" t="s">
        <v>104</v>
      </c>
      <c r="K88" s="86">
        <v>5.35</v>
      </c>
      <c r="L88" s="86">
        <v>1.67</v>
      </c>
      <c r="M88" s="86">
        <v>335416.84999999998</v>
      </c>
      <c r="N88" s="86">
        <v>126.17</v>
      </c>
      <c r="O88" s="86">
        <v>423.19543964500002</v>
      </c>
      <c r="P88" s="86">
        <v>0.02</v>
      </c>
      <c r="Q88" s="86">
        <v>0</v>
      </c>
    </row>
    <row r="89" spans="2:17">
      <c r="B89" t="s">
        <v>3579</v>
      </c>
      <c r="C89" t="s">
        <v>3104</v>
      </c>
      <c r="D89" t="s">
        <v>3232</v>
      </c>
      <c r="E89" t="s">
        <v>3226</v>
      </c>
      <c r="F89" t="s">
        <v>230</v>
      </c>
      <c r="G89" t="s">
        <v>3230</v>
      </c>
      <c r="H89" t="s">
        <v>152</v>
      </c>
      <c r="I89" s="86">
        <v>6.68</v>
      </c>
      <c r="J89" t="s">
        <v>104</v>
      </c>
      <c r="K89" s="86">
        <v>5.35</v>
      </c>
      <c r="L89" s="86">
        <v>1.1299999999999999</v>
      </c>
      <c r="M89" s="86">
        <v>1769988.03</v>
      </c>
      <c r="N89" s="86">
        <v>135.4</v>
      </c>
      <c r="O89" s="86">
        <v>2396.5637926200002</v>
      </c>
      <c r="P89" s="86">
        <v>0.13</v>
      </c>
      <c r="Q89" s="86">
        <v>0.02</v>
      </c>
    </row>
    <row r="90" spans="2:17">
      <c r="B90" t="s">
        <v>3579</v>
      </c>
      <c r="C90" t="s">
        <v>3104</v>
      </c>
      <c r="D90" t="s">
        <v>3229</v>
      </c>
      <c r="E90" t="s">
        <v>3226</v>
      </c>
      <c r="F90" t="s">
        <v>230</v>
      </c>
      <c r="G90" t="s">
        <v>3230</v>
      </c>
      <c r="H90" t="s">
        <v>152</v>
      </c>
      <c r="I90" s="86">
        <v>6.68</v>
      </c>
      <c r="J90" t="s">
        <v>104</v>
      </c>
      <c r="K90" s="86">
        <v>5.35</v>
      </c>
      <c r="L90" s="86">
        <v>1.1299999999999999</v>
      </c>
      <c r="M90" s="86">
        <v>1665871.96</v>
      </c>
      <c r="N90" s="86">
        <v>135.4</v>
      </c>
      <c r="O90" s="86">
        <v>2255.59063384</v>
      </c>
      <c r="P90" s="86">
        <v>0.12</v>
      </c>
      <c r="Q90" s="86">
        <v>0.02</v>
      </c>
    </row>
    <row r="91" spans="2:17">
      <c r="B91" t="s">
        <v>3580</v>
      </c>
      <c r="C91" t="s">
        <v>3104</v>
      </c>
      <c r="D91" t="s">
        <v>3204</v>
      </c>
      <c r="E91" t="s">
        <v>3205</v>
      </c>
      <c r="F91" t="s">
        <v>230</v>
      </c>
      <c r="G91" t="s">
        <v>3206</v>
      </c>
      <c r="H91" t="s">
        <v>152</v>
      </c>
      <c r="I91" s="86">
        <v>6.05</v>
      </c>
      <c r="J91" t="s">
        <v>104</v>
      </c>
      <c r="K91" s="86">
        <v>2.56</v>
      </c>
      <c r="L91" s="86">
        <v>1.1599999999999999</v>
      </c>
      <c r="M91" s="86">
        <v>45552030.689999998</v>
      </c>
      <c r="N91" s="86">
        <v>107.05</v>
      </c>
      <c r="O91" s="86">
        <v>48763.448853645001</v>
      </c>
      <c r="P91" s="86">
        <v>2.65</v>
      </c>
      <c r="Q91" s="86">
        <v>0.41</v>
      </c>
    </row>
    <row r="92" spans="2:17">
      <c r="B92" t="s">
        <v>3581</v>
      </c>
      <c r="C92" t="s">
        <v>3104</v>
      </c>
      <c r="D92" t="s">
        <v>3212</v>
      </c>
      <c r="E92" t="s">
        <v>3213</v>
      </c>
      <c r="F92" t="s">
        <v>3214</v>
      </c>
      <c r="G92" t="s">
        <v>3215</v>
      </c>
      <c r="H92" t="s">
        <v>3109</v>
      </c>
      <c r="I92" s="86">
        <v>2.44</v>
      </c>
      <c r="J92" t="s">
        <v>104</v>
      </c>
      <c r="K92" s="86">
        <v>3.7</v>
      </c>
      <c r="L92" s="86">
        <v>7.0000000000000007E-2</v>
      </c>
      <c r="M92" s="86">
        <v>18257525.059999999</v>
      </c>
      <c r="N92" s="86">
        <v>109.79</v>
      </c>
      <c r="O92" s="86">
        <v>20044.936763374</v>
      </c>
      <c r="P92" s="86">
        <v>1.0900000000000001</v>
      </c>
      <c r="Q92" s="86">
        <v>0.17</v>
      </c>
    </row>
    <row r="93" spans="2:17">
      <c r="B93" t="s">
        <v>3581</v>
      </c>
      <c r="C93" t="s">
        <v>3104</v>
      </c>
      <c r="D93" t="s">
        <v>3216</v>
      </c>
      <c r="E93" t="s">
        <v>3213</v>
      </c>
      <c r="F93" t="s">
        <v>3214</v>
      </c>
      <c r="G93" t="s">
        <v>3217</v>
      </c>
      <c r="H93" t="s">
        <v>3109</v>
      </c>
      <c r="I93" s="86">
        <v>5.16</v>
      </c>
      <c r="J93" t="s">
        <v>104</v>
      </c>
      <c r="K93" s="86">
        <v>3.7</v>
      </c>
      <c r="L93" s="86">
        <v>1.17</v>
      </c>
      <c r="M93" s="86">
        <v>7295567.04</v>
      </c>
      <c r="N93" s="86">
        <v>110.81</v>
      </c>
      <c r="O93" s="86">
        <v>8084.2178370239999</v>
      </c>
      <c r="P93" s="86">
        <v>0.44</v>
      </c>
      <c r="Q93" s="86">
        <v>7.0000000000000007E-2</v>
      </c>
    </row>
    <row r="94" spans="2:17">
      <c r="B94" t="s">
        <v>3582</v>
      </c>
      <c r="C94" t="s">
        <v>3104</v>
      </c>
      <c r="D94" t="s">
        <v>3220</v>
      </c>
      <c r="E94" t="s">
        <v>561</v>
      </c>
      <c r="F94" t="s">
        <v>3214</v>
      </c>
      <c r="G94" t="s">
        <v>3221</v>
      </c>
      <c r="H94" t="s">
        <v>3109</v>
      </c>
      <c r="I94" s="86">
        <v>2.58</v>
      </c>
      <c r="J94" t="s">
        <v>104</v>
      </c>
      <c r="K94" s="86">
        <v>4.1500000000000004</v>
      </c>
      <c r="L94" s="86">
        <v>1.96</v>
      </c>
      <c r="M94" s="86">
        <v>46434540</v>
      </c>
      <c r="N94" s="86">
        <v>107.18</v>
      </c>
      <c r="O94" s="86">
        <v>49768.539971999999</v>
      </c>
      <c r="P94" s="86">
        <v>2.71</v>
      </c>
      <c r="Q94" s="86">
        <v>0.42</v>
      </c>
    </row>
    <row r="95" spans="2:17">
      <c r="B95" t="s">
        <v>3582</v>
      </c>
      <c r="C95" t="s">
        <v>3104</v>
      </c>
      <c r="D95" t="s">
        <v>3218</v>
      </c>
      <c r="E95" t="s">
        <v>561</v>
      </c>
      <c r="F95" t="s">
        <v>3214</v>
      </c>
      <c r="G95" t="s">
        <v>3219</v>
      </c>
      <c r="H95" t="s">
        <v>3109</v>
      </c>
      <c r="I95" s="86">
        <v>3.02</v>
      </c>
      <c r="J95" t="s">
        <v>104</v>
      </c>
      <c r="K95" s="86">
        <v>4</v>
      </c>
      <c r="L95" s="86">
        <v>2.4900000000000002</v>
      </c>
      <c r="M95" s="86">
        <v>17265248</v>
      </c>
      <c r="N95" s="86">
        <v>105.72</v>
      </c>
      <c r="O95" s="86">
        <v>18252.820185600001</v>
      </c>
      <c r="P95" s="86">
        <v>0.99</v>
      </c>
      <c r="Q95" s="86">
        <v>0.15</v>
      </c>
    </row>
    <row r="96" spans="2:17">
      <c r="B96" t="s">
        <v>3571</v>
      </c>
      <c r="C96" t="s">
        <v>3104</v>
      </c>
      <c r="D96" t="s">
        <v>3242</v>
      </c>
      <c r="E96" t="s">
        <v>3572</v>
      </c>
      <c r="F96" t="s">
        <v>768</v>
      </c>
      <c r="G96" t="s">
        <v>3243</v>
      </c>
      <c r="H96" t="s">
        <v>234</v>
      </c>
      <c r="I96" s="86">
        <v>4.8600000000000003</v>
      </c>
      <c r="J96" t="s">
        <v>104</v>
      </c>
      <c r="K96" s="86">
        <v>5</v>
      </c>
      <c r="L96" s="86">
        <v>0.54</v>
      </c>
      <c r="M96" s="86">
        <v>5408006.9000000004</v>
      </c>
      <c r="N96" s="86">
        <v>123.86</v>
      </c>
      <c r="O96" s="86">
        <v>6698.3573463399998</v>
      </c>
      <c r="P96" s="86">
        <v>0.36</v>
      </c>
      <c r="Q96" s="86">
        <v>0.06</v>
      </c>
    </row>
    <row r="97" spans="2:17">
      <c r="B97" t="s">
        <v>3571</v>
      </c>
      <c r="C97" t="s">
        <v>3104</v>
      </c>
      <c r="D97" t="s">
        <v>3244</v>
      </c>
      <c r="E97" t="s">
        <v>3572</v>
      </c>
      <c r="F97" t="s">
        <v>768</v>
      </c>
      <c r="G97" t="s">
        <v>3243</v>
      </c>
      <c r="H97" t="s">
        <v>234</v>
      </c>
      <c r="I97" s="86">
        <v>4.8600000000000003</v>
      </c>
      <c r="J97" t="s">
        <v>104</v>
      </c>
      <c r="K97" s="86">
        <v>5</v>
      </c>
      <c r="L97" s="86">
        <v>0.53</v>
      </c>
      <c r="M97" s="86">
        <v>1739322.51</v>
      </c>
      <c r="N97" s="86">
        <v>123.86</v>
      </c>
      <c r="O97" s="86">
        <v>2154.3248608859999</v>
      </c>
      <c r="P97" s="86">
        <v>0.12</v>
      </c>
      <c r="Q97" s="86">
        <v>0.02</v>
      </c>
    </row>
    <row r="98" spans="2:17">
      <c r="B98" t="s">
        <v>3571</v>
      </c>
      <c r="C98" t="s">
        <v>3104</v>
      </c>
      <c r="D98" t="s">
        <v>3238</v>
      </c>
      <c r="E98" t="s">
        <v>3572</v>
      </c>
      <c r="F98" t="s">
        <v>768</v>
      </c>
      <c r="G98" t="s">
        <v>555</v>
      </c>
      <c r="H98" t="s">
        <v>234</v>
      </c>
      <c r="I98" s="86">
        <v>8.6999999999999993</v>
      </c>
      <c r="J98" t="s">
        <v>104</v>
      </c>
      <c r="K98" s="86">
        <v>4.0999999999999996</v>
      </c>
      <c r="L98" s="86">
        <v>2.75</v>
      </c>
      <c r="M98" s="86">
        <v>4164618.79</v>
      </c>
      <c r="N98" s="86">
        <v>114.56</v>
      </c>
      <c r="O98" s="86">
        <v>4770.9872858239996</v>
      </c>
      <c r="P98" s="86">
        <v>0.26</v>
      </c>
      <c r="Q98" s="86">
        <v>0.04</v>
      </c>
    </row>
    <row r="99" spans="2:17">
      <c r="B99" t="s">
        <v>3571</v>
      </c>
      <c r="C99" t="s">
        <v>3104</v>
      </c>
      <c r="D99" t="s">
        <v>3245</v>
      </c>
      <c r="E99" t="s">
        <v>3572</v>
      </c>
      <c r="F99" t="s">
        <v>768</v>
      </c>
      <c r="G99" t="s">
        <v>3246</v>
      </c>
      <c r="H99" t="s">
        <v>234</v>
      </c>
      <c r="I99" s="86">
        <v>6.87</v>
      </c>
      <c r="J99" t="s">
        <v>104</v>
      </c>
      <c r="K99" s="86">
        <v>5</v>
      </c>
      <c r="L99" s="86">
        <v>1.91</v>
      </c>
      <c r="M99" s="86">
        <v>5284592.22</v>
      </c>
      <c r="N99" s="86">
        <v>124.16</v>
      </c>
      <c r="O99" s="86">
        <v>6561.3497003519997</v>
      </c>
      <c r="P99" s="86">
        <v>0.36</v>
      </c>
      <c r="Q99" s="86">
        <v>0.05</v>
      </c>
    </row>
    <row r="100" spans="2:17">
      <c r="B100" t="s">
        <v>3571</v>
      </c>
      <c r="C100" t="s">
        <v>3104</v>
      </c>
      <c r="D100" t="s">
        <v>3247</v>
      </c>
      <c r="E100" t="s">
        <v>3572</v>
      </c>
      <c r="F100" t="s">
        <v>768</v>
      </c>
      <c r="G100" t="s">
        <v>3248</v>
      </c>
      <c r="H100" t="s">
        <v>234</v>
      </c>
      <c r="I100" s="86">
        <v>8.9</v>
      </c>
      <c r="J100" t="s">
        <v>104</v>
      </c>
      <c r="K100" s="86">
        <v>4.0999999999999996</v>
      </c>
      <c r="L100" s="86">
        <v>2.06</v>
      </c>
      <c r="M100" s="86">
        <v>14034061.08</v>
      </c>
      <c r="N100" s="86">
        <v>120.7</v>
      </c>
      <c r="O100" s="86">
        <v>16939.11172356</v>
      </c>
      <c r="P100" s="86">
        <v>0.92</v>
      </c>
      <c r="Q100" s="86">
        <v>0.14000000000000001</v>
      </c>
    </row>
    <row r="101" spans="2:17">
      <c r="B101" t="s">
        <v>3575</v>
      </c>
      <c r="C101" t="s">
        <v>3104</v>
      </c>
      <c r="D101" t="s">
        <v>3283</v>
      </c>
      <c r="E101" t="s">
        <v>3151</v>
      </c>
      <c r="F101" t="s">
        <v>768</v>
      </c>
      <c r="G101" t="s">
        <v>3152</v>
      </c>
      <c r="H101" t="s">
        <v>234</v>
      </c>
      <c r="I101" s="86">
        <v>7.86</v>
      </c>
      <c r="J101" t="s">
        <v>104</v>
      </c>
      <c r="K101" s="86">
        <v>6</v>
      </c>
      <c r="L101" s="86">
        <v>2.37</v>
      </c>
      <c r="M101" s="86">
        <v>19850055.960000001</v>
      </c>
      <c r="N101" s="86">
        <v>154.19999999999999</v>
      </c>
      <c r="O101" s="86">
        <v>30608.78629032</v>
      </c>
      <c r="P101" s="86">
        <v>1.67</v>
      </c>
      <c r="Q101" s="86">
        <v>0.26</v>
      </c>
    </row>
    <row r="102" spans="2:17">
      <c r="B102" t="s">
        <v>3583</v>
      </c>
      <c r="C102" t="s">
        <v>3104</v>
      </c>
      <c r="D102" t="s">
        <v>3259</v>
      </c>
      <c r="E102" t="s">
        <v>3256</v>
      </c>
      <c r="F102" t="s">
        <v>768</v>
      </c>
      <c r="G102" t="s">
        <v>3257</v>
      </c>
      <c r="H102" t="s">
        <v>234</v>
      </c>
      <c r="I102" s="86">
        <v>2.44</v>
      </c>
      <c r="J102" t="s">
        <v>104</v>
      </c>
      <c r="K102" s="86">
        <v>3.18</v>
      </c>
      <c r="L102" s="86">
        <v>2.27</v>
      </c>
      <c r="M102" s="86">
        <v>2610593.5</v>
      </c>
      <c r="N102" s="86">
        <v>100.03</v>
      </c>
      <c r="O102" s="86">
        <v>2611.37667805</v>
      </c>
      <c r="P102" s="86">
        <v>0.14000000000000001</v>
      </c>
      <c r="Q102" s="86">
        <v>0.02</v>
      </c>
    </row>
    <row r="103" spans="2:17">
      <c r="B103" t="s">
        <v>3583</v>
      </c>
      <c r="C103" t="s">
        <v>3104</v>
      </c>
      <c r="D103" t="s">
        <v>3261</v>
      </c>
      <c r="E103" t="s">
        <v>3256</v>
      </c>
      <c r="F103" t="s">
        <v>768</v>
      </c>
      <c r="G103" t="s">
        <v>3257</v>
      </c>
      <c r="H103" t="s">
        <v>234</v>
      </c>
      <c r="I103" s="86">
        <v>3.47</v>
      </c>
      <c r="J103" t="s">
        <v>104</v>
      </c>
      <c r="K103" s="86">
        <v>3.37</v>
      </c>
      <c r="L103" s="86">
        <v>2.5499999999999998</v>
      </c>
      <c r="M103" s="86">
        <v>631335.71</v>
      </c>
      <c r="N103" s="86">
        <v>100.46</v>
      </c>
      <c r="O103" s="86">
        <v>634.23985426599995</v>
      </c>
      <c r="P103" s="86">
        <v>0.03</v>
      </c>
      <c r="Q103" s="86">
        <v>0.01</v>
      </c>
    </row>
    <row r="104" spans="2:17">
      <c r="B104" t="s">
        <v>3583</v>
      </c>
      <c r="C104" t="s">
        <v>3104</v>
      </c>
      <c r="D104" t="s">
        <v>3258</v>
      </c>
      <c r="E104" t="s">
        <v>3256</v>
      </c>
      <c r="F104" t="s">
        <v>768</v>
      </c>
      <c r="G104" t="s">
        <v>3257</v>
      </c>
      <c r="H104" t="s">
        <v>234</v>
      </c>
      <c r="I104" s="86">
        <v>4.29</v>
      </c>
      <c r="J104" t="s">
        <v>104</v>
      </c>
      <c r="K104" s="86">
        <v>3.67</v>
      </c>
      <c r="L104" s="86">
        <v>2.79</v>
      </c>
      <c r="M104" s="86">
        <v>2098476.5699999998</v>
      </c>
      <c r="N104" s="86">
        <v>100.54</v>
      </c>
      <c r="O104" s="86">
        <v>2109.8083434780001</v>
      </c>
      <c r="P104" s="86">
        <v>0.11</v>
      </c>
      <c r="Q104" s="86">
        <v>0.02</v>
      </c>
    </row>
    <row r="105" spans="2:17">
      <c r="B105" t="s">
        <v>3583</v>
      </c>
      <c r="C105" t="s">
        <v>3104</v>
      </c>
      <c r="D105" t="s">
        <v>3260</v>
      </c>
      <c r="E105" t="s">
        <v>3256</v>
      </c>
      <c r="F105" t="s">
        <v>768</v>
      </c>
      <c r="G105" t="s">
        <v>3257</v>
      </c>
      <c r="H105" t="s">
        <v>234</v>
      </c>
      <c r="I105" s="86">
        <v>2.46</v>
      </c>
      <c r="J105" t="s">
        <v>104</v>
      </c>
      <c r="K105" s="86">
        <v>2.35</v>
      </c>
      <c r="L105" s="86">
        <v>2.3199999999999998</v>
      </c>
      <c r="M105" s="86">
        <v>2567987.8199999998</v>
      </c>
      <c r="N105" s="86">
        <v>99.58</v>
      </c>
      <c r="O105" s="86">
        <v>2557.2022711559998</v>
      </c>
      <c r="P105" s="86">
        <v>0.14000000000000001</v>
      </c>
      <c r="Q105" s="86">
        <v>0.02</v>
      </c>
    </row>
    <row r="106" spans="2:17">
      <c r="B106" t="s">
        <v>3583</v>
      </c>
      <c r="C106" t="s">
        <v>3104</v>
      </c>
      <c r="D106" t="s">
        <v>3255</v>
      </c>
      <c r="E106" t="s">
        <v>3256</v>
      </c>
      <c r="F106" t="s">
        <v>768</v>
      </c>
      <c r="G106" t="s">
        <v>3257</v>
      </c>
      <c r="H106" t="s">
        <v>234</v>
      </c>
      <c r="I106" s="86">
        <v>3.57</v>
      </c>
      <c r="J106" t="s">
        <v>104</v>
      </c>
      <c r="K106" s="86">
        <v>2.2999999999999998</v>
      </c>
      <c r="L106" s="86">
        <v>1.06</v>
      </c>
      <c r="M106" s="86">
        <v>1240836.49</v>
      </c>
      <c r="N106" s="86">
        <v>102.32</v>
      </c>
      <c r="O106" s="86">
        <v>1269.623896568</v>
      </c>
      <c r="P106" s="86">
        <v>7.0000000000000007E-2</v>
      </c>
      <c r="Q106" s="86">
        <v>0.01</v>
      </c>
    </row>
    <row r="107" spans="2:17">
      <c r="B107" t="s">
        <v>3583</v>
      </c>
      <c r="C107" t="s">
        <v>3104</v>
      </c>
      <c r="D107" t="s">
        <v>3262</v>
      </c>
      <c r="E107" t="s">
        <v>3256</v>
      </c>
      <c r="F107" t="s">
        <v>768</v>
      </c>
      <c r="G107" t="s">
        <v>3263</v>
      </c>
      <c r="H107" t="s">
        <v>234</v>
      </c>
      <c r="I107" s="86">
        <v>3.58</v>
      </c>
      <c r="J107" t="s">
        <v>104</v>
      </c>
      <c r="K107" s="86">
        <v>3.84</v>
      </c>
      <c r="L107" s="86">
        <v>2.77</v>
      </c>
      <c r="M107" s="86">
        <v>509140.47999999998</v>
      </c>
      <c r="N107" s="86">
        <v>99.78</v>
      </c>
      <c r="O107" s="86">
        <v>508.02037094399998</v>
      </c>
      <c r="P107" s="86">
        <v>0.03</v>
      </c>
      <c r="Q107" s="86">
        <v>0</v>
      </c>
    </row>
    <row r="108" spans="2:17">
      <c r="B108" t="s">
        <v>3583</v>
      </c>
      <c r="C108" t="s">
        <v>3104</v>
      </c>
      <c r="D108" t="s">
        <v>3264</v>
      </c>
      <c r="E108" t="s">
        <v>3256</v>
      </c>
      <c r="F108" t="s">
        <v>768</v>
      </c>
      <c r="G108" t="s">
        <v>3265</v>
      </c>
      <c r="H108" t="s">
        <v>234</v>
      </c>
      <c r="I108" s="86">
        <v>3.58</v>
      </c>
      <c r="J108" t="s">
        <v>104</v>
      </c>
      <c r="K108" s="86">
        <v>3.85</v>
      </c>
      <c r="L108" s="86">
        <v>2.77</v>
      </c>
      <c r="M108" s="86">
        <v>170296.95</v>
      </c>
      <c r="N108" s="86">
        <v>99.78</v>
      </c>
      <c r="O108" s="86">
        <v>169.92229671000001</v>
      </c>
      <c r="P108" s="86">
        <v>0.01</v>
      </c>
      <c r="Q108" s="86">
        <v>0</v>
      </c>
    </row>
    <row r="109" spans="2:17">
      <c r="B109" t="s">
        <v>3581</v>
      </c>
      <c r="C109" t="s">
        <v>3104</v>
      </c>
      <c r="D109" t="s">
        <v>3252</v>
      </c>
      <c r="E109" t="s">
        <v>3213</v>
      </c>
      <c r="F109" t="s">
        <v>768</v>
      </c>
      <c r="G109" t="s">
        <v>3253</v>
      </c>
      <c r="H109" t="s">
        <v>234</v>
      </c>
      <c r="I109" s="86">
        <v>2.64</v>
      </c>
      <c r="J109" t="s">
        <v>104</v>
      </c>
      <c r="K109" s="86">
        <v>3.88</v>
      </c>
      <c r="L109" s="86">
        <v>2.98</v>
      </c>
      <c r="M109" s="86">
        <v>3222191.04</v>
      </c>
      <c r="N109" s="86">
        <v>104.73</v>
      </c>
      <c r="O109" s="86">
        <v>3374.6006761919998</v>
      </c>
      <c r="P109" s="86">
        <v>0.18</v>
      </c>
      <c r="Q109" s="86">
        <v>0.03</v>
      </c>
    </row>
    <row r="110" spans="2:17">
      <c r="B110" t="s">
        <v>3581</v>
      </c>
      <c r="C110" t="s">
        <v>3104</v>
      </c>
      <c r="D110" t="s">
        <v>3254</v>
      </c>
      <c r="E110" t="s">
        <v>3213</v>
      </c>
      <c r="F110" t="s">
        <v>768</v>
      </c>
      <c r="G110" t="s">
        <v>3253</v>
      </c>
      <c r="H110" t="s">
        <v>234</v>
      </c>
      <c r="I110" s="86">
        <v>0.75</v>
      </c>
      <c r="J110" t="s">
        <v>104</v>
      </c>
      <c r="K110" s="86">
        <v>2.2999999999999998</v>
      </c>
      <c r="L110" s="86">
        <v>0.97</v>
      </c>
      <c r="M110" s="86">
        <v>3222191.04</v>
      </c>
      <c r="N110" s="86">
        <v>105.69</v>
      </c>
      <c r="O110" s="86">
        <v>3405.5337101760001</v>
      </c>
      <c r="P110" s="86">
        <v>0.19</v>
      </c>
      <c r="Q110" s="86">
        <v>0.03</v>
      </c>
    </row>
    <row r="111" spans="2:17">
      <c r="B111" t="s">
        <v>3584</v>
      </c>
      <c r="C111" t="s">
        <v>3104</v>
      </c>
      <c r="D111" t="s">
        <v>3239</v>
      </c>
      <c r="E111" t="s">
        <v>3240</v>
      </c>
      <c r="F111" t="s">
        <v>768</v>
      </c>
      <c r="G111" t="s">
        <v>3241</v>
      </c>
      <c r="H111" t="s">
        <v>234</v>
      </c>
      <c r="I111" s="86">
        <v>4.72</v>
      </c>
      <c r="J111" t="s">
        <v>104</v>
      </c>
      <c r="K111" s="86">
        <v>3.91</v>
      </c>
      <c r="L111" s="86">
        <v>3.56</v>
      </c>
      <c r="M111" s="86">
        <v>7744857.1600000001</v>
      </c>
      <c r="N111" s="86">
        <v>104.54</v>
      </c>
      <c r="O111" s="86">
        <v>8096.4736750640004</v>
      </c>
      <c r="P111" s="86">
        <v>0.44</v>
      </c>
      <c r="Q111" s="86">
        <v>7.0000000000000007E-2</v>
      </c>
    </row>
    <row r="112" spans="2:17">
      <c r="B112" t="s">
        <v>3585</v>
      </c>
      <c r="C112" t="s">
        <v>3104</v>
      </c>
      <c r="D112" t="s">
        <v>3279</v>
      </c>
      <c r="E112" t="s">
        <v>3280</v>
      </c>
      <c r="F112" t="s">
        <v>1243</v>
      </c>
      <c r="G112" t="s">
        <v>3251</v>
      </c>
      <c r="H112" t="s">
        <v>3109</v>
      </c>
      <c r="I112" s="86">
        <v>5.68</v>
      </c>
      <c r="J112" t="s">
        <v>104</v>
      </c>
      <c r="K112" s="86">
        <v>2.98</v>
      </c>
      <c r="L112" s="86">
        <v>1.27</v>
      </c>
      <c r="M112" s="86">
        <v>5360466.57</v>
      </c>
      <c r="N112" s="86">
        <v>113.53</v>
      </c>
      <c r="O112" s="86">
        <v>6085.737696921</v>
      </c>
      <c r="P112" s="86">
        <v>0.33</v>
      </c>
      <c r="Q112" s="86">
        <v>0.05</v>
      </c>
    </row>
    <row r="113" spans="2:17">
      <c r="B113" t="s">
        <v>3585</v>
      </c>
      <c r="C113" t="s">
        <v>3104</v>
      </c>
      <c r="D113" t="s">
        <v>3281</v>
      </c>
      <c r="E113" t="s">
        <v>3280</v>
      </c>
      <c r="F113" t="s">
        <v>1243</v>
      </c>
      <c r="G113" t="s">
        <v>3282</v>
      </c>
      <c r="H113" t="s">
        <v>3109</v>
      </c>
      <c r="I113" s="86">
        <v>5.68</v>
      </c>
      <c r="J113" t="s">
        <v>104</v>
      </c>
      <c r="K113" s="86">
        <v>2.98</v>
      </c>
      <c r="L113" s="86">
        <v>1.27</v>
      </c>
      <c r="M113" s="86">
        <v>151596.9</v>
      </c>
      <c r="N113" s="86">
        <v>113.45</v>
      </c>
      <c r="O113" s="86">
        <v>171.98668305000001</v>
      </c>
      <c r="P113" s="86">
        <v>0.01</v>
      </c>
      <c r="Q113" s="86">
        <v>0</v>
      </c>
    </row>
    <row r="114" spans="2:17">
      <c r="B114" t="s">
        <v>3586</v>
      </c>
      <c r="C114" t="s">
        <v>3104</v>
      </c>
      <c r="D114" t="s">
        <v>3249</v>
      </c>
      <c r="E114" t="s">
        <v>3250</v>
      </c>
      <c r="F114" t="s">
        <v>1243</v>
      </c>
      <c r="G114" t="s">
        <v>3251</v>
      </c>
      <c r="H114" t="s">
        <v>3109</v>
      </c>
      <c r="I114" s="86">
        <v>5.67</v>
      </c>
      <c r="J114" t="s">
        <v>104</v>
      </c>
      <c r="K114" s="86">
        <v>2.98</v>
      </c>
      <c r="L114" s="86">
        <v>1.27</v>
      </c>
      <c r="M114" s="86">
        <v>7348796.1200000001</v>
      </c>
      <c r="N114" s="86">
        <v>113.53</v>
      </c>
      <c r="O114" s="86">
        <v>8343.0882350360007</v>
      </c>
      <c r="P114" s="86">
        <v>0.45</v>
      </c>
      <c r="Q114" s="86">
        <v>7.0000000000000007E-2</v>
      </c>
    </row>
    <row r="115" spans="2:17">
      <c r="B115" t="s">
        <v>3587</v>
      </c>
      <c r="C115" t="s">
        <v>3104</v>
      </c>
      <c r="D115" t="s">
        <v>3284</v>
      </c>
      <c r="E115" t="s">
        <v>3285</v>
      </c>
      <c r="F115" t="s">
        <v>1243</v>
      </c>
      <c r="G115" t="s">
        <v>3251</v>
      </c>
      <c r="H115" t="s">
        <v>3109</v>
      </c>
      <c r="I115" s="86">
        <v>5.66</v>
      </c>
      <c r="J115" t="s">
        <v>104</v>
      </c>
      <c r="K115" s="86">
        <v>2.98</v>
      </c>
      <c r="L115" s="86">
        <v>1.27</v>
      </c>
      <c r="M115" s="86">
        <v>6107280.7699999996</v>
      </c>
      <c r="N115" s="86">
        <v>113.5</v>
      </c>
      <c r="O115" s="86">
        <v>6931.7636739500003</v>
      </c>
      <c r="P115" s="86">
        <v>0.38</v>
      </c>
      <c r="Q115" s="86">
        <v>0.06</v>
      </c>
    </row>
    <row r="116" spans="2:17">
      <c r="B116" t="s">
        <v>3588</v>
      </c>
      <c r="C116" t="s">
        <v>3286</v>
      </c>
      <c r="D116" t="s">
        <v>3287</v>
      </c>
      <c r="E116" t="s">
        <v>3288</v>
      </c>
      <c r="F116" t="s">
        <v>768</v>
      </c>
      <c r="G116" t="s">
        <v>3289</v>
      </c>
      <c r="H116" t="s">
        <v>234</v>
      </c>
      <c r="I116" s="86">
        <v>5.61</v>
      </c>
      <c r="J116" t="s">
        <v>104</v>
      </c>
      <c r="K116" s="86">
        <v>2.33</v>
      </c>
      <c r="L116" s="86">
        <v>2.19</v>
      </c>
      <c r="M116" s="86">
        <v>13816045.4</v>
      </c>
      <c r="N116" s="86">
        <v>108.38</v>
      </c>
      <c r="O116" s="86">
        <v>14973.830004519999</v>
      </c>
      <c r="P116" s="86">
        <v>0.82</v>
      </c>
      <c r="Q116" s="86">
        <v>0.13</v>
      </c>
    </row>
    <row r="117" spans="2:17">
      <c r="B117" t="s">
        <v>3589</v>
      </c>
      <c r="C117" t="s">
        <v>3104</v>
      </c>
      <c r="D117" t="s">
        <v>3295</v>
      </c>
      <c r="E117" t="s">
        <v>3291</v>
      </c>
      <c r="F117" t="s">
        <v>768</v>
      </c>
      <c r="G117" t="s">
        <v>3296</v>
      </c>
      <c r="H117" t="s">
        <v>234</v>
      </c>
      <c r="I117" s="86">
        <v>1</v>
      </c>
      <c r="J117" t="s">
        <v>104</v>
      </c>
      <c r="K117" s="86">
        <v>2.27</v>
      </c>
      <c r="L117" s="86">
        <v>2.0699999999999998</v>
      </c>
      <c r="M117" s="86">
        <v>1978745.48</v>
      </c>
      <c r="N117" s="86">
        <v>100.77</v>
      </c>
      <c r="O117" s="86">
        <v>1993.9818201959999</v>
      </c>
      <c r="P117" s="86">
        <v>0.11</v>
      </c>
      <c r="Q117" s="86">
        <v>0.02</v>
      </c>
    </row>
    <row r="118" spans="2:17">
      <c r="B118" t="s">
        <v>3589</v>
      </c>
      <c r="C118" t="s">
        <v>3104</v>
      </c>
      <c r="D118" t="s">
        <v>3297</v>
      </c>
      <c r="E118" t="s">
        <v>3291</v>
      </c>
      <c r="F118" t="s">
        <v>768</v>
      </c>
      <c r="G118" t="s">
        <v>3298</v>
      </c>
      <c r="H118" t="s">
        <v>234</v>
      </c>
      <c r="I118" s="86">
        <v>1.48</v>
      </c>
      <c r="J118" t="s">
        <v>104</v>
      </c>
      <c r="K118" s="86">
        <v>2.27</v>
      </c>
      <c r="L118" s="86">
        <v>2.16</v>
      </c>
      <c r="M118" s="86">
        <v>1978745.48</v>
      </c>
      <c r="N118" s="86">
        <v>100.59</v>
      </c>
      <c r="O118" s="86">
        <v>1990.420078332</v>
      </c>
      <c r="P118" s="86">
        <v>0.11</v>
      </c>
      <c r="Q118" s="86">
        <v>0.02</v>
      </c>
    </row>
    <row r="119" spans="2:17">
      <c r="B119" t="s">
        <v>3589</v>
      </c>
      <c r="C119" t="s">
        <v>3104</v>
      </c>
      <c r="D119" t="s">
        <v>3300</v>
      </c>
      <c r="E119" t="s">
        <v>3291</v>
      </c>
      <c r="F119" t="s">
        <v>768</v>
      </c>
      <c r="G119" t="s">
        <v>3301</v>
      </c>
      <c r="H119" t="s">
        <v>234</v>
      </c>
      <c r="I119" s="86">
        <v>1</v>
      </c>
      <c r="J119" t="s">
        <v>104</v>
      </c>
      <c r="K119" s="86">
        <v>2.27</v>
      </c>
      <c r="L119" s="86">
        <v>2.12</v>
      </c>
      <c r="M119" s="86">
        <v>1978745.48</v>
      </c>
      <c r="N119" s="86">
        <v>100.29</v>
      </c>
      <c r="O119" s="86">
        <v>1984.4838418920001</v>
      </c>
      <c r="P119" s="86">
        <v>0.11</v>
      </c>
      <c r="Q119" s="86">
        <v>0.02</v>
      </c>
    </row>
    <row r="120" spans="2:17">
      <c r="B120" t="s">
        <v>3589</v>
      </c>
      <c r="C120" t="s">
        <v>3104</v>
      </c>
      <c r="D120" t="s">
        <v>3299</v>
      </c>
      <c r="E120" t="s">
        <v>3291</v>
      </c>
      <c r="F120" t="s">
        <v>768</v>
      </c>
      <c r="G120" t="s">
        <v>440</v>
      </c>
      <c r="H120" t="s">
        <v>234</v>
      </c>
      <c r="I120" s="86">
        <v>1.36</v>
      </c>
      <c r="J120" t="s">
        <v>104</v>
      </c>
      <c r="K120" s="86">
        <v>2.08</v>
      </c>
      <c r="L120" s="86">
        <v>2.44</v>
      </c>
      <c r="M120" s="86">
        <v>2198606.09</v>
      </c>
      <c r="N120" s="86">
        <v>99.59</v>
      </c>
      <c r="O120" s="86">
        <v>2189.5918050310001</v>
      </c>
      <c r="P120" s="86">
        <v>0.12</v>
      </c>
      <c r="Q120" s="86">
        <v>0.02</v>
      </c>
    </row>
    <row r="121" spans="2:17">
      <c r="B121" t="s">
        <v>3589</v>
      </c>
      <c r="C121" t="s">
        <v>3104</v>
      </c>
      <c r="D121" t="s">
        <v>3290</v>
      </c>
      <c r="E121" t="s">
        <v>3291</v>
      </c>
      <c r="F121" t="s">
        <v>768</v>
      </c>
      <c r="G121" t="s">
        <v>3292</v>
      </c>
      <c r="H121" t="s">
        <v>234</v>
      </c>
      <c r="I121" s="86">
        <v>1.7</v>
      </c>
      <c r="J121" t="s">
        <v>104</v>
      </c>
      <c r="K121" s="86">
        <v>2.4</v>
      </c>
      <c r="L121" s="86">
        <v>2.21</v>
      </c>
      <c r="M121" s="86">
        <v>2445839.9300000002</v>
      </c>
      <c r="N121" s="86">
        <v>100.67</v>
      </c>
      <c r="O121" s="86">
        <v>2462.2270575309999</v>
      </c>
      <c r="P121" s="86">
        <v>0.13</v>
      </c>
      <c r="Q121" s="86">
        <v>0.02</v>
      </c>
    </row>
    <row r="122" spans="2:17">
      <c r="B122" t="s">
        <v>3589</v>
      </c>
      <c r="C122" t="s">
        <v>3104</v>
      </c>
      <c r="D122" t="s">
        <v>3293</v>
      </c>
      <c r="E122" t="s">
        <v>3291</v>
      </c>
      <c r="F122" t="s">
        <v>768</v>
      </c>
      <c r="G122" t="s">
        <v>3294</v>
      </c>
      <c r="H122" t="s">
        <v>234</v>
      </c>
      <c r="I122" s="86">
        <v>3.3</v>
      </c>
      <c r="J122" t="s">
        <v>104</v>
      </c>
      <c r="K122" s="86">
        <v>2.38</v>
      </c>
      <c r="L122" s="86">
        <v>2.16</v>
      </c>
      <c r="M122" s="86">
        <v>2445839.9300000002</v>
      </c>
      <c r="N122" s="86">
        <v>100.35</v>
      </c>
      <c r="O122" s="86">
        <v>2454.4003697550002</v>
      </c>
      <c r="P122" s="86">
        <v>0.13</v>
      </c>
      <c r="Q122" s="86">
        <v>0.02</v>
      </c>
    </row>
    <row r="123" spans="2:17">
      <c r="B123" t="s">
        <v>3590</v>
      </c>
      <c r="C123" t="s">
        <v>3104</v>
      </c>
      <c r="D123" t="s">
        <v>3273</v>
      </c>
      <c r="E123" t="s">
        <v>3267</v>
      </c>
      <c r="F123" t="s">
        <v>768</v>
      </c>
      <c r="G123" t="s">
        <v>3274</v>
      </c>
      <c r="H123" t="s">
        <v>234</v>
      </c>
      <c r="I123" s="86">
        <v>10.34</v>
      </c>
      <c r="J123" t="s">
        <v>104</v>
      </c>
      <c r="K123" s="86">
        <v>4.8</v>
      </c>
      <c r="L123" s="86">
        <v>4.78</v>
      </c>
      <c r="M123" s="86">
        <v>2750426.1</v>
      </c>
      <c r="N123" s="86">
        <v>105.49</v>
      </c>
      <c r="O123" s="86">
        <v>2901.4244928899998</v>
      </c>
      <c r="P123" s="86">
        <v>0.16</v>
      </c>
      <c r="Q123" s="86">
        <v>0.02</v>
      </c>
    </row>
    <row r="124" spans="2:17">
      <c r="B124" t="s">
        <v>3590</v>
      </c>
      <c r="C124" t="s">
        <v>3104</v>
      </c>
      <c r="D124" t="s">
        <v>3275</v>
      </c>
      <c r="E124" t="s">
        <v>3267</v>
      </c>
      <c r="F124" t="s">
        <v>768</v>
      </c>
      <c r="G124" t="s">
        <v>3276</v>
      </c>
      <c r="H124" t="s">
        <v>234</v>
      </c>
      <c r="I124" s="86">
        <v>9.58</v>
      </c>
      <c r="J124" t="s">
        <v>104</v>
      </c>
      <c r="K124" s="86">
        <v>4.8</v>
      </c>
      <c r="L124" s="86">
        <v>4.92</v>
      </c>
      <c r="M124" s="86">
        <v>590080.81999999995</v>
      </c>
      <c r="N124" s="86">
        <v>102.39</v>
      </c>
      <c r="O124" s="86">
        <v>604.18375159799996</v>
      </c>
      <c r="P124" s="86">
        <v>0.03</v>
      </c>
      <c r="Q124" s="86">
        <v>0.01</v>
      </c>
    </row>
    <row r="125" spans="2:17">
      <c r="B125" t="s">
        <v>3590</v>
      </c>
      <c r="C125" t="s">
        <v>3104</v>
      </c>
      <c r="D125" t="s">
        <v>3277</v>
      </c>
      <c r="E125" t="s">
        <v>3267</v>
      </c>
      <c r="F125" t="s">
        <v>768</v>
      </c>
      <c r="G125" t="s">
        <v>3278</v>
      </c>
      <c r="H125" t="s">
        <v>234</v>
      </c>
      <c r="I125" s="86">
        <v>8.57</v>
      </c>
      <c r="J125" t="s">
        <v>104</v>
      </c>
      <c r="K125" s="86">
        <v>4.8</v>
      </c>
      <c r="L125" s="86">
        <v>5.32</v>
      </c>
      <c r="M125" s="86">
        <v>1050799.56</v>
      </c>
      <c r="N125" s="86">
        <v>96.55</v>
      </c>
      <c r="O125" s="86">
        <v>1014.54697518</v>
      </c>
      <c r="P125" s="86">
        <v>0.06</v>
      </c>
      <c r="Q125" s="86">
        <v>0.01</v>
      </c>
    </row>
    <row r="126" spans="2:17">
      <c r="B126" t="s">
        <v>3590</v>
      </c>
      <c r="C126" t="s">
        <v>3104</v>
      </c>
      <c r="D126" t="s">
        <v>3266</v>
      </c>
      <c r="E126" t="s">
        <v>3267</v>
      </c>
      <c r="F126" t="s">
        <v>768</v>
      </c>
      <c r="G126" t="s">
        <v>3268</v>
      </c>
      <c r="H126" t="s">
        <v>234</v>
      </c>
      <c r="I126" s="86">
        <v>9.18</v>
      </c>
      <c r="J126" t="s">
        <v>104</v>
      </c>
      <c r="K126" s="86">
        <v>3.79</v>
      </c>
      <c r="L126" s="86">
        <v>4.2699999999999996</v>
      </c>
      <c r="M126" s="86">
        <v>678528.17</v>
      </c>
      <c r="N126" s="86">
        <v>100.62</v>
      </c>
      <c r="O126" s="86">
        <v>682.73504465400003</v>
      </c>
      <c r="P126" s="86">
        <v>0.04</v>
      </c>
      <c r="Q126" s="86">
        <v>0.01</v>
      </c>
    </row>
    <row r="127" spans="2:17">
      <c r="B127" t="s">
        <v>3590</v>
      </c>
      <c r="C127" t="s">
        <v>3104</v>
      </c>
      <c r="D127" t="s">
        <v>3269</v>
      </c>
      <c r="E127" t="s">
        <v>3267</v>
      </c>
      <c r="F127" t="s">
        <v>768</v>
      </c>
      <c r="G127" t="s">
        <v>3270</v>
      </c>
      <c r="H127" t="s">
        <v>234</v>
      </c>
      <c r="I127" s="86">
        <v>9.4600000000000009</v>
      </c>
      <c r="J127" t="s">
        <v>104</v>
      </c>
      <c r="K127" s="86">
        <v>3.79</v>
      </c>
      <c r="L127" s="86">
        <v>3.42</v>
      </c>
      <c r="M127" s="86">
        <v>899788.54</v>
      </c>
      <c r="N127" s="86">
        <v>101.34</v>
      </c>
      <c r="O127" s="86">
        <v>911.845706436</v>
      </c>
      <c r="P127" s="86">
        <v>0.05</v>
      </c>
      <c r="Q127" s="86">
        <v>0.01</v>
      </c>
    </row>
    <row r="128" spans="2:17">
      <c r="B128" t="s">
        <v>3590</v>
      </c>
      <c r="C128" t="s">
        <v>3104</v>
      </c>
      <c r="D128" t="s">
        <v>3271</v>
      </c>
      <c r="E128" t="s">
        <v>3267</v>
      </c>
      <c r="F128" t="s">
        <v>768</v>
      </c>
      <c r="G128" t="s">
        <v>3272</v>
      </c>
      <c r="H128" t="s">
        <v>234</v>
      </c>
      <c r="I128" s="86">
        <v>9.4</v>
      </c>
      <c r="J128" t="s">
        <v>104</v>
      </c>
      <c r="K128" s="86">
        <v>3.97</v>
      </c>
      <c r="L128" s="86">
        <v>3.68</v>
      </c>
      <c r="M128" s="86">
        <v>1800930.86</v>
      </c>
      <c r="N128" s="86">
        <v>99.46</v>
      </c>
      <c r="O128" s="86">
        <v>1791.2058333560001</v>
      </c>
      <c r="P128" s="86">
        <v>0.1</v>
      </c>
      <c r="Q128" s="86">
        <v>0.02</v>
      </c>
    </row>
    <row r="129" spans="2:17">
      <c r="B129" t="s">
        <v>3307</v>
      </c>
      <c r="C129" t="s">
        <v>3104</v>
      </c>
      <c r="D129" t="s">
        <v>3308</v>
      </c>
      <c r="E129" t="s">
        <v>3309</v>
      </c>
      <c r="F129" t="s">
        <v>819</v>
      </c>
      <c r="G129" t="s">
        <v>1564</v>
      </c>
      <c r="H129" t="s">
        <v>152</v>
      </c>
      <c r="I129" s="86">
        <v>10.96</v>
      </c>
      <c r="J129" t="s">
        <v>104</v>
      </c>
      <c r="K129" s="86">
        <v>3.55</v>
      </c>
      <c r="L129" s="86">
        <v>5.76</v>
      </c>
      <c r="M129" s="86">
        <v>4717845.91</v>
      </c>
      <c r="N129" s="86">
        <v>99.59</v>
      </c>
      <c r="O129" s="86">
        <v>4698.5027417689998</v>
      </c>
      <c r="P129" s="86">
        <v>0.26</v>
      </c>
      <c r="Q129" s="86">
        <v>0.04</v>
      </c>
    </row>
    <row r="130" spans="2:17">
      <c r="B130" t="s">
        <v>3591</v>
      </c>
      <c r="C130" t="s">
        <v>3104</v>
      </c>
      <c r="D130" t="s">
        <v>3326</v>
      </c>
      <c r="E130" t="s">
        <v>3327</v>
      </c>
      <c r="F130" t="s">
        <v>827</v>
      </c>
      <c r="G130" t="s">
        <v>3328</v>
      </c>
      <c r="H130" t="s">
        <v>234</v>
      </c>
      <c r="I130" s="86">
        <v>5.03</v>
      </c>
      <c r="J130" t="s">
        <v>104</v>
      </c>
      <c r="K130" s="86">
        <v>2.36</v>
      </c>
      <c r="L130" s="86">
        <v>2.4500000000000002</v>
      </c>
      <c r="M130" s="86">
        <v>15738330.699999999</v>
      </c>
      <c r="N130" s="86">
        <v>103.48</v>
      </c>
      <c r="O130" s="86">
        <v>16286.02460836</v>
      </c>
      <c r="P130" s="86">
        <v>0.89</v>
      </c>
      <c r="Q130" s="86">
        <v>0.14000000000000001</v>
      </c>
    </row>
    <row r="131" spans="2:17">
      <c r="B131" t="s">
        <v>3592</v>
      </c>
      <c r="C131" t="s">
        <v>3104</v>
      </c>
      <c r="D131" t="s">
        <v>3318</v>
      </c>
      <c r="E131" t="s">
        <v>3319</v>
      </c>
      <c r="F131" t="s">
        <v>3320</v>
      </c>
      <c r="G131" t="s">
        <v>3321</v>
      </c>
      <c r="H131" t="s">
        <v>3109</v>
      </c>
      <c r="I131" s="86">
        <v>2.63</v>
      </c>
      <c r="J131" t="s">
        <v>104</v>
      </c>
      <c r="K131" s="86">
        <v>4.5</v>
      </c>
      <c r="L131" s="86">
        <v>-0.12</v>
      </c>
      <c r="M131" s="86">
        <v>456188.81</v>
      </c>
      <c r="N131" s="86">
        <v>115.24</v>
      </c>
      <c r="O131" s="86">
        <v>525.71198464400004</v>
      </c>
      <c r="P131" s="86">
        <v>0.03</v>
      </c>
      <c r="Q131" s="86">
        <v>0</v>
      </c>
    </row>
    <row r="132" spans="2:17">
      <c r="B132" t="s">
        <v>3592</v>
      </c>
      <c r="C132" t="s">
        <v>3104</v>
      </c>
      <c r="D132" t="s">
        <v>3322</v>
      </c>
      <c r="E132" t="s">
        <v>3319</v>
      </c>
      <c r="F132" t="s">
        <v>3320</v>
      </c>
      <c r="G132" t="s">
        <v>3321</v>
      </c>
      <c r="H132" t="s">
        <v>3109</v>
      </c>
      <c r="I132" s="86">
        <v>2.62</v>
      </c>
      <c r="J132" t="s">
        <v>104</v>
      </c>
      <c r="K132" s="86">
        <v>4.75</v>
      </c>
      <c r="L132" s="86">
        <v>-0.12</v>
      </c>
      <c r="M132" s="86">
        <v>268207.28999999998</v>
      </c>
      <c r="N132" s="86">
        <v>115.73</v>
      </c>
      <c r="O132" s="86">
        <v>310.39629671699998</v>
      </c>
      <c r="P132" s="86">
        <v>0.02</v>
      </c>
      <c r="Q132" s="86">
        <v>0</v>
      </c>
    </row>
    <row r="133" spans="2:17">
      <c r="B133" t="s">
        <v>3592</v>
      </c>
      <c r="C133" t="s">
        <v>3104</v>
      </c>
      <c r="D133" t="s">
        <v>3302</v>
      </c>
      <c r="E133" t="s">
        <v>3303</v>
      </c>
      <c r="F133" t="s">
        <v>827</v>
      </c>
      <c r="G133" t="s">
        <v>3304</v>
      </c>
      <c r="H133" t="s">
        <v>234</v>
      </c>
      <c r="I133" s="86">
        <v>3.55</v>
      </c>
      <c r="J133" t="s">
        <v>104</v>
      </c>
      <c r="K133" s="86">
        <v>2.61</v>
      </c>
      <c r="L133" s="86">
        <v>2.5499999999999998</v>
      </c>
      <c r="M133" s="86">
        <v>3390427.45</v>
      </c>
      <c r="N133" s="86">
        <v>101.5</v>
      </c>
      <c r="O133" s="86">
        <v>3441.2838617500001</v>
      </c>
      <c r="P133" s="86">
        <v>0.19</v>
      </c>
      <c r="Q133" s="86">
        <v>0.03</v>
      </c>
    </row>
    <row r="134" spans="2:17">
      <c r="B134" t="s">
        <v>3592</v>
      </c>
      <c r="C134" t="s">
        <v>3104</v>
      </c>
      <c r="D134" t="s">
        <v>3305</v>
      </c>
      <c r="E134" t="s">
        <v>3303</v>
      </c>
      <c r="F134" t="s">
        <v>827</v>
      </c>
      <c r="G134" t="s">
        <v>3306</v>
      </c>
      <c r="H134" t="s">
        <v>234</v>
      </c>
      <c r="I134" s="86">
        <v>3.57</v>
      </c>
      <c r="J134" t="s">
        <v>104</v>
      </c>
      <c r="K134" s="86">
        <v>2.61</v>
      </c>
      <c r="L134" s="86">
        <v>2.2400000000000002</v>
      </c>
      <c r="M134" s="86">
        <v>4746600.03</v>
      </c>
      <c r="N134" s="86">
        <v>101.77</v>
      </c>
      <c r="O134" s="86">
        <v>4830.6148505310002</v>
      </c>
      <c r="P134" s="86">
        <v>0.26</v>
      </c>
      <c r="Q134" s="86">
        <v>0.04</v>
      </c>
    </row>
    <row r="135" spans="2:17">
      <c r="B135" t="s">
        <v>3593</v>
      </c>
      <c r="C135" t="s">
        <v>3104</v>
      </c>
      <c r="D135" t="s">
        <v>3386</v>
      </c>
      <c r="E135" t="s">
        <v>3358</v>
      </c>
      <c r="F135" t="s">
        <v>827</v>
      </c>
      <c r="G135" t="s">
        <v>3387</v>
      </c>
      <c r="H135" t="s">
        <v>234</v>
      </c>
      <c r="I135" s="86">
        <v>7.73</v>
      </c>
      <c r="J135" t="s">
        <v>104</v>
      </c>
      <c r="K135" s="86">
        <v>4.5</v>
      </c>
      <c r="L135" s="86">
        <v>1.78</v>
      </c>
      <c r="M135" s="86">
        <v>2493002</v>
      </c>
      <c r="N135" s="86">
        <v>122.9</v>
      </c>
      <c r="O135" s="86">
        <v>3063.8994579999999</v>
      </c>
      <c r="P135" s="86">
        <v>0.17</v>
      </c>
      <c r="Q135" s="86">
        <v>0.03</v>
      </c>
    </row>
    <row r="136" spans="2:17">
      <c r="B136" t="s">
        <v>3593</v>
      </c>
      <c r="C136" t="s">
        <v>3104</v>
      </c>
      <c r="D136" t="s">
        <v>3361</v>
      </c>
      <c r="E136" t="s">
        <v>3358</v>
      </c>
      <c r="F136" t="s">
        <v>827</v>
      </c>
      <c r="G136" t="s">
        <v>3362</v>
      </c>
      <c r="H136" t="s">
        <v>234</v>
      </c>
      <c r="I136" s="86">
        <v>7.47</v>
      </c>
      <c r="J136" t="s">
        <v>104</v>
      </c>
      <c r="K136" s="86">
        <v>4.5</v>
      </c>
      <c r="L136" s="86">
        <v>1.76</v>
      </c>
      <c r="M136" s="86">
        <v>1685297.98</v>
      </c>
      <c r="N136" s="86">
        <v>123.47</v>
      </c>
      <c r="O136" s="86">
        <v>2080.8374159059999</v>
      </c>
      <c r="P136" s="86">
        <v>0.11</v>
      </c>
      <c r="Q136" s="86">
        <v>0.02</v>
      </c>
    </row>
    <row r="137" spans="2:17">
      <c r="B137" t="s">
        <v>3593</v>
      </c>
      <c r="C137" t="s">
        <v>3104</v>
      </c>
      <c r="D137" t="s">
        <v>3365</v>
      </c>
      <c r="E137" t="s">
        <v>3358</v>
      </c>
      <c r="F137" t="s">
        <v>827</v>
      </c>
      <c r="G137" t="s">
        <v>3366</v>
      </c>
      <c r="H137" t="s">
        <v>234</v>
      </c>
      <c r="I137" s="86">
        <v>11.11</v>
      </c>
      <c r="J137" t="s">
        <v>104</v>
      </c>
      <c r="K137" s="86">
        <v>4.5</v>
      </c>
      <c r="L137" s="86">
        <v>2.37</v>
      </c>
      <c r="M137" s="86">
        <v>1550855.8</v>
      </c>
      <c r="N137" s="86">
        <v>122.31</v>
      </c>
      <c r="O137" s="86">
        <v>1896.85172898</v>
      </c>
      <c r="P137" s="86">
        <v>0.1</v>
      </c>
      <c r="Q137" s="86">
        <v>0.02</v>
      </c>
    </row>
    <row r="138" spans="2:17">
      <c r="B138" t="s">
        <v>3593</v>
      </c>
      <c r="C138" t="s">
        <v>3104</v>
      </c>
      <c r="D138" t="s">
        <v>3367</v>
      </c>
      <c r="E138" t="s">
        <v>3358</v>
      </c>
      <c r="F138" t="s">
        <v>827</v>
      </c>
      <c r="G138" t="s">
        <v>3368</v>
      </c>
      <c r="H138" t="s">
        <v>234</v>
      </c>
      <c r="I138" s="86">
        <v>11.06</v>
      </c>
      <c r="J138" t="s">
        <v>104</v>
      </c>
      <c r="K138" s="86">
        <v>4.5</v>
      </c>
      <c r="L138" s="86">
        <v>2.5</v>
      </c>
      <c r="M138" s="86">
        <v>1841928.66</v>
      </c>
      <c r="N138" s="86">
        <v>122.63</v>
      </c>
      <c r="O138" s="86">
        <v>2258.7571157580001</v>
      </c>
      <c r="P138" s="86">
        <v>0.12</v>
      </c>
      <c r="Q138" s="86">
        <v>0.02</v>
      </c>
    </row>
    <row r="139" spans="2:17">
      <c r="B139" t="s">
        <v>3593</v>
      </c>
      <c r="C139" t="s">
        <v>3104</v>
      </c>
      <c r="D139" t="s">
        <v>3359</v>
      </c>
      <c r="E139" t="s">
        <v>3358</v>
      </c>
      <c r="F139" t="s">
        <v>827</v>
      </c>
      <c r="G139" t="s">
        <v>1107</v>
      </c>
      <c r="H139" t="s">
        <v>234</v>
      </c>
      <c r="I139" s="86">
        <v>7.45</v>
      </c>
      <c r="J139" t="s">
        <v>104</v>
      </c>
      <c r="K139" s="86">
        <v>4.5</v>
      </c>
      <c r="L139" s="86">
        <v>1.85</v>
      </c>
      <c r="M139" s="86">
        <v>1791174.11</v>
      </c>
      <c r="N139" s="86">
        <v>122.92</v>
      </c>
      <c r="O139" s="86">
        <v>2201.711216012</v>
      </c>
      <c r="P139" s="86">
        <v>0.12</v>
      </c>
      <c r="Q139" s="86">
        <v>0.02</v>
      </c>
    </row>
    <row r="140" spans="2:17">
      <c r="B140" t="s">
        <v>3593</v>
      </c>
      <c r="C140" t="s">
        <v>3104</v>
      </c>
      <c r="D140" t="s">
        <v>3369</v>
      </c>
      <c r="E140" t="s">
        <v>3358</v>
      </c>
      <c r="F140" t="s">
        <v>827</v>
      </c>
      <c r="G140" t="s">
        <v>3370</v>
      </c>
      <c r="H140" t="s">
        <v>234</v>
      </c>
      <c r="I140" s="86">
        <v>11.11</v>
      </c>
      <c r="J140" t="s">
        <v>104</v>
      </c>
      <c r="K140" s="86">
        <v>4.5</v>
      </c>
      <c r="L140" s="86">
        <v>2.91</v>
      </c>
      <c r="M140" s="86">
        <v>1295591.1200000001</v>
      </c>
      <c r="N140" s="86">
        <v>117.85</v>
      </c>
      <c r="O140" s="86">
        <v>1526.85413492</v>
      </c>
      <c r="P140" s="86">
        <v>0.08</v>
      </c>
      <c r="Q140" s="86">
        <v>0.01</v>
      </c>
    </row>
    <row r="141" spans="2:17">
      <c r="B141" t="s">
        <v>3593</v>
      </c>
      <c r="C141" t="s">
        <v>3104</v>
      </c>
      <c r="D141" t="s">
        <v>3384</v>
      </c>
      <c r="E141" t="s">
        <v>3358</v>
      </c>
      <c r="F141" t="s">
        <v>827</v>
      </c>
      <c r="G141" t="s">
        <v>3385</v>
      </c>
      <c r="H141" t="s">
        <v>234</v>
      </c>
      <c r="I141" s="86">
        <v>11.14</v>
      </c>
      <c r="J141" t="s">
        <v>104</v>
      </c>
      <c r="K141" s="86">
        <v>4.5</v>
      </c>
      <c r="L141" s="86">
        <v>3</v>
      </c>
      <c r="M141" s="86">
        <v>1694210.89</v>
      </c>
      <c r="N141" s="86">
        <v>113.44</v>
      </c>
      <c r="O141" s="86">
        <v>1921.9128336159999</v>
      </c>
      <c r="P141" s="86">
        <v>0.1</v>
      </c>
      <c r="Q141" s="86">
        <v>0.02</v>
      </c>
    </row>
    <row r="142" spans="2:17">
      <c r="B142" t="s">
        <v>3593</v>
      </c>
      <c r="C142" t="s">
        <v>3104</v>
      </c>
      <c r="D142" t="s">
        <v>3360</v>
      </c>
      <c r="E142" t="s">
        <v>3358</v>
      </c>
      <c r="F142" t="s">
        <v>827</v>
      </c>
      <c r="G142" t="s">
        <v>612</v>
      </c>
      <c r="H142" t="s">
        <v>234</v>
      </c>
      <c r="I142" s="86">
        <v>11.16</v>
      </c>
      <c r="J142" t="s">
        <v>104</v>
      </c>
      <c r="K142" s="86">
        <v>4.5</v>
      </c>
      <c r="L142" s="86">
        <v>3</v>
      </c>
      <c r="M142" s="86">
        <v>694197.68</v>
      </c>
      <c r="N142" s="86">
        <v>113.42</v>
      </c>
      <c r="O142" s="86">
        <v>787.35900865600001</v>
      </c>
      <c r="P142" s="86">
        <v>0.04</v>
      </c>
      <c r="Q142" s="86">
        <v>0.01</v>
      </c>
    </row>
    <row r="143" spans="2:17">
      <c r="B143" t="s">
        <v>3593</v>
      </c>
      <c r="C143" t="s">
        <v>3104</v>
      </c>
      <c r="D143" t="s">
        <v>3380</v>
      </c>
      <c r="E143" t="s">
        <v>3358</v>
      </c>
      <c r="F143" t="s">
        <v>827</v>
      </c>
      <c r="G143" t="s">
        <v>3381</v>
      </c>
      <c r="H143" t="s">
        <v>234</v>
      </c>
      <c r="I143" s="86">
        <v>11.27</v>
      </c>
      <c r="J143" t="s">
        <v>104</v>
      </c>
      <c r="K143" s="86">
        <v>4.5</v>
      </c>
      <c r="L143" s="86">
        <v>3</v>
      </c>
      <c r="M143" s="86">
        <v>525201.35</v>
      </c>
      <c r="N143" s="86">
        <v>115.9</v>
      </c>
      <c r="O143" s="86">
        <v>608.70836465000002</v>
      </c>
      <c r="P143" s="86">
        <v>0.03</v>
      </c>
      <c r="Q143" s="86">
        <v>0.01</v>
      </c>
    </row>
    <row r="144" spans="2:17">
      <c r="B144" t="s">
        <v>3593</v>
      </c>
      <c r="C144" t="s">
        <v>3104</v>
      </c>
      <c r="D144" t="s">
        <v>3378</v>
      </c>
      <c r="E144" t="s">
        <v>3358</v>
      </c>
      <c r="F144" t="s">
        <v>827</v>
      </c>
      <c r="G144" t="s">
        <v>3379</v>
      </c>
      <c r="H144" t="s">
        <v>234</v>
      </c>
      <c r="I144" s="86">
        <v>11.37</v>
      </c>
      <c r="J144" t="s">
        <v>104</v>
      </c>
      <c r="K144" s="86">
        <v>4.5</v>
      </c>
      <c r="L144" s="86">
        <v>3</v>
      </c>
      <c r="M144" s="86">
        <v>3365880.63</v>
      </c>
      <c r="N144" s="86">
        <v>111.76</v>
      </c>
      <c r="O144" s="86">
        <v>3761.708192088</v>
      </c>
      <c r="P144" s="86">
        <v>0.2</v>
      </c>
      <c r="Q144" s="86">
        <v>0.03</v>
      </c>
    </row>
    <row r="145" spans="2:17">
      <c r="B145" t="s">
        <v>3593</v>
      </c>
      <c r="C145" t="s">
        <v>3104</v>
      </c>
      <c r="D145" t="s">
        <v>3382</v>
      </c>
      <c r="E145" t="s">
        <v>3358</v>
      </c>
      <c r="F145" t="s">
        <v>827</v>
      </c>
      <c r="G145" t="s">
        <v>3383</v>
      </c>
      <c r="H145" t="s">
        <v>234</v>
      </c>
      <c r="I145" s="86">
        <v>11.48</v>
      </c>
      <c r="J145" t="s">
        <v>104</v>
      </c>
      <c r="K145" s="86">
        <v>4.5</v>
      </c>
      <c r="L145" s="86">
        <v>3</v>
      </c>
      <c r="M145" s="86">
        <v>633036.62</v>
      </c>
      <c r="N145" s="86">
        <v>106.45</v>
      </c>
      <c r="O145" s="86">
        <v>673.86748198999999</v>
      </c>
      <c r="P145" s="86">
        <v>0.04</v>
      </c>
      <c r="Q145" s="86">
        <v>0.01</v>
      </c>
    </row>
    <row r="146" spans="2:17">
      <c r="B146" t="s">
        <v>3593</v>
      </c>
      <c r="C146" t="s">
        <v>3104</v>
      </c>
      <c r="D146" t="s">
        <v>3371</v>
      </c>
      <c r="E146" t="s">
        <v>3358</v>
      </c>
      <c r="F146" t="s">
        <v>827</v>
      </c>
      <c r="G146" t="s">
        <v>3372</v>
      </c>
      <c r="H146" t="s">
        <v>234</v>
      </c>
      <c r="I146" s="86">
        <v>11.58</v>
      </c>
      <c r="J146" t="s">
        <v>104</v>
      </c>
      <c r="K146" s="86">
        <v>4.5</v>
      </c>
      <c r="L146" s="86">
        <v>3</v>
      </c>
      <c r="M146" s="86">
        <v>797705.8</v>
      </c>
      <c r="N146" s="86">
        <v>105.06</v>
      </c>
      <c r="O146" s="86">
        <v>838.06971348000002</v>
      </c>
      <c r="P146" s="86">
        <v>0.05</v>
      </c>
      <c r="Q146" s="86">
        <v>0.01</v>
      </c>
    </row>
    <row r="147" spans="2:17">
      <c r="B147" t="s">
        <v>3593</v>
      </c>
      <c r="C147" t="s">
        <v>3104</v>
      </c>
      <c r="D147" t="s">
        <v>3373</v>
      </c>
      <c r="E147" t="s">
        <v>3358</v>
      </c>
      <c r="F147" t="s">
        <v>827</v>
      </c>
      <c r="G147" t="s">
        <v>3374</v>
      </c>
      <c r="H147" t="s">
        <v>234</v>
      </c>
      <c r="I147" s="86">
        <v>11.7</v>
      </c>
      <c r="J147" t="s">
        <v>104</v>
      </c>
      <c r="K147" s="86">
        <v>4.5</v>
      </c>
      <c r="L147" s="86">
        <v>3</v>
      </c>
      <c r="M147" s="86">
        <v>244452.69</v>
      </c>
      <c r="N147" s="86">
        <v>99.82</v>
      </c>
      <c r="O147" s="86">
        <v>244.01267515800001</v>
      </c>
      <c r="P147" s="86">
        <v>0.01</v>
      </c>
      <c r="Q147" s="86">
        <v>0</v>
      </c>
    </row>
    <row r="148" spans="2:17">
      <c r="B148" t="s">
        <v>3593</v>
      </c>
      <c r="C148" t="s">
        <v>3104</v>
      </c>
      <c r="D148" t="s">
        <v>3375</v>
      </c>
      <c r="E148" t="s">
        <v>3358</v>
      </c>
      <c r="F148" t="s">
        <v>827</v>
      </c>
      <c r="G148" t="s">
        <v>3376</v>
      </c>
      <c r="H148" t="s">
        <v>234</v>
      </c>
      <c r="I148" s="86">
        <v>11.1</v>
      </c>
      <c r="J148" t="s">
        <v>104</v>
      </c>
      <c r="K148" s="86">
        <v>4.5</v>
      </c>
      <c r="L148" s="86">
        <v>4.99</v>
      </c>
      <c r="M148" s="86">
        <v>259701.87</v>
      </c>
      <c r="N148" s="86">
        <v>100.04</v>
      </c>
      <c r="O148" s="86">
        <v>259.80575074799998</v>
      </c>
      <c r="P148" s="86">
        <v>0.01</v>
      </c>
      <c r="Q148" s="86">
        <v>0</v>
      </c>
    </row>
    <row r="149" spans="2:17">
      <c r="B149" t="s">
        <v>3593</v>
      </c>
      <c r="C149" t="s">
        <v>3104</v>
      </c>
      <c r="D149" t="s">
        <v>3377</v>
      </c>
      <c r="E149" t="s">
        <v>3358</v>
      </c>
      <c r="F149" t="s">
        <v>827</v>
      </c>
      <c r="G149" t="s">
        <v>2629</v>
      </c>
      <c r="H149" t="s">
        <v>234</v>
      </c>
      <c r="I149" s="86">
        <v>11.48</v>
      </c>
      <c r="J149" t="s">
        <v>104</v>
      </c>
      <c r="K149" s="86">
        <v>4.5</v>
      </c>
      <c r="L149" s="86">
        <v>4.57</v>
      </c>
      <c r="M149" s="86">
        <v>458297.59</v>
      </c>
      <c r="N149" s="86">
        <v>101.19</v>
      </c>
      <c r="O149" s="86">
        <v>463.75133132100001</v>
      </c>
      <c r="P149" s="86">
        <v>0.03</v>
      </c>
      <c r="Q149" s="86">
        <v>0</v>
      </c>
    </row>
    <row r="150" spans="2:17">
      <c r="B150" t="s">
        <v>3593</v>
      </c>
      <c r="C150" t="s">
        <v>3104</v>
      </c>
      <c r="D150" t="s">
        <v>3357</v>
      </c>
      <c r="E150" t="s">
        <v>3358</v>
      </c>
      <c r="F150" t="s">
        <v>827</v>
      </c>
      <c r="G150" t="s">
        <v>434</v>
      </c>
      <c r="H150" t="s">
        <v>234</v>
      </c>
      <c r="I150" s="86">
        <v>9.07</v>
      </c>
      <c r="J150" t="s">
        <v>104</v>
      </c>
      <c r="K150" s="86">
        <v>4.5</v>
      </c>
      <c r="L150" s="86">
        <v>2.5499999999999998</v>
      </c>
      <c r="M150" s="86">
        <v>483748.95</v>
      </c>
      <c r="N150" s="86">
        <v>123.36</v>
      </c>
      <c r="O150" s="86">
        <v>596.75270472</v>
      </c>
      <c r="P150" s="86">
        <v>0.03</v>
      </c>
      <c r="Q150" s="86">
        <v>0</v>
      </c>
    </row>
    <row r="151" spans="2:17">
      <c r="B151" t="s">
        <v>3593</v>
      </c>
      <c r="C151" t="s">
        <v>3104</v>
      </c>
      <c r="D151" t="s">
        <v>3363</v>
      </c>
      <c r="E151" t="s">
        <v>3358</v>
      </c>
      <c r="F151" t="s">
        <v>827</v>
      </c>
      <c r="G151" t="s">
        <v>3364</v>
      </c>
      <c r="H151" t="s">
        <v>234</v>
      </c>
      <c r="I151" s="86">
        <v>9.0500000000000007</v>
      </c>
      <c r="J151" t="s">
        <v>104</v>
      </c>
      <c r="K151" s="86">
        <v>4.5</v>
      </c>
      <c r="L151" s="86">
        <v>2.63</v>
      </c>
      <c r="M151" s="86">
        <v>895574.87</v>
      </c>
      <c r="N151" s="86">
        <v>122.45</v>
      </c>
      <c r="O151" s="86">
        <v>1096.631428315</v>
      </c>
      <c r="P151" s="86">
        <v>0.06</v>
      </c>
      <c r="Q151" s="86">
        <v>0.01</v>
      </c>
    </row>
    <row r="152" spans="2:17">
      <c r="B152" t="s">
        <v>3584</v>
      </c>
      <c r="C152" t="s">
        <v>3104</v>
      </c>
      <c r="D152" t="s">
        <v>3356</v>
      </c>
      <c r="E152" t="s">
        <v>3330</v>
      </c>
      <c r="F152" t="s">
        <v>3320</v>
      </c>
      <c r="G152" t="s">
        <v>3355</v>
      </c>
      <c r="H152" t="s">
        <v>3109</v>
      </c>
      <c r="I152" s="86">
        <v>3.47</v>
      </c>
      <c r="J152" t="s">
        <v>104</v>
      </c>
      <c r="K152" s="86">
        <v>2.76</v>
      </c>
      <c r="L152" s="86">
        <v>2.59</v>
      </c>
      <c r="M152" s="86">
        <v>2286609.31</v>
      </c>
      <c r="N152" s="86">
        <v>99</v>
      </c>
      <c r="O152" s="86">
        <v>2263.7432168999999</v>
      </c>
      <c r="P152" s="86">
        <v>0.12</v>
      </c>
      <c r="Q152" s="86">
        <v>0.02</v>
      </c>
    </row>
    <row r="153" spans="2:17">
      <c r="B153" t="s">
        <v>3584</v>
      </c>
      <c r="C153" t="s">
        <v>3104</v>
      </c>
      <c r="D153" t="s">
        <v>3354</v>
      </c>
      <c r="E153" t="s">
        <v>3330</v>
      </c>
      <c r="F153" t="s">
        <v>827</v>
      </c>
      <c r="G153" t="s">
        <v>3355</v>
      </c>
      <c r="H153" t="s">
        <v>234</v>
      </c>
      <c r="I153" s="86">
        <v>3.5</v>
      </c>
      <c r="J153" t="s">
        <v>104</v>
      </c>
      <c r="K153" s="86">
        <v>2.2999999999999998</v>
      </c>
      <c r="L153" s="86">
        <v>2.13</v>
      </c>
      <c r="M153" s="86">
        <v>979975.42</v>
      </c>
      <c r="N153" s="86">
        <v>100.08</v>
      </c>
      <c r="O153" s="86">
        <v>980.759400336</v>
      </c>
      <c r="P153" s="86">
        <v>0.05</v>
      </c>
      <c r="Q153" s="86">
        <v>0.01</v>
      </c>
    </row>
    <row r="154" spans="2:17">
      <c r="B154" t="s">
        <v>3584</v>
      </c>
      <c r="C154" t="s">
        <v>3104</v>
      </c>
      <c r="D154" t="s">
        <v>3329</v>
      </c>
      <c r="E154" t="s">
        <v>3330</v>
      </c>
      <c r="F154" t="s">
        <v>3320</v>
      </c>
      <c r="G154" t="s">
        <v>2736</v>
      </c>
      <c r="H154" t="s">
        <v>3109</v>
      </c>
      <c r="I154" s="86">
        <v>6.91</v>
      </c>
      <c r="J154" t="s">
        <v>104</v>
      </c>
      <c r="K154" s="86">
        <v>4</v>
      </c>
      <c r="L154" s="86">
        <v>4</v>
      </c>
      <c r="M154" s="86">
        <v>12755639.84</v>
      </c>
      <c r="N154" s="86">
        <v>101.79</v>
      </c>
      <c r="O154" s="86">
        <v>12983.965793136</v>
      </c>
      <c r="P154" s="86">
        <v>0.71</v>
      </c>
      <c r="Q154" s="86">
        <v>0.11</v>
      </c>
    </row>
    <row r="155" spans="2:17">
      <c r="B155" t="s">
        <v>3594</v>
      </c>
      <c r="C155" t="s">
        <v>3104</v>
      </c>
      <c r="D155" t="s">
        <v>3395</v>
      </c>
      <c r="E155" t="s">
        <v>3390</v>
      </c>
      <c r="F155" t="s">
        <v>827</v>
      </c>
      <c r="G155" t="s">
        <v>2723</v>
      </c>
      <c r="H155" t="s">
        <v>234</v>
      </c>
      <c r="I155" s="86">
        <v>8.3000000000000007</v>
      </c>
      <c r="J155" t="s">
        <v>104</v>
      </c>
      <c r="K155" s="86">
        <v>2.82</v>
      </c>
      <c r="L155" s="86">
        <v>3.3</v>
      </c>
      <c r="M155" s="86">
        <v>2204001.29</v>
      </c>
      <c r="N155" s="86">
        <v>96.35</v>
      </c>
      <c r="O155" s="86">
        <v>2123.5552429149998</v>
      </c>
      <c r="P155" s="86">
        <v>0.12</v>
      </c>
      <c r="Q155" s="86">
        <v>0.02</v>
      </c>
    </row>
    <row r="156" spans="2:17">
      <c r="B156" t="s">
        <v>3594</v>
      </c>
      <c r="C156" t="s">
        <v>3104</v>
      </c>
      <c r="D156" t="s">
        <v>3389</v>
      </c>
      <c r="E156" t="s">
        <v>3390</v>
      </c>
      <c r="F156" t="s">
        <v>827</v>
      </c>
      <c r="G156" t="s">
        <v>2723</v>
      </c>
      <c r="H156" t="s">
        <v>234</v>
      </c>
      <c r="I156" s="86">
        <v>8.3000000000000007</v>
      </c>
      <c r="J156" t="s">
        <v>104</v>
      </c>
      <c r="K156" s="86">
        <v>2.82</v>
      </c>
      <c r="L156" s="86">
        <v>3.3</v>
      </c>
      <c r="M156" s="86">
        <v>65741.14</v>
      </c>
      <c r="N156" s="86">
        <v>100.36</v>
      </c>
      <c r="O156" s="86">
        <v>65.977808104000005</v>
      </c>
      <c r="P156" s="86">
        <v>0</v>
      </c>
      <c r="Q156" s="86">
        <v>0</v>
      </c>
    </row>
    <row r="157" spans="2:17">
      <c r="B157" t="s">
        <v>3594</v>
      </c>
      <c r="C157" t="s">
        <v>3104</v>
      </c>
      <c r="D157" t="s">
        <v>3396</v>
      </c>
      <c r="E157" t="s">
        <v>3390</v>
      </c>
      <c r="F157" t="s">
        <v>827</v>
      </c>
      <c r="G157" t="s">
        <v>3392</v>
      </c>
      <c r="H157" t="s">
        <v>234</v>
      </c>
      <c r="I157" s="86">
        <v>9.1199999999999992</v>
      </c>
      <c r="J157" t="s">
        <v>104</v>
      </c>
      <c r="K157" s="86">
        <v>2.98</v>
      </c>
      <c r="L157" s="86">
        <v>3.09</v>
      </c>
      <c r="M157" s="86">
        <v>351235.19</v>
      </c>
      <c r="N157" s="86">
        <v>100.54</v>
      </c>
      <c r="O157" s="86">
        <v>353.13186002600003</v>
      </c>
      <c r="P157" s="86">
        <v>0.02</v>
      </c>
      <c r="Q157" s="86">
        <v>0</v>
      </c>
    </row>
    <row r="158" spans="2:17">
      <c r="B158" t="s">
        <v>3594</v>
      </c>
      <c r="C158" t="s">
        <v>3104</v>
      </c>
      <c r="D158" t="s">
        <v>3391</v>
      </c>
      <c r="E158" t="s">
        <v>3390</v>
      </c>
      <c r="F158" t="s">
        <v>827</v>
      </c>
      <c r="G158" t="s">
        <v>3392</v>
      </c>
      <c r="H158" t="s">
        <v>234</v>
      </c>
      <c r="I158" s="86">
        <v>9.35</v>
      </c>
      <c r="J158" t="s">
        <v>104</v>
      </c>
      <c r="K158" s="86">
        <v>2.6</v>
      </c>
      <c r="L158" s="86">
        <v>2.62</v>
      </c>
      <c r="M158" s="86">
        <v>15950.88</v>
      </c>
      <c r="N158" s="86">
        <v>100.44</v>
      </c>
      <c r="O158" s="86">
        <v>16.021063871999999</v>
      </c>
      <c r="P158" s="86">
        <v>0</v>
      </c>
      <c r="Q158" s="86">
        <v>0</v>
      </c>
    </row>
    <row r="159" spans="2:17">
      <c r="B159" t="s">
        <v>3594</v>
      </c>
      <c r="C159" t="s">
        <v>3104</v>
      </c>
      <c r="D159" t="s">
        <v>3397</v>
      </c>
      <c r="E159" t="s">
        <v>3390</v>
      </c>
      <c r="F159" t="s">
        <v>827</v>
      </c>
      <c r="G159" t="s">
        <v>3146</v>
      </c>
      <c r="H159" t="s">
        <v>234</v>
      </c>
      <c r="I159" s="86">
        <v>8.44</v>
      </c>
      <c r="J159" t="s">
        <v>104</v>
      </c>
      <c r="K159" s="86">
        <v>2.5</v>
      </c>
      <c r="L159" s="86">
        <v>2.97</v>
      </c>
      <c r="M159" s="86">
        <v>410782.21</v>
      </c>
      <c r="N159" s="86">
        <v>100.82</v>
      </c>
      <c r="O159" s="86">
        <v>414.15062412200001</v>
      </c>
      <c r="P159" s="86">
        <v>0.02</v>
      </c>
      <c r="Q159" s="86">
        <v>0</v>
      </c>
    </row>
    <row r="160" spans="2:17">
      <c r="B160" t="s">
        <v>3594</v>
      </c>
      <c r="C160" t="s">
        <v>3104</v>
      </c>
      <c r="D160" t="s">
        <v>3393</v>
      </c>
      <c r="E160" t="s">
        <v>3390</v>
      </c>
      <c r="F160" t="s">
        <v>827</v>
      </c>
      <c r="G160" t="s">
        <v>3146</v>
      </c>
      <c r="H160" t="s">
        <v>234</v>
      </c>
      <c r="I160" s="86">
        <v>9.52</v>
      </c>
      <c r="J160" t="s">
        <v>104</v>
      </c>
      <c r="K160" s="86">
        <v>2.6</v>
      </c>
      <c r="L160" s="86">
        <v>2.14</v>
      </c>
      <c r="M160" s="86">
        <v>69230.83</v>
      </c>
      <c r="N160" s="86">
        <v>100.47</v>
      </c>
      <c r="O160" s="86">
        <v>69.556214901000004</v>
      </c>
      <c r="P160" s="86">
        <v>0</v>
      </c>
      <c r="Q160" s="86">
        <v>0</v>
      </c>
    </row>
    <row r="161" spans="2:17">
      <c r="B161" t="s">
        <v>3594</v>
      </c>
      <c r="C161" t="s">
        <v>3104</v>
      </c>
      <c r="D161" t="s">
        <v>3399</v>
      </c>
      <c r="E161" t="s">
        <v>3390</v>
      </c>
      <c r="F161" t="s">
        <v>827</v>
      </c>
      <c r="G161" t="s">
        <v>2897</v>
      </c>
      <c r="H161" t="s">
        <v>234</v>
      </c>
      <c r="I161" s="86">
        <v>8.86</v>
      </c>
      <c r="J161" t="s">
        <v>104</v>
      </c>
      <c r="K161" s="86">
        <v>2.5</v>
      </c>
      <c r="L161" s="86">
        <v>2.17</v>
      </c>
      <c r="M161" s="86">
        <v>2616057.84</v>
      </c>
      <c r="N161" s="86">
        <v>102.99</v>
      </c>
      <c r="O161" s="86">
        <v>2694.2779694159999</v>
      </c>
      <c r="P161" s="86">
        <v>0.15</v>
      </c>
      <c r="Q161" s="86">
        <v>0.02</v>
      </c>
    </row>
    <row r="162" spans="2:17">
      <c r="B162" t="s">
        <v>3594</v>
      </c>
      <c r="C162" t="s">
        <v>3104</v>
      </c>
      <c r="D162" t="s">
        <v>3398</v>
      </c>
      <c r="E162" t="s">
        <v>3390</v>
      </c>
      <c r="F162" t="s">
        <v>827</v>
      </c>
      <c r="G162" t="s">
        <v>3292</v>
      </c>
      <c r="H162" t="s">
        <v>234</v>
      </c>
      <c r="I162" s="86">
        <v>8.48</v>
      </c>
      <c r="J162" t="s">
        <v>104</v>
      </c>
      <c r="K162" s="86">
        <v>3.05</v>
      </c>
      <c r="L162" s="86">
        <v>2.86</v>
      </c>
      <c r="M162" s="86">
        <v>2300306.67</v>
      </c>
      <c r="N162" s="86">
        <v>102.3</v>
      </c>
      <c r="O162" s="86">
        <v>2353.2137234100001</v>
      </c>
      <c r="P162" s="86">
        <v>0.13</v>
      </c>
      <c r="Q162" s="86">
        <v>0.02</v>
      </c>
    </row>
    <row r="163" spans="2:17">
      <c r="B163" t="s">
        <v>3594</v>
      </c>
      <c r="C163" t="s">
        <v>3104</v>
      </c>
      <c r="D163" t="s">
        <v>3394</v>
      </c>
      <c r="E163" t="s">
        <v>3390</v>
      </c>
      <c r="F163" t="s">
        <v>827</v>
      </c>
      <c r="G163" t="s">
        <v>3292</v>
      </c>
      <c r="H163" t="s">
        <v>234</v>
      </c>
      <c r="I163" s="86">
        <v>8.73</v>
      </c>
      <c r="J163" t="s">
        <v>104</v>
      </c>
      <c r="K163" s="86">
        <v>2.6</v>
      </c>
      <c r="L163" s="86">
        <v>2.34</v>
      </c>
      <c r="M163" s="86">
        <v>305493.71999999997</v>
      </c>
      <c r="N163" s="86">
        <v>100.38</v>
      </c>
      <c r="O163" s="86">
        <v>306.65459613600001</v>
      </c>
      <c r="P163" s="86">
        <v>0.02</v>
      </c>
      <c r="Q163" s="86">
        <v>0</v>
      </c>
    </row>
    <row r="164" spans="2:17">
      <c r="B164" t="s">
        <v>3595</v>
      </c>
      <c r="C164" t="s">
        <v>3104</v>
      </c>
      <c r="D164" t="s">
        <v>3323</v>
      </c>
      <c r="E164" t="s">
        <v>3324</v>
      </c>
      <c r="F164" t="s">
        <v>3320</v>
      </c>
      <c r="G164" t="s">
        <v>3325</v>
      </c>
      <c r="H164" t="s">
        <v>3109</v>
      </c>
      <c r="I164" s="86">
        <v>2.15</v>
      </c>
      <c r="J164" t="s">
        <v>108</v>
      </c>
      <c r="K164" s="86">
        <v>6.56</v>
      </c>
      <c r="L164" s="86">
        <v>14.52</v>
      </c>
      <c r="M164" s="86">
        <v>2360894.6</v>
      </c>
      <c r="N164" s="86">
        <v>99.94</v>
      </c>
      <c r="O164" s="86">
        <v>8569.6243256876805</v>
      </c>
      <c r="P164" s="86">
        <v>0.47</v>
      </c>
      <c r="Q164" s="86">
        <v>7.0000000000000007E-2</v>
      </c>
    </row>
    <row r="165" spans="2:17">
      <c r="B165" t="s">
        <v>3596</v>
      </c>
      <c r="C165" t="s">
        <v>3104</v>
      </c>
      <c r="D165" t="s">
        <v>3351</v>
      </c>
      <c r="E165" t="s">
        <v>3352</v>
      </c>
      <c r="F165" t="s">
        <v>3320</v>
      </c>
      <c r="G165" t="s">
        <v>3353</v>
      </c>
      <c r="H165" t="s">
        <v>3109</v>
      </c>
      <c r="I165" s="86">
        <v>6.45</v>
      </c>
      <c r="J165" t="s">
        <v>104</v>
      </c>
      <c r="K165" s="86">
        <v>2.54</v>
      </c>
      <c r="L165" s="86">
        <v>1.1100000000000001</v>
      </c>
      <c r="M165" s="86">
        <v>7993726.5700000003</v>
      </c>
      <c r="N165" s="86">
        <v>111.07</v>
      </c>
      <c r="O165" s="86">
        <v>8878.6321012989993</v>
      </c>
      <c r="P165" s="86">
        <v>0.48</v>
      </c>
      <c r="Q165" s="86">
        <v>7.0000000000000007E-2</v>
      </c>
    </row>
    <row r="166" spans="2:17">
      <c r="B166" t="s">
        <v>3597</v>
      </c>
      <c r="C166" t="s">
        <v>3104</v>
      </c>
      <c r="D166" t="s">
        <v>3343</v>
      </c>
      <c r="E166" t="s">
        <v>3332</v>
      </c>
      <c r="F166" t="s">
        <v>819</v>
      </c>
      <c r="G166" t="s">
        <v>3336</v>
      </c>
      <c r="H166" t="s">
        <v>152</v>
      </c>
      <c r="I166" s="86">
        <v>8.93</v>
      </c>
      <c r="J166" t="s">
        <v>104</v>
      </c>
      <c r="K166" s="86">
        <v>3.55</v>
      </c>
      <c r="L166" s="86">
        <v>3.39</v>
      </c>
      <c r="M166" s="86">
        <v>2421816.71</v>
      </c>
      <c r="N166" s="86">
        <v>111.71</v>
      </c>
      <c r="O166" s="86">
        <v>2705.411446741</v>
      </c>
      <c r="P166" s="86">
        <v>0.15</v>
      </c>
      <c r="Q166" s="86">
        <v>0.02</v>
      </c>
    </row>
    <row r="167" spans="2:17">
      <c r="B167" t="s">
        <v>3597</v>
      </c>
      <c r="C167" t="s">
        <v>3104</v>
      </c>
      <c r="D167" t="s">
        <v>3335</v>
      </c>
      <c r="E167" t="s">
        <v>3332</v>
      </c>
      <c r="F167" t="s">
        <v>819</v>
      </c>
      <c r="G167" t="s">
        <v>3336</v>
      </c>
      <c r="H167" t="s">
        <v>152</v>
      </c>
      <c r="I167" s="86">
        <v>1.25</v>
      </c>
      <c r="J167" t="s">
        <v>104</v>
      </c>
      <c r="K167" s="86">
        <v>3.3</v>
      </c>
      <c r="L167" s="86">
        <v>0.69</v>
      </c>
      <c r="M167" s="86">
        <v>1088062.6200000001</v>
      </c>
      <c r="N167" s="86">
        <v>114.98</v>
      </c>
      <c r="O167" s="86">
        <v>1251.054400476</v>
      </c>
      <c r="P167" s="86">
        <v>7.0000000000000007E-2</v>
      </c>
      <c r="Q167" s="86">
        <v>0.01</v>
      </c>
    </row>
    <row r="168" spans="2:17">
      <c r="B168" t="s">
        <v>3597</v>
      </c>
      <c r="C168" t="s">
        <v>3104</v>
      </c>
      <c r="D168" t="s">
        <v>3344</v>
      </c>
      <c r="E168" t="s">
        <v>3332</v>
      </c>
      <c r="F168" t="s">
        <v>819</v>
      </c>
      <c r="G168" t="s">
        <v>3345</v>
      </c>
      <c r="H168" t="s">
        <v>152</v>
      </c>
      <c r="I168" s="86">
        <v>9.19</v>
      </c>
      <c r="J168" t="s">
        <v>104</v>
      </c>
      <c r="K168" s="86">
        <v>3.55</v>
      </c>
      <c r="L168" s="86">
        <v>2.52</v>
      </c>
      <c r="M168" s="86">
        <v>2221546.33</v>
      </c>
      <c r="N168" s="86">
        <v>112.01</v>
      </c>
      <c r="O168" s="86">
        <v>2488.354044233</v>
      </c>
      <c r="P168" s="86">
        <v>0.14000000000000001</v>
      </c>
      <c r="Q168" s="86">
        <v>0.02</v>
      </c>
    </row>
    <row r="169" spans="2:17">
      <c r="B169" t="s">
        <v>3597</v>
      </c>
      <c r="C169" t="s">
        <v>3104</v>
      </c>
      <c r="D169" t="s">
        <v>3346</v>
      </c>
      <c r="E169" t="s">
        <v>3332</v>
      </c>
      <c r="F169" t="s">
        <v>819</v>
      </c>
      <c r="G169" t="s">
        <v>3345</v>
      </c>
      <c r="H169" t="s">
        <v>152</v>
      </c>
      <c r="I169" s="86">
        <v>9.19</v>
      </c>
      <c r="J169" t="s">
        <v>104</v>
      </c>
      <c r="K169" s="86">
        <v>3.55</v>
      </c>
      <c r="L169" s="86">
        <v>2.52</v>
      </c>
      <c r="M169" s="86">
        <v>998085.96</v>
      </c>
      <c r="N169" s="86">
        <v>115.53</v>
      </c>
      <c r="O169" s="86">
        <v>1153.088709588</v>
      </c>
      <c r="P169" s="86">
        <v>0.06</v>
      </c>
      <c r="Q169" s="86">
        <v>0.01</v>
      </c>
    </row>
    <row r="170" spans="2:17">
      <c r="B170" t="s">
        <v>3597</v>
      </c>
      <c r="C170" t="s">
        <v>3104</v>
      </c>
      <c r="D170" t="s">
        <v>3347</v>
      </c>
      <c r="E170" t="s">
        <v>3332</v>
      </c>
      <c r="F170" t="s">
        <v>819</v>
      </c>
      <c r="G170" t="s">
        <v>521</v>
      </c>
      <c r="H170" t="s">
        <v>152</v>
      </c>
      <c r="I170" s="86">
        <v>8.4700000000000006</v>
      </c>
      <c r="J170" t="s">
        <v>104</v>
      </c>
      <c r="K170" s="86">
        <v>3.55</v>
      </c>
      <c r="L170" s="86">
        <v>4.28</v>
      </c>
      <c r="M170" s="86">
        <v>1552137.75</v>
      </c>
      <c r="N170" s="86">
        <v>111.12</v>
      </c>
      <c r="O170" s="86">
        <v>1724.7354677999999</v>
      </c>
      <c r="P170" s="86">
        <v>0.09</v>
      </c>
      <c r="Q170" s="86">
        <v>0.01</v>
      </c>
    </row>
    <row r="171" spans="2:17">
      <c r="B171" t="s">
        <v>3597</v>
      </c>
      <c r="C171" t="s">
        <v>3104</v>
      </c>
      <c r="D171" t="s">
        <v>3337</v>
      </c>
      <c r="E171" t="s">
        <v>3332</v>
      </c>
      <c r="F171" t="s">
        <v>819</v>
      </c>
      <c r="G171" t="s">
        <v>521</v>
      </c>
      <c r="H171" t="s">
        <v>152</v>
      </c>
      <c r="I171" s="86">
        <v>1.25</v>
      </c>
      <c r="J171" t="s">
        <v>104</v>
      </c>
      <c r="K171" s="86">
        <v>3.55</v>
      </c>
      <c r="L171" s="86">
        <v>2.41</v>
      </c>
      <c r="M171" s="86">
        <v>697338.02</v>
      </c>
      <c r="N171" s="86">
        <v>114.15</v>
      </c>
      <c r="O171" s="86">
        <v>796.01134982999997</v>
      </c>
      <c r="P171" s="86">
        <v>0.04</v>
      </c>
      <c r="Q171" s="86">
        <v>0.01</v>
      </c>
    </row>
    <row r="172" spans="2:17">
      <c r="B172" t="s">
        <v>3597</v>
      </c>
      <c r="C172" t="s">
        <v>3104</v>
      </c>
      <c r="D172" t="s">
        <v>3331</v>
      </c>
      <c r="E172" t="s">
        <v>3332</v>
      </c>
      <c r="F172" t="s">
        <v>819</v>
      </c>
      <c r="G172" t="s">
        <v>3333</v>
      </c>
      <c r="H172" t="s">
        <v>152</v>
      </c>
      <c r="I172" s="86">
        <v>8.56</v>
      </c>
      <c r="J172" t="s">
        <v>104</v>
      </c>
      <c r="K172" s="86">
        <v>3.55</v>
      </c>
      <c r="L172" s="86">
        <v>3.72</v>
      </c>
      <c r="M172" s="86">
        <v>575762.43000000005</v>
      </c>
      <c r="N172" s="86">
        <v>114.89</v>
      </c>
      <c r="O172" s="86">
        <v>661.49345582700005</v>
      </c>
      <c r="P172" s="86">
        <v>0.04</v>
      </c>
      <c r="Q172" s="86">
        <v>0.01</v>
      </c>
    </row>
    <row r="173" spans="2:17">
      <c r="B173" t="s">
        <v>3597</v>
      </c>
      <c r="C173" t="s">
        <v>3104</v>
      </c>
      <c r="D173" t="s">
        <v>3334</v>
      </c>
      <c r="E173" t="s">
        <v>3332</v>
      </c>
      <c r="F173" t="s">
        <v>819</v>
      </c>
      <c r="G173" t="s">
        <v>3333</v>
      </c>
      <c r="H173" t="s">
        <v>152</v>
      </c>
      <c r="I173" s="86">
        <v>1.25</v>
      </c>
      <c r="J173" t="s">
        <v>104</v>
      </c>
      <c r="K173" s="86">
        <v>3.3</v>
      </c>
      <c r="L173" s="86">
        <v>1.34</v>
      </c>
      <c r="M173" s="86">
        <v>258675.88</v>
      </c>
      <c r="N173" s="86">
        <v>119.45</v>
      </c>
      <c r="O173" s="86">
        <v>308.98833866000001</v>
      </c>
      <c r="P173" s="86">
        <v>0.02</v>
      </c>
      <c r="Q173" s="86">
        <v>0</v>
      </c>
    </row>
    <row r="174" spans="2:17">
      <c r="B174" t="s">
        <v>3597</v>
      </c>
      <c r="C174" t="s">
        <v>3104</v>
      </c>
      <c r="D174" t="s">
        <v>3348</v>
      </c>
      <c r="E174" t="s">
        <v>3332</v>
      </c>
      <c r="F174" t="s">
        <v>819</v>
      </c>
      <c r="G174" t="s">
        <v>3339</v>
      </c>
      <c r="H174" t="s">
        <v>152</v>
      </c>
      <c r="I174" s="86">
        <v>7.91</v>
      </c>
      <c r="J174" t="s">
        <v>104</v>
      </c>
      <c r="K174" s="86">
        <v>3.55</v>
      </c>
      <c r="L174" s="86">
        <v>5.86</v>
      </c>
      <c r="M174" s="86">
        <v>1838567.07</v>
      </c>
      <c r="N174" s="86">
        <v>101.87</v>
      </c>
      <c r="O174" s="86">
        <v>1872.9482742089999</v>
      </c>
      <c r="P174" s="86">
        <v>0.1</v>
      </c>
      <c r="Q174" s="86">
        <v>0.02</v>
      </c>
    </row>
    <row r="175" spans="2:17">
      <c r="B175" t="s">
        <v>3597</v>
      </c>
      <c r="C175" t="s">
        <v>3104</v>
      </c>
      <c r="D175" t="s">
        <v>3338</v>
      </c>
      <c r="E175" t="s">
        <v>3332</v>
      </c>
      <c r="F175" t="s">
        <v>819</v>
      </c>
      <c r="G175" t="s">
        <v>3339</v>
      </c>
      <c r="H175" t="s">
        <v>152</v>
      </c>
      <c r="I175" s="86">
        <v>0.01</v>
      </c>
      <c r="J175" t="s">
        <v>104</v>
      </c>
      <c r="K175" s="86">
        <v>3.55</v>
      </c>
      <c r="L175" s="86">
        <v>8.39</v>
      </c>
      <c r="M175" s="86">
        <v>826022.9</v>
      </c>
      <c r="N175" s="86">
        <v>104.5</v>
      </c>
      <c r="O175" s="86">
        <v>863.19393049999996</v>
      </c>
      <c r="P175" s="86">
        <v>0.05</v>
      </c>
      <c r="Q175" s="86">
        <v>0.01</v>
      </c>
    </row>
    <row r="176" spans="2:17">
      <c r="B176" t="s">
        <v>3597</v>
      </c>
      <c r="C176" t="s">
        <v>3104</v>
      </c>
      <c r="D176" t="s">
        <v>3340</v>
      </c>
      <c r="E176" t="s">
        <v>3332</v>
      </c>
      <c r="F176" t="s">
        <v>819</v>
      </c>
      <c r="G176" t="s">
        <v>2736</v>
      </c>
      <c r="H176" t="s">
        <v>152</v>
      </c>
      <c r="I176" s="86">
        <v>0.01</v>
      </c>
      <c r="J176" t="s">
        <v>104</v>
      </c>
      <c r="K176" s="86">
        <v>3.55</v>
      </c>
      <c r="L176" s="86">
        <v>8.3800000000000008</v>
      </c>
      <c r="M176" s="86">
        <v>512551.79</v>
      </c>
      <c r="N176" s="86">
        <v>100.17</v>
      </c>
      <c r="O176" s="86">
        <v>513.42312804300002</v>
      </c>
      <c r="P176" s="86">
        <v>0.03</v>
      </c>
      <c r="Q176" s="86">
        <v>0</v>
      </c>
    </row>
    <row r="177" spans="2:17">
      <c r="B177" t="s">
        <v>3597</v>
      </c>
      <c r="C177" t="s">
        <v>3104</v>
      </c>
      <c r="D177" t="s">
        <v>3349</v>
      </c>
      <c r="E177" t="s">
        <v>3332</v>
      </c>
      <c r="F177" t="s">
        <v>819</v>
      </c>
      <c r="G177" t="s">
        <v>2736</v>
      </c>
      <c r="H177" t="s">
        <v>152</v>
      </c>
      <c r="I177" s="86">
        <v>7.9</v>
      </c>
      <c r="J177" t="s">
        <v>104</v>
      </c>
      <c r="K177" s="86">
        <v>3.55</v>
      </c>
      <c r="L177" s="86">
        <v>5.91</v>
      </c>
      <c r="M177" s="86">
        <v>1140841.29</v>
      </c>
      <c r="N177" s="86">
        <v>97.32</v>
      </c>
      <c r="O177" s="86">
        <v>1110.2667434279999</v>
      </c>
      <c r="P177" s="86">
        <v>0.06</v>
      </c>
      <c r="Q177" s="86">
        <v>0.01</v>
      </c>
    </row>
    <row r="178" spans="2:17">
      <c r="B178" t="s">
        <v>3597</v>
      </c>
      <c r="C178" t="s">
        <v>3104</v>
      </c>
      <c r="D178" t="s">
        <v>3341</v>
      </c>
      <c r="E178" t="s">
        <v>3332</v>
      </c>
      <c r="F178" t="s">
        <v>819</v>
      </c>
      <c r="G178" t="s">
        <v>3342</v>
      </c>
      <c r="H178" t="s">
        <v>152</v>
      </c>
      <c r="I178" s="86">
        <v>7.9</v>
      </c>
      <c r="J178" t="s">
        <v>104</v>
      </c>
      <c r="K178" s="86">
        <v>3.55</v>
      </c>
      <c r="L178" s="86">
        <v>5.88</v>
      </c>
      <c r="M178" s="86">
        <v>1459445.07</v>
      </c>
      <c r="N178" s="86">
        <v>102.99</v>
      </c>
      <c r="O178" s="86">
        <v>1503.082477593</v>
      </c>
      <c r="P178" s="86">
        <v>0.08</v>
      </c>
      <c r="Q178" s="86">
        <v>0.01</v>
      </c>
    </row>
    <row r="179" spans="2:17">
      <c r="B179" t="s">
        <v>3597</v>
      </c>
      <c r="C179" t="s">
        <v>3104</v>
      </c>
      <c r="D179" t="s">
        <v>3350</v>
      </c>
      <c r="E179" t="s">
        <v>3332</v>
      </c>
      <c r="F179" t="s">
        <v>819</v>
      </c>
      <c r="G179" t="s">
        <v>3342</v>
      </c>
      <c r="H179" t="s">
        <v>152</v>
      </c>
      <c r="I179" s="86">
        <v>7.9</v>
      </c>
      <c r="J179" t="s">
        <v>104</v>
      </c>
      <c r="K179" s="86">
        <v>3.55</v>
      </c>
      <c r="L179" s="86">
        <v>5.88</v>
      </c>
      <c r="M179" s="86">
        <v>3248442.27</v>
      </c>
      <c r="N179" s="86">
        <v>99.4</v>
      </c>
      <c r="O179" s="86">
        <v>3228.9516163799999</v>
      </c>
      <c r="P179" s="86">
        <v>0.18</v>
      </c>
      <c r="Q179" s="86">
        <v>0.03</v>
      </c>
    </row>
    <row r="180" spans="2:17">
      <c r="B180" t="s">
        <v>3597</v>
      </c>
      <c r="C180" t="s">
        <v>3104</v>
      </c>
      <c r="D180" t="s">
        <v>3388</v>
      </c>
      <c r="E180" t="s">
        <v>3332</v>
      </c>
      <c r="F180" t="s">
        <v>819</v>
      </c>
      <c r="G180" t="s">
        <v>1564</v>
      </c>
      <c r="H180" t="s">
        <v>152</v>
      </c>
      <c r="I180" s="86">
        <v>11.07</v>
      </c>
      <c r="J180" t="s">
        <v>104</v>
      </c>
      <c r="K180" s="86">
        <v>3.55</v>
      </c>
      <c r="L180" s="86">
        <v>5.78</v>
      </c>
      <c r="M180" s="86">
        <v>9745271.0899999999</v>
      </c>
      <c r="N180" s="86">
        <v>99.57</v>
      </c>
      <c r="O180" s="86">
        <v>9703.3664243130006</v>
      </c>
      <c r="P180" s="86">
        <v>0.53</v>
      </c>
      <c r="Q180" s="86">
        <v>0.08</v>
      </c>
    </row>
    <row r="181" spans="2:17">
      <c r="B181" t="s">
        <v>3598</v>
      </c>
      <c r="C181" t="s">
        <v>3104</v>
      </c>
      <c r="D181" t="s">
        <v>3313</v>
      </c>
      <c r="E181" t="s">
        <v>3311</v>
      </c>
      <c r="F181" t="s">
        <v>827</v>
      </c>
      <c r="G181" t="s">
        <v>3314</v>
      </c>
      <c r="H181" t="s">
        <v>234</v>
      </c>
      <c r="I181" s="86">
        <v>1.77</v>
      </c>
      <c r="J181" t="s">
        <v>108</v>
      </c>
      <c r="K181" s="86">
        <v>8.91</v>
      </c>
      <c r="L181" s="86">
        <v>4.92</v>
      </c>
      <c r="M181" s="86">
        <v>1703936.11</v>
      </c>
      <c r="N181" s="86">
        <v>101.18000000000006</v>
      </c>
      <c r="O181" s="86">
        <v>6261.7225637479396</v>
      </c>
      <c r="P181" s="86">
        <v>0.34</v>
      </c>
      <c r="Q181" s="86">
        <v>0.05</v>
      </c>
    </row>
    <row r="182" spans="2:17">
      <c r="B182" t="s">
        <v>3598</v>
      </c>
      <c r="C182" t="s">
        <v>3104</v>
      </c>
      <c r="D182" t="s">
        <v>3310</v>
      </c>
      <c r="E182" t="s">
        <v>3311</v>
      </c>
      <c r="F182" t="s">
        <v>827</v>
      </c>
      <c r="G182" t="s">
        <v>3312</v>
      </c>
      <c r="H182" t="s">
        <v>234</v>
      </c>
      <c r="I182" s="86">
        <v>1.76</v>
      </c>
      <c r="J182" t="s">
        <v>108</v>
      </c>
      <c r="K182" s="86">
        <v>8.91</v>
      </c>
      <c r="L182" s="86">
        <v>9.69</v>
      </c>
      <c r="M182" s="86">
        <v>3948791.38</v>
      </c>
      <c r="N182" s="86">
        <v>101.25999999999989</v>
      </c>
      <c r="O182" s="86">
        <v>14522.719621841199</v>
      </c>
      <c r="P182" s="86">
        <v>0.79</v>
      </c>
      <c r="Q182" s="86">
        <v>0.12</v>
      </c>
    </row>
    <row r="183" spans="2:17">
      <c r="B183" t="s">
        <v>3598</v>
      </c>
      <c r="C183" t="s">
        <v>3104</v>
      </c>
      <c r="D183" t="s">
        <v>3315</v>
      </c>
      <c r="E183" t="s">
        <v>3311</v>
      </c>
      <c r="F183" t="s">
        <v>827</v>
      </c>
      <c r="G183" t="s">
        <v>2658</v>
      </c>
      <c r="H183" t="s">
        <v>234</v>
      </c>
      <c r="I183" s="86">
        <v>1.76</v>
      </c>
      <c r="J183" t="s">
        <v>108</v>
      </c>
      <c r="K183" s="86">
        <v>8.91</v>
      </c>
      <c r="L183" s="86">
        <v>9.56</v>
      </c>
      <c r="M183" s="86">
        <v>398217.83</v>
      </c>
      <c r="N183" s="86">
        <v>101.21000000000028</v>
      </c>
      <c r="O183" s="86">
        <v>1463.8277171785801</v>
      </c>
      <c r="P183" s="86">
        <v>0.08</v>
      </c>
      <c r="Q183" s="86">
        <v>0.01</v>
      </c>
    </row>
    <row r="184" spans="2:17">
      <c r="B184" t="s">
        <v>3598</v>
      </c>
      <c r="C184" t="s">
        <v>3104</v>
      </c>
      <c r="D184" t="s">
        <v>3316</v>
      </c>
      <c r="E184" t="s">
        <v>3311</v>
      </c>
      <c r="F184" t="s">
        <v>827</v>
      </c>
      <c r="G184" t="s">
        <v>3019</v>
      </c>
      <c r="H184" t="s">
        <v>234</v>
      </c>
      <c r="I184" s="86">
        <v>1.8</v>
      </c>
      <c r="J184" t="s">
        <v>108</v>
      </c>
      <c r="K184" s="86">
        <v>8.91</v>
      </c>
      <c r="L184" s="86">
        <v>6.49</v>
      </c>
      <c r="M184" s="86">
        <v>279030.44</v>
      </c>
      <c r="N184" s="86">
        <v>101.21000000000019</v>
      </c>
      <c r="O184" s="86">
        <v>1025.7011646327701</v>
      </c>
      <c r="P184" s="86">
        <v>0.06</v>
      </c>
      <c r="Q184" s="86">
        <v>0.01</v>
      </c>
    </row>
    <row r="185" spans="2:17">
      <c r="B185" t="s">
        <v>3598</v>
      </c>
      <c r="C185" t="s">
        <v>3104</v>
      </c>
      <c r="D185" t="s">
        <v>3317</v>
      </c>
      <c r="E185" t="s">
        <v>3311</v>
      </c>
      <c r="F185" t="s">
        <v>827</v>
      </c>
      <c r="G185" t="s">
        <v>2776</v>
      </c>
      <c r="H185" t="s">
        <v>234</v>
      </c>
      <c r="I185" s="86">
        <v>1.81</v>
      </c>
      <c r="J185" t="s">
        <v>108</v>
      </c>
      <c r="K185" s="86">
        <v>8.91</v>
      </c>
      <c r="L185" s="86">
        <v>2.69</v>
      </c>
      <c r="M185" s="86">
        <v>241086.84</v>
      </c>
      <c r="N185" s="86">
        <v>101.21</v>
      </c>
      <c r="O185" s="86">
        <v>886.22249445484795</v>
      </c>
      <c r="P185" s="86">
        <v>0.05</v>
      </c>
      <c r="Q185" s="86">
        <v>0.01</v>
      </c>
    </row>
    <row r="186" spans="2:17">
      <c r="B186" t="s">
        <v>3594</v>
      </c>
      <c r="C186" t="s">
        <v>3104</v>
      </c>
      <c r="D186" t="s">
        <v>3400</v>
      </c>
      <c r="E186" t="s">
        <v>3401</v>
      </c>
      <c r="F186" t="s">
        <v>878</v>
      </c>
      <c r="G186" t="s">
        <v>524</v>
      </c>
      <c r="H186" t="s">
        <v>234</v>
      </c>
      <c r="I186" s="86">
        <v>6.22</v>
      </c>
      <c r="J186" t="s">
        <v>104</v>
      </c>
      <c r="K186" s="86">
        <v>2.9</v>
      </c>
      <c r="L186" s="86">
        <v>5.28</v>
      </c>
      <c r="M186" s="86">
        <v>15582635.529999999</v>
      </c>
      <c r="N186" s="86">
        <v>106.5</v>
      </c>
      <c r="O186" s="86">
        <v>16595.506839450001</v>
      </c>
      <c r="P186" s="86">
        <v>0.9</v>
      </c>
      <c r="Q186" s="86">
        <v>0.14000000000000001</v>
      </c>
    </row>
    <row r="187" spans="2:17">
      <c r="B187" t="s">
        <v>3599</v>
      </c>
      <c r="C187" t="s">
        <v>3104</v>
      </c>
      <c r="D187" t="s">
        <v>3405</v>
      </c>
      <c r="E187" t="s">
        <v>1141</v>
      </c>
      <c r="F187" t="s">
        <v>1277</v>
      </c>
      <c r="G187" t="s">
        <v>3406</v>
      </c>
      <c r="H187" t="s">
        <v>3109</v>
      </c>
      <c r="I187" s="86">
        <v>11.59</v>
      </c>
      <c r="J187" t="s">
        <v>104</v>
      </c>
      <c r="K187" s="86">
        <v>6.7</v>
      </c>
      <c r="L187" s="86">
        <v>3.23</v>
      </c>
      <c r="M187" s="86">
        <v>9023956.75</v>
      </c>
      <c r="N187" s="86">
        <v>135.63</v>
      </c>
      <c r="O187" s="86">
        <v>12239.192540025</v>
      </c>
      <c r="P187" s="86">
        <v>0.67</v>
      </c>
      <c r="Q187" s="86">
        <v>0.1</v>
      </c>
    </row>
    <row r="188" spans="2:17">
      <c r="B188" t="s">
        <v>3598</v>
      </c>
      <c r="C188" t="s">
        <v>3104</v>
      </c>
      <c r="D188" t="s">
        <v>3402</v>
      </c>
      <c r="E188" t="s">
        <v>3311</v>
      </c>
      <c r="F188" t="s">
        <v>899</v>
      </c>
      <c r="G188" t="s">
        <v>2872</v>
      </c>
      <c r="H188" t="s">
        <v>234</v>
      </c>
      <c r="I188" s="86">
        <v>1.75</v>
      </c>
      <c r="J188" t="s">
        <v>108</v>
      </c>
      <c r="K188" s="86">
        <v>8.91</v>
      </c>
      <c r="L188" s="86">
        <v>6.98</v>
      </c>
      <c r="M188" s="86">
        <v>111698.1</v>
      </c>
      <c r="N188" s="86">
        <v>101.22</v>
      </c>
      <c r="O188" s="86">
        <v>410.63688669023998</v>
      </c>
      <c r="P188" s="86">
        <v>0.02</v>
      </c>
      <c r="Q188" s="86">
        <v>0</v>
      </c>
    </row>
    <row r="189" spans="2:17">
      <c r="B189" t="s">
        <v>3598</v>
      </c>
      <c r="C189" t="s">
        <v>3104</v>
      </c>
      <c r="D189" t="s">
        <v>3403</v>
      </c>
      <c r="E189" t="s">
        <v>3311</v>
      </c>
      <c r="F189" t="s">
        <v>899</v>
      </c>
      <c r="G189" t="s">
        <v>1552</v>
      </c>
      <c r="H189" t="s">
        <v>234</v>
      </c>
      <c r="I189" s="86">
        <v>1.86</v>
      </c>
      <c r="J189" t="s">
        <v>108</v>
      </c>
      <c r="K189" s="86">
        <v>8.91</v>
      </c>
      <c r="L189" s="86">
        <v>8.84</v>
      </c>
      <c r="M189" s="86">
        <v>275191</v>
      </c>
      <c r="N189" s="86">
        <v>101.11</v>
      </c>
      <c r="O189" s="86">
        <v>1010.5880922031999</v>
      </c>
      <c r="P189" s="86">
        <v>0.06</v>
      </c>
      <c r="Q189" s="86">
        <v>0.01</v>
      </c>
    </row>
    <row r="190" spans="2:17">
      <c r="B190" t="s">
        <v>3598</v>
      </c>
      <c r="C190" t="s">
        <v>3104</v>
      </c>
      <c r="D190" t="s">
        <v>3404</v>
      </c>
      <c r="E190" t="s">
        <v>3311</v>
      </c>
      <c r="F190" t="s">
        <v>899</v>
      </c>
      <c r="G190" t="s">
        <v>3004</v>
      </c>
      <c r="H190" t="s">
        <v>234</v>
      </c>
      <c r="I190" s="86">
        <v>1.75</v>
      </c>
      <c r="J190" t="s">
        <v>108</v>
      </c>
      <c r="K190" s="86">
        <v>8.91</v>
      </c>
      <c r="L190" s="86">
        <v>6.98</v>
      </c>
      <c r="M190" s="86">
        <v>192723.99</v>
      </c>
      <c r="N190" s="86">
        <v>100.05</v>
      </c>
      <c r="O190" s="86">
        <v>700.32351844584002</v>
      </c>
      <c r="P190" s="86">
        <v>0.04</v>
      </c>
      <c r="Q190" s="86">
        <v>0.01</v>
      </c>
    </row>
    <row r="191" spans="2:17">
      <c r="B191" t="s">
        <v>3600</v>
      </c>
      <c r="C191" t="s">
        <v>3104</v>
      </c>
      <c r="D191" t="s">
        <v>3407</v>
      </c>
      <c r="E191" t="s">
        <v>3408</v>
      </c>
      <c r="F191" t="s">
        <v>1209</v>
      </c>
      <c r="G191" t="s">
        <v>2665</v>
      </c>
      <c r="H191" t="s">
        <v>234</v>
      </c>
      <c r="I191" s="86">
        <v>5.84</v>
      </c>
      <c r="J191" t="s">
        <v>118</v>
      </c>
      <c r="K191" s="86">
        <v>4.5</v>
      </c>
      <c r="L191" s="86">
        <v>4.26</v>
      </c>
      <c r="M191" s="86">
        <v>1604243.96</v>
      </c>
      <c r="N191" s="86">
        <v>101.04000000000008</v>
      </c>
      <c r="O191" s="86">
        <v>4384.9346885021596</v>
      </c>
      <c r="P191" s="86">
        <v>0.24</v>
      </c>
      <c r="Q191" s="86">
        <v>0.04</v>
      </c>
    </row>
    <row r="192" spans="2:17">
      <c r="B192" t="s">
        <v>3601</v>
      </c>
      <c r="C192" t="s">
        <v>3104</v>
      </c>
      <c r="D192" t="s">
        <v>3409</v>
      </c>
      <c r="E192" t="s">
        <v>1837</v>
      </c>
      <c r="F192" t="s">
        <v>3410</v>
      </c>
      <c r="G192" t="s">
        <v>3411</v>
      </c>
      <c r="H192" t="s">
        <v>3109</v>
      </c>
      <c r="I192" s="86">
        <v>1.21</v>
      </c>
      <c r="J192" t="s">
        <v>104</v>
      </c>
      <c r="K192" s="86">
        <v>6.2</v>
      </c>
      <c r="L192" s="86">
        <v>0.78</v>
      </c>
      <c r="M192" s="86">
        <v>15525394.6</v>
      </c>
      <c r="N192" s="86">
        <v>9.9999999999999995E-7</v>
      </c>
      <c r="O192" s="86">
        <v>1.5525394599999999E-4</v>
      </c>
      <c r="P192" s="86">
        <v>0</v>
      </c>
      <c r="Q192" s="86">
        <v>0</v>
      </c>
    </row>
    <row r="193" spans="2:17">
      <c r="B193" t="s">
        <v>3602</v>
      </c>
      <c r="C193" t="s">
        <v>3104</v>
      </c>
      <c r="D193" t="s">
        <v>3415</v>
      </c>
      <c r="E193" t="s">
        <v>3416</v>
      </c>
      <c r="F193" t="s">
        <v>281</v>
      </c>
      <c r="G193" t="s">
        <v>2665</v>
      </c>
      <c r="H193" t="s">
        <v>282</v>
      </c>
      <c r="I193" s="86">
        <v>3.53</v>
      </c>
      <c r="J193" t="s">
        <v>112</v>
      </c>
      <c r="K193" s="86">
        <v>3</v>
      </c>
      <c r="L193" s="86">
        <v>3.03</v>
      </c>
      <c r="M193" s="86">
        <v>2718134.03</v>
      </c>
      <c r="N193" s="86">
        <v>100.19000000000021</v>
      </c>
      <c r="O193" s="86">
        <v>11106.155880128201</v>
      </c>
      <c r="P193" s="86">
        <v>0.6</v>
      </c>
      <c r="Q193" s="86">
        <v>0.09</v>
      </c>
    </row>
    <row r="194" spans="2:17">
      <c r="B194" t="s">
        <v>3577</v>
      </c>
      <c r="C194" t="s">
        <v>3104</v>
      </c>
      <c r="D194" t="s">
        <v>3418</v>
      </c>
      <c r="E194" t="s">
        <v>3156</v>
      </c>
      <c r="F194" t="s">
        <v>281</v>
      </c>
      <c r="G194" t="s">
        <v>3419</v>
      </c>
      <c r="H194" t="s">
        <v>282</v>
      </c>
      <c r="I194" s="86">
        <v>8.6199999999999992</v>
      </c>
      <c r="J194" t="s">
        <v>104</v>
      </c>
      <c r="K194" s="86">
        <v>3.75</v>
      </c>
      <c r="L194" s="86">
        <v>3.48</v>
      </c>
      <c r="M194" s="86">
        <v>945953.3</v>
      </c>
      <c r="N194" s="86">
        <v>105</v>
      </c>
      <c r="O194" s="86">
        <v>993.25096499999995</v>
      </c>
      <c r="P194" s="86">
        <v>0.05</v>
      </c>
      <c r="Q194" s="86">
        <v>0.01</v>
      </c>
    </row>
    <row r="195" spans="2:17">
      <c r="B195" t="s">
        <v>3577</v>
      </c>
      <c r="C195" t="s">
        <v>3104</v>
      </c>
      <c r="D195" t="s">
        <v>3420</v>
      </c>
      <c r="E195" t="s">
        <v>3156</v>
      </c>
      <c r="F195" t="s">
        <v>281</v>
      </c>
      <c r="G195" t="s">
        <v>3419</v>
      </c>
      <c r="H195" t="s">
        <v>282</v>
      </c>
      <c r="I195" s="86">
        <v>0.01</v>
      </c>
      <c r="J195" t="s">
        <v>104</v>
      </c>
      <c r="K195" s="86">
        <v>3.25</v>
      </c>
      <c r="L195" s="86">
        <v>2.63</v>
      </c>
      <c r="M195" s="86">
        <v>955899.52</v>
      </c>
      <c r="N195" s="86">
        <v>100.5</v>
      </c>
      <c r="O195" s="86">
        <v>960.67901759999995</v>
      </c>
      <c r="P195" s="86">
        <v>0.05</v>
      </c>
      <c r="Q195" s="86">
        <v>0.01</v>
      </c>
    </row>
    <row r="196" spans="2:17">
      <c r="B196" t="s">
        <v>3577</v>
      </c>
      <c r="C196" t="s">
        <v>3104</v>
      </c>
      <c r="D196" t="s">
        <v>3421</v>
      </c>
      <c r="E196" t="s">
        <v>3156</v>
      </c>
      <c r="F196" t="s">
        <v>281</v>
      </c>
      <c r="G196" t="s">
        <v>3419</v>
      </c>
      <c r="H196" t="s">
        <v>282</v>
      </c>
      <c r="I196" s="86">
        <v>0.01</v>
      </c>
      <c r="J196" t="s">
        <v>104</v>
      </c>
      <c r="K196" s="86">
        <v>3.25</v>
      </c>
      <c r="L196" s="86">
        <v>2.63</v>
      </c>
      <c r="M196" s="86">
        <v>73530.720000000001</v>
      </c>
      <c r="N196" s="86">
        <v>100.56</v>
      </c>
      <c r="O196" s="86">
        <v>73.942492032000004</v>
      </c>
      <c r="P196" s="86">
        <v>0</v>
      </c>
      <c r="Q196" s="86">
        <v>0</v>
      </c>
    </row>
    <row r="197" spans="2:17">
      <c r="B197" t="s">
        <v>3603</v>
      </c>
      <c r="C197" t="s">
        <v>3104</v>
      </c>
      <c r="D197" t="s">
        <v>3425</v>
      </c>
      <c r="E197" t="s">
        <v>3426</v>
      </c>
      <c r="F197" t="s">
        <v>281</v>
      </c>
      <c r="G197" t="s">
        <v>2964</v>
      </c>
      <c r="H197" t="s">
        <v>282</v>
      </c>
      <c r="I197" s="86">
        <v>7.47</v>
      </c>
      <c r="J197" t="s">
        <v>115</v>
      </c>
      <c r="K197" s="86">
        <v>3.39</v>
      </c>
      <c r="L197" s="86">
        <v>3.43</v>
      </c>
      <c r="M197" s="86">
        <v>3558128.8</v>
      </c>
      <c r="N197" s="86">
        <v>99.940000000000168</v>
      </c>
      <c r="O197" s="86">
        <v>16829.0968386647</v>
      </c>
      <c r="P197" s="86">
        <v>0.92</v>
      </c>
      <c r="Q197" s="86">
        <v>0.14000000000000001</v>
      </c>
    </row>
    <row r="198" spans="2:17">
      <c r="B198" t="s">
        <v>3604</v>
      </c>
      <c r="C198" t="s">
        <v>3104</v>
      </c>
      <c r="D198" t="s">
        <v>3434</v>
      </c>
      <c r="E198" t="s">
        <v>3435</v>
      </c>
      <c r="F198" t="s">
        <v>281</v>
      </c>
      <c r="G198" t="s">
        <v>322</v>
      </c>
      <c r="H198" t="s">
        <v>282</v>
      </c>
      <c r="I198" s="86">
        <v>8.42</v>
      </c>
      <c r="J198" t="s">
        <v>104</v>
      </c>
      <c r="K198" s="86">
        <v>4.03</v>
      </c>
      <c r="L198" s="86">
        <v>0.97</v>
      </c>
      <c r="M198" s="86">
        <v>3039996.07</v>
      </c>
      <c r="N198" s="86">
        <v>117.8</v>
      </c>
      <c r="O198" s="86">
        <v>3581.1153704600001</v>
      </c>
      <c r="P198" s="86">
        <v>0.19</v>
      </c>
      <c r="Q198" s="86">
        <v>0.03</v>
      </c>
    </row>
    <row r="199" spans="2:17">
      <c r="B199" t="s">
        <v>3594</v>
      </c>
      <c r="C199" t="s">
        <v>3104</v>
      </c>
      <c r="D199" t="s">
        <v>3436</v>
      </c>
      <c r="E199" t="s">
        <v>3390</v>
      </c>
      <c r="F199" t="s">
        <v>281</v>
      </c>
      <c r="G199" t="s">
        <v>1285</v>
      </c>
      <c r="H199" t="s">
        <v>282</v>
      </c>
      <c r="I199" s="86">
        <v>8.99</v>
      </c>
      <c r="J199" t="s">
        <v>104</v>
      </c>
      <c r="K199" s="86">
        <v>2.5</v>
      </c>
      <c r="L199" s="86">
        <v>1.83</v>
      </c>
      <c r="M199" s="86">
        <v>3306902.05</v>
      </c>
      <c r="N199" s="86">
        <v>105.85</v>
      </c>
      <c r="O199" s="86">
        <v>3500.3558199250001</v>
      </c>
      <c r="P199" s="86">
        <v>0.19</v>
      </c>
      <c r="Q199" s="86">
        <v>0.03</v>
      </c>
    </row>
    <row r="200" spans="2:17">
      <c r="B200" t="s">
        <v>3594</v>
      </c>
      <c r="C200" t="s">
        <v>3104</v>
      </c>
      <c r="D200" t="s">
        <v>3437</v>
      </c>
      <c r="E200" t="s">
        <v>3390</v>
      </c>
      <c r="F200" t="s">
        <v>281</v>
      </c>
      <c r="G200" t="s">
        <v>3438</v>
      </c>
      <c r="H200" t="s">
        <v>282</v>
      </c>
      <c r="I200" s="86">
        <v>8.81</v>
      </c>
      <c r="J200" t="s">
        <v>104</v>
      </c>
      <c r="K200" s="86">
        <v>2.5</v>
      </c>
      <c r="L200" s="86">
        <v>2.5</v>
      </c>
      <c r="M200" s="86">
        <v>284420.64</v>
      </c>
      <c r="N200" s="86">
        <v>100.19</v>
      </c>
      <c r="O200" s="86">
        <v>284.96103921600002</v>
      </c>
      <c r="P200" s="86">
        <v>0.02</v>
      </c>
      <c r="Q200" s="86">
        <v>0</v>
      </c>
    </row>
    <row r="201" spans="2:17">
      <c r="B201" t="s">
        <v>3595</v>
      </c>
      <c r="C201" t="s">
        <v>3104</v>
      </c>
      <c r="D201" t="s">
        <v>3422</v>
      </c>
      <c r="E201" t="s">
        <v>3413</v>
      </c>
      <c r="F201" t="s">
        <v>281</v>
      </c>
      <c r="G201" t="s">
        <v>2922</v>
      </c>
      <c r="H201" t="s">
        <v>282</v>
      </c>
      <c r="I201" s="86">
        <v>5.29</v>
      </c>
      <c r="J201" t="s">
        <v>112</v>
      </c>
      <c r="K201" s="86">
        <v>1.94</v>
      </c>
      <c r="L201" s="86">
        <v>2.37</v>
      </c>
      <c r="M201" s="86">
        <v>4157252</v>
      </c>
      <c r="N201" s="86">
        <v>99.979999999999876</v>
      </c>
      <c r="O201" s="86">
        <v>16950.714285378701</v>
      </c>
      <c r="P201" s="86">
        <v>0.92</v>
      </c>
      <c r="Q201" s="86">
        <v>0.14000000000000001</v>
      </c>
    </row>
    <row r="202" spans="2:17">
      <c r="B202" t="s">
        <v>3595</v>
      </c>
      <c r="C202" t="s">
        <v>3104</v>
      </c>
      <c r="D202" t="s">
        <v>3412</v>
      </c>
      <c r="E202" t="s">
        <v>3413</v>
      </c>
      <c r="F202" t="s">
        <v>281</v>
      </c>
      <c r="G202" t="s">
        <v>3414</v>
      </c>
      <c r="H202" t="s">
        <v>282</v>
      </c>
      <c r="I202" s="86">
        <v>5.15</v>
      </c>
      <c r="J202" t="s">
        <v>108</v>
      </c>
      <c r="K202" s="86">
        <v>5.56</v>
      </c>
      <c r="L202" s="86">
        <v>6.67</v>
      </c>
      <c r="M202" s="86">
        <v>2069363.38</v>
      </c>
      <c r="N202" s="86">
        <v>100.08999999999995</v>
      </c>
      <c r="O202" s="86">
        <v>7522.69213117654</v>
      </c>
      <c r="P202" s="86">
        <v>0.41</v>
      </c>
      <c r="Q202" s="86">
        <v>0.06</v>
      </c>
    </row>
    <row r="203" spans="2:17">
      <c r="B203" t="s">
        <v>3595</v>
      </c>
      <c r="C203" t="s">
        <v>3104</v>
      </c>
      <c r="D203" t="s">
        <v>3417</v>
      </c>
      <c r="E203" t="s">
        <v>3413</v>
      </c>
      <c r="F203" t="s">
        <v>281</v>
      </c>
      <c r="G203" t="s">
        <v>3068</v>
      </c>
      <c r="H203" t="s">
        <v>282</v>
      </c>
      <c r="I203" s="86">
        <v>3.43</v>
      </c>
      <c r="J203" t="s">
        <v>108</v>
      </c>
      <c r="K203" s="86">
        <v>-0.28000000000000003</v>
      </c>
      <c r="L203" s="86">
        <v>6.32</v>
      </c>
      <c r="M203" s="86">
        <v>2965506.47</v>
      </c>
      <c r="N203" s="86">
        <v>100</v>
      </c>
      <c r="O203" s="86">
        <v>10770.71949904</v>
      </c>
      <c r="P203" s="86">
        <v>0.59</v>
      </c>
      <c r="Q203" s="86">
        <v>0.09</v>
      </c>
    </row>
    <row r="204" spans="2:17">
      <c r="B204" t="s">
        <v>3595</v>
      </c>
      <c r="C204" t="s">
        <v>3104</v>
      </c>
      <c r="D204" t="s">
        <v>3423</v>
      </c>
      <c r="E204" t="s">
        <v>3424</v>
      </c>
      <c r="F204" t="s">
        <v>281</v>
      </c>
      <c r="G204" t="s">
        <v>2931</v>
      </c>
      <c r="H204" t="s">
        <v>282</v>
      </c>
      <c r="I204" s="86">
        <v>3.9</v>
      </c>
      <c r="J204" t="s">
        <v>108</v>
      </c>
      <c r="K204" s="86">
        <v>-0.28000000000000003</v>
      </c>
      <c r="L204" s="86">
        <v>5.52</v>
      </c>
      <c r="M204" s="86">
        <v>2443933</v>
      </c>
      <c r="N204" s="86">
        <v>99.96</v>
      </c>
      <c r="O204" s="86">
        <v>8872.8141101376004</v>
      </c>
      <c r="P204" s="86">
        <v>0.48</v>
      </c>
      <c r="Q204" s="86">
        <v>7.0000000000000007E-2</v>
      </c>
    </row>
    <row r="205" spans="2:17">
      <c r="B205" t="s">
        <v>3590</v>
      </c>
      <c r="C205" t="s">
        <v>3104</v>
      </c>
      <c r="D205" t="s">
        <v>3429</v>
      </c>
      <c r="E205" t="s">
        <v>3267</v>
      </c>
      <c r="F205" t="s">
        <v>281</v>
      </c>
      <c r="G205" t="s">
        <v>3430</v>
      </c>
      <c r="H205" t="s">
        <v>282</v>
      </c>
      <c r="I205" s="86">
        <v>11.36</v>
      </c>
      <c r="J205" t="s">
        <v>104</v>
      </c>
      <c r="K205" s="86">
        <v>0.04</v>
      </c>
      <c r="L205" s="86">
        <v>2.2400000000000002</v>
      </c>
      <c r="M205" s="86">
        <v>1265272.79</v>
      </c>
      <c r="N205" s="86">
        <v>109.44</v>
      </c>
      <c r="O205" s="86">
        <v>1384.7145413759999</v>
      </c>
      <c r="P205" s="86">
        <v>0.08</v>
      </c>
      <c r="Q205" s="86">
        <v>0.01</v>
      </c>
    </row>
    <row r="206" spans="2:17">
      <c r="B206" t="s">
        <v>3605</v>
      </c>
      <c r="C206" t="s">
        <v>3104</v>
      </c>
      <c r="D206" t="s">
        <v>3427</v>
      </c>
      <c r="E206" t="s">
        <v>3606</v>
      </c>
      <c r="F206" t="s">
        <v>281</v>
      </c>
      <c r="G206" t="s">
        <v>3428</v>
      </c>
      <c r="H206" t="s">
        <v>282</v>
      </c>
      <c r="I206" s="86">
        <v>3.69</v>
      </c>
      <c r="J206" t="s">
        <v>104</v>
      </c>
      <c r="K206" s="86">
        <v>4.13</v>
      </c>
      <c r="L206" s="86">
        <v>3.58</v>
      </c>
      <c r="M206" s="86">
        <v>14581291</v>
      </c>
      <c r="N206" s="86">
        <v>102.87</v>
      </c>
      <c r="O206" s="86">
        <v>14999.7740517</v>
      </c>
      <c r="P206" s="86">
        <v>0.82</v>
      </c>
      <c r="Q206" s="86">
        <v>0.13</v>
      </c>
    </row>
    <row r="207" spans="2:17">
      <c r="B207" t="s">
        <v>3431</v>
      </c>
      <c r="C207" t="s">
        <v>3104</v>
      </c>
      <c r="D207" t="s">
        <v>3432</v>
      </c>
      <c r="E207" t="s">
        <v>3433</v>
      </c>
      <c r="F207" t="s">
        <v>281</v>
      </c>
      <c r="G207" t="s">
        <v>1238</v>
      </c>
      <c r="H207" t="s">
        <v>282</v>
      </c>
      <c r="I207" s="86">
        <v>1.75</v>
      </c>
      <c r="J207" t="s">
        <v>104</v>
      </c>
      <c r="K207" s="86">
        <v>2.2999999999999998</v>
      </c>
      <c r="L207" s="86">
        <v>1.84</v>
      </c>
      <c r="M207" s="86">
        <v>9930392</v>
      </c>
      <c r="N207" s="86">
        <v>101.33</v>
      </c>
      <c r="O207" s="86">
        <v>10062.466213600001</v>
      </c>
      <c r="P207" s="86">
        <v>0.55000000000000004</v>
      </c>
      <c r="Q207" s="86">
        <v>0.08</v>
      </c>
    </row>
    <row r="208" spans="2:17">
      <c r="B208" s="87" t="s">
        <v>3439</v>
      </c>
      <c r="I208" s="88">
        <v>0.23</v>
      </c>
      <c r="L208" s="88">
        <v>1.66</v>
      </c>
      <c r="M208" s="88">
        <v>4006975.41</v>
      </c>
      <c r="O208" s="88">
        <v>4027.0577401810001</v>
      </c>
      <c r="P208" s="88">
        <v>0.22</v>
      </c>
      <c r="Q208" s="88">
        <v>0.03</v>
      </c>
    </row>
    <row r="209" spans="2:17">
      <c r="B209" t="s">
        <v>3576</v>
      </c>
      <c r="C209" t="s">
        <v>3104</v>
      </c>
      <c r="D209" t="s">
        <v>3440</v>
      </c>
      <c r="E209" t="s">
        <v>869</v>
      </c>
      <c r="F209" t="s">
        <v>3320</v>
      </c>
      <c r="G209" t="s">
        <v>3441</v>
      </c>
      <c r="H209" t="s">
        <v>3109</v>
      </c>
      <c r="I209" s="86">
        <v>0.24</v>
      </c>
      <c r="J209" t="s">
        <v>104</v>
      </c>
      <c r="K209" s="86">
        <v>3.61</v>
      </c>
      <c r="L209" s="86">
        <v>1.64</v>
      </c>
      <c r="M209" s="86">
        <v>3653731</v>
      </c>
      <c r="N209" s="86">
        <v>100.51</v>
      </c>
      <c r="O209" s="86">
        <v>3672.3650281</v>
      </c>
      <c r="P209" s="86">
        <v>0.2</v>
      </c>
      <c r="Q209" s="86">
        <v>0.03</v>
      </c>
    </row>
    <row r="210" spans="2:17">
      <c r="B210" t="s">
        <v>3569</v>
      </c>
      <c r="C210" t="s">
        <v>3104</v>
      </c>
      <c r="D210" t="s">
        <v>3442</v>
      </c>
      <c r="E210" t="s">
        <v>893</v>
      </c>
      <c r="F210" t="s">
        <v>3443</v>
      </c>
      <c r="G210" t="s">
        <v>3444</v>
      </c>
      <c r="H210" t="s">
        <v>3109</v>
      </c>
      <c r="I210" s="86">
        <v>0.09</v>
      </c>
      <c r="J210" t="s">
        <v>104</v>
      </c>
      <c r="K210" s="86">
        <v>4.5</v>
      </c>
      <c r="L210" s="86">
        <v>1.86</v>
      </c>
      <c r="M210" s="86">
        <v>353244.41</v>
      </c>
      <c r="N210" s="86">
        <v>100.41</v>
      </c>
      <c r="O210" s="86">
        <v>354.69271208100002</v>
      </c>
      <c r="P210" s="86">
        <v>0.02</v>
      </c>
      <c r="Q210" s="86">
        <v>0</v>
      </c>
    </row>
    <row r="211" spans="2:17">
      <c r="B211" s="87" t="s">
        <v>3445</v>
      </c>
      <c r="I211" s="88">
        <v>0</v>
      </c>
      <c r="L211" s="88">
        <v>0</v>
      </c>
      <c r="M211" s="88">
        <v>0</v>
      </c>
      <c r="O211" s="88">
        <v>0</v>
      </c>
      <c r="P211" s="88">
        <v>0</v>
      </c>
      <c r="Q211" s="88">
        <v>0</v>
      </c>
    </row>
    <row r="212" spans="2:17">
      <c r="B212" s="87" t="s">
        <v>3446</v>
      </c>
      <c r="I212" s="88">
        <v>0</v>
      </c>
      <c r="L212" s="88">
        <v>0</v>
      </c>
      <c r="M212" s="88">
        <v>0</v>
      </c>
      <c r="O212" s="88">
        <v>0</v>
      </c>
      <c r="P212" s="88">
        <v>0</v>
      </c>
      <c r="Q212" s="88">
        <v>0</v>
      </c>
    </row>
    <row r="213" spans="2:17">
      <c r="B213" t="s">
        <v>281</v>
      </c>
      <c r="D213" t="s">
        <v>281</v>
      </c>
      <c r="F213" t="s">
        <v>281</v>
      </c>
      <c r="I213" s="86">
        <v>0</v>
      </c>
      <c r="J213" t="s">
        <v>281</v>
      </c>
      <c r="K213" s="86">
        <v>0</v>
      </c>
      <c r="L213" s="86">
        <v>0</v>
      </c>
      <c r="M213" s="86">
        <v>0</v>
      </c>
      <c r="N213" s="86">
        <v>0</v>
      </c>
      <c r="O213" s="86">
        <v>0</v>
      </c>
      <c r="P213" s="86">
        <v>0</v>
      </c>
      <c r="Q213" s="86">
        <v>0</v>
      </c>
    </row>
    <row r="214" spans="2:17">
      <c r="B214" s="87" t="s">
        <v>3447</v>
      </c>
      <c r="I214" s="88">
        <v>0</v>
      </c>
      <c r="L214" s="88">
        <v>0</v>
      </c>
      <c r="M214" s="88">
        <v>0</v>
      </c>
      <c r="O214" s="88">
        <v>0</v>
      </c>
      <c r="P214" s="88">
        <v>0</v>
      </c>
      <c r="Q214" s="88">
        <v>0</v>
      </c>
    </row>
    <row r="215" spans="2:17">
      <c r="B215" t="s">
        <v>281</v>
      </c>
      <c r="D215" t="s">
        <v>281</v>
      </c>
      <c r="F215" t="s">
        <v>281</v>
      </c>
      <c r="I215" s="86">
        <v>0</v>
      </c>
      <c r="J215" t="s">
        <v>281</v>
      </c>
      <c r="K215" s="86">
        <v>0</v>
      </c>
      <c r="L215" s="86">
        <v>0</v>
      </c>
      <c r="M215" s="86">
        <v>0</v>
      </c>
      <c r="N215" s="86">
        <v>0</v>
      </c>
      <c r="O215" s="86">
        <v>0</v>
      </c>
      <c r="P215" s="86">
        <v>0</v>
      </c>
      <c r="Q215" s="86">
        <v>0</v>
      </c>
    </row>
    <row r="216" spans="2:17">
      <c r="B216" s="87" t="s">
        <v>3448</v>
      </c>
      <c r="I216" s="88">
        <v>0</v>
      </c>
      <c r="L216" s="88">
        <v>0</v>
      </c>
      <c r="M216" s="88">
        <v>0</v>
      </c>
      <c r="O216" s="88">
        <v>0</v>
      </c>
      <c r="P216" s="88">
        <v>0</v>
      </c>
      <c r="Q216" s="88">
        <v>0</v>
      </c>
    </row>
    <row r="217" spans="2:17">
      <c r="B217" t="s">
        <v>281</v>
      </c>
      <c r="D217" t="s">
        <v>281</v>
      </c>
      <c r="F217" t="s">
        <v>281</v>
      </c>
      <c r="I217" s="86">
        <v>0</v>
      </c>
      <c r="J217" t="s">
        <v>281</v>
      </c>
      <c r="K217" s="86">
        <v>0</v>
      </c>
      <c r="L217" s="86">
        <v>0</v>
      </c>
      <c r="M217" s="86">
        <v>0</v>
      </c>
      <c r="N217" s="86">
        <v>0</v>
      </c>
      <c r="O217" s="86">
        <v>0</v>
      </c>
      <c r="P217" s="86">
        <v>0</v>
      </c>
      <c r="Q217" s="86">
        <v>0</v>
      </c>
    </row>
    <row r="218" spans="2:17">
      <c r="B218" s="87" t="s">
        <v>3449</v>
      </c>
      <c r="I218" s="88">
        <v>0</v>
      </c>
      <c r="L218" s="88">
        <v>0</v>
      </c>
      <c r="M218" s="88">
        <v>0</v>
      </c>
      <c r="O218" s="88">
        <v>0</v>
      </c>
      <c r="P218" s="88">
        <v>0</v>
      </c>
      <c r="Q218" s="88">
        <v>0</v>
      </c>
    </row>
    <row r="219" spans="2:17">
      <c r="B219" t="s">
        <v>281</v>
      </c>
      <c r="D219" t="s">
        <v>281</v>
      </c>
      <c r="F219" t="s">
        <v>281</v>
      </c>
      <c r="I219" s="86">
        <v>0</v>
      </c>
      <c r="J219" t="s">
        <v>281</v>
      </c>
      <c r="K219" s="86">
        <v>0</v>
      </c>
      <c r="L219" s="86">
        <v>0</v>
      </c>
      <c r="M219" s="86">
        <v>0</v>
      </c>
      <c r="N219" s="86">
        <v>0</v>
      </c>
      <c r="O219" s="86">
        <v>0</v>
      </c>
      <c r="P219" s="86">
        <v>0</v>
      </c>
      <c r="Q219" s="86">
        <v>0</v>
      </c>
    </row>
    <row r="220" spans="2:17">
      <c r="B220" s="87" t="s">
        <v>287</v>
      </c>
      <c r="I220" s="88">
        <v>3.9</v>
      </c>
      <c r="L220" s="88">
        <v>4.67</v>
      </c>
      <c r="M220" s="88">
        <v>76705502.390000001</v>
      </c>
      <c r="O220" s="88">
        <v>281508.03147053631</v>
      </c>
      <c r="P220" s="88">
        <v>15.32</v>
      </c>
      <c r="Q220" s="88">
        <v>2.36</v>
      </c>
    </row>
    <row r="221" spans="2:17">
      <c r="B221" s="87" t="s">
        <v>3450</v>
      </c>
      <c r="I221" s="88">
        <v>0</v>
      </c>
      <c r="L221" s="88">
        <v>0</v>
      </c>
      <c r="M221" s="88">
        <v>0</v>
      </c>
      <c r="O221" s="88">
        <v>0</v>
      </c>
      <c r="P221" s="88">
        <v>0</v>
      </c>
      <c r="Q221" s="88">
        <v>0</v>
      </c>
    </row>
    <row r="222" spans="2:17">
      <c r="B222" t="s">
        <v>281</v>
      </c>
      <c r="D222" t="s">
        <v>281</v>
      </c>
      <c r="F222" t="s">
        <v>281</v>
      </c>
      <c r="I222" s="86">
        <v>0</v>
      </c>
      <c r="J222" t="s">
        <v>281</v>
      </c>
      <c r="K222" s="86">
        <v>0</v>
      </c>
      <c r="L222" s="86">
        <v>0</v>
      </c>
      <c r="M222" s="86">
        <v>0</v>
      </c>
      <c r="N222" s="86">
        <v>0</v>
      </c>
      <c r="O222" s="86">
        <v>0</v>
      </c>
      <c r="P222" s="86">
        <v>0</v>
      </c>
      <c r="Q222" s="86">
        <v>0</v>
      </c>
    </row>
    <row r="223" spans="2:17">
      <c r="B223" s="87" t="s">
        <v>3130</v>
      </c>
      <c r="I223" s="88">
        <v>0</v>
      </c>
      <c r="L223" s="88">
        <v>0</v>
      </c>
      <c r="M223" s="88">
        <v>0</v>
      </c>
      <c r="O223" s="88">
        <v>0</v>
      </c>
      <c r="P223" s="88">
        <v>0</v>
      </c>
      <c r="Q223" s="88">
        <v>0</v>
      </c>
    </row>
    <row r="224" spans="2:17">
      <c r="B224" t="s">
        <v>281</v>
      </c>
      <c r="D224" t="s">
        <v>281</v>
      </c>
      <c r="F224" t="s">
        <v>281</v>
      </c>
      <c r="I224" s="86">
        <v>0</v>
      </c>
      <c r="J224" t="s">
        <v>281</v>
      </c>
      <c r="K224" s="86">
        <v>0</v>
      </c>
      <c r="L224" s="86">
        <v>0</v>
      </c>
      <c r="M224" s="86">
        <v>0</v>
      </c>
      <c r="N224" s="86">
        <v>0</v>
      </c>
      <c r="O224" s="86">
        <v>0</v>
      </c>
      <c r="P224" s="86">
        <v>0</v>
      </c>
      <c r="Q224" s="86">
        <v>0</v>
      </c>
    </row>
    <row r="225" spans="2:17">
      <c r="B225" s="87" t="s">
        <v>3131</v>
      </c>
      <c r="I225" s="88">
        <v>3.9</v>
      </c>
      <c r="L225" s="88">
        <v>4.67</v>
      </c>
      <c r="M225" s="88">
        <v>76705502.390000001</v>
      </c>
      <c r="O225" s="88">
        <v>281508.03147053631</v>
      </c>
      <c r="P225" s="88">
        <v>15.32</v>
      </c>
      <c r="Q225" s="88">
        <v>2.36</v>
      </c>
    </row>
    <row r="226" spans="2:17">
      <c r="B226" t="s">
        <v>3607</v>
      </c>
      <c r="C226" t="s">
        <v>3104</v>
      </c>
      <c r="D226" t="s">
        <v>3457</v>
      </c>
      <c r="E226" t="s">
        <v>3458</v>
      </c>
      <c r="F226" t="s">
        <v>641</v>
      </c>
      <c r="G226" t="s">
        <v>3459</v>
      </c>
      <c r="H226" t="s">
        <v>234</v>
      </c>
      <c r="I226" s="86">
        <v>6.28</v>
      </c>
      <c r="J226" t="s">
        <v>108</v>
      </c>
      <c r="K226" s="86">
        <v>4.8</v>
      </c>
      <c r="L226" s="86">
        <v>4.2699999999999996</v>
      </c>
      <c r="M226" s="86">
        <v>5060887</v>
      </c>
      <c r="N226" s="86">
        <v>103.69</v>
      </c>
      <c r="O226" s="86">
        <v>19059.405708449602</v>
      </c>
      <c r="P226" s="86">
        <v>1.04</v>
      </c>
      <c r="Q226" s="86">
        <v>0.16</v>
      </c>
    </row>
    <row r="227" spans="2:17">
      <c r="B227" t="s">
        <v>3608</v>
      </c>
      <c r="C227" t="s">
        <v>3104</v>
      </c>
      <c r="D227" t="s">
        <v>3453</v>
      </c>
      <c r="E227" t="s">
        <v>3452</v>
      </c>
      <c r="F227" t="s">
        <v>3214</v>
      </c>
      <c r="G227" t="s">
        <v>1378</v>
      </c>
      <c r="H227" t="s">
        <v>3109</v>
      </c>
      <c r="I227" s="86">
        <v>1.6</v>
      </c>
      <c r="J227" t="s">
        <v>108</v>
      </c>
      <c r="K227" s="86">
        <v>5</v>
      </c>
      <c r="L227" s="86">
        <v>4.75</v>
      </c>
      <c r="M227" s="86">
        <v>42618.84</v>
      </c>
      <c r="N227" s="86">
        <v>100.63</v>
      </c>
      <c r="O227" s="86">
        <v>155.766814129344</v>
      </c>
      <c r="P227" s="86">
        <v>0.01</v>
      </c>
      <c r="Q227" s="86">
        <v>0</v>
      </c>
    </row>
    <row r="228" spans="2:17">
      <c r="B228" t="s">
        <v>3608</v>
      </c>
      <c r="C228" t="s">
        <v>3104</v>
      </c>
      <c r="D228" t="s">
        <v>3451</v>
      </c>
      <c r="E228" t="s">
        <v>3452</v>
      </c>
      <c r="F228" t="s">
        <v>3214</v>
      </c>
      <c r="G228" t="s">
        <v>1272</v>
      </c>
      <c r="H228" t="s">
        <v>3109</v>
      </c>
      <c r="I228" s="86">
        <v>1.27</v>
      </c>
      <c r="J228" t="s">
        <v>108</v>
      </c>
      <c r="K228" s="86">
        <v>5</v>
      </c>
      <c r="L228" s="86">
        <v>4.75</v>
      </c>
      <c r="M228" s="86">
        <v>24603.48</v>
      </c>
      <c r="N228" s="86">
        <v>100.29</v>
      </c>
      <c r="O228" s="86">
        <v>89.618982894143997</v>
      </c>
      <c r="P228" s="86">
        <v>0</v>
      </c>
      <c r="Q228" s="86">
        <v>0</v>
      </c>
    </row>
    <row r="229" spans="2:17">
      <c r="B229" t="s">
        <v>3608</v>
      </c>
      <c r="C229" t="s">
        <v>3104</v>
      </c>
      <c r="D229" t="s">
        <v>3454</v>
      </c>
      <c r="E229" t="s">
        <v>3452</v>
      </c>
      <c r="F229" t="s">
        <v>3214</v>
      </c>
      <c r="G229" t="s">
        <v>3455</v>
      </c>
      <c r="H229" t="s">
        <v>3109</v>
      </c>
      <c r="I229" s="86">
        <v>1.6</v>
      </c>
      <c r="J229" t="s">
        <v>108</v>
      </c>
      <c r="K229" s="86">
        <v>5</v>
      </c>
      <c r="L229" s="86">
        <v>4.75</v>
      </c>
      <c r="M229" s="86">
        <v>34501.410000000003</v>
      </c>
      <c r="N229" s="86">
        <v>100.63</v>
      </c>
      <c r="O229" s="86">
        <v>126.09856858305599</v>
      </c>
      <c r="P229" s="86">
        <v>0.01</v>
      </c>
      <c r="Q229" s="86">
        <v>0</v>
      </c>
    </row>
    <row r="230" spans="2:17">
      <c r="B230" t="s">
        <v>3608</v>
      </c>
      <c r="C230" t="s">
        <v>3104</v>
      </c>
      <c r="D230" t="s">
        <v>3456</v>
      </c>
      <c r="E230" t="s">
        <v>3452</v>
      </c>
      <c r="F230" t="s">
        <v>3214</v>
      </c>
      <c r="G230" t="s">
        <v>2875</v>
      </c>
      <c r="H230" t="s">
        <v>3109</v>
      </c>
      <c r="I230" s="86">
        <v>1.6</v>
      </c>
      <c r="J230" t="s">
        <v>108</v>
      </c>
      <c r="K230" s="86">
        <v>5</v>
      </c>
      <c r="L230" s="86">
        <v>4.75</v>
      </c>
      <c r="M230" s="86">
        <v>22024.53</v>
      </c>
      <c r="N230" s="86">
        <v>100.63</v>
      </c>
      <c r="O230" s="86">
        <v>80.497049445648003</v>
      </c>
      <c r="P230" s="86">
        <v>0</v>
      </c>
      <c r="Q230" s="86">
        <v>0</v>
      </c>
    </row>
    <row r="231" spans="2:17">
      <c r="B231" t="s">
        <v>3608</v>
      </c>
      <c r="C231" t="s">
        <v>3104</v>
      </c>
      <c r="D231" t="s">
        <v>3460</v>
      </c>
      <c r="E231" t="s">
        <v>3461</v>
      </c>
      <c r="F231" t="s">
        <v>827</v>
      </c>
      <c r="G231" t="s">
        <v>1401</v>
      </c>
      <c r="H231" t="s">
        <v>234</v>
      </c>
      <c r="I231" s="86">
        <v>1.39</v>
      </c>
      <c r="J231" t="s">
        <v>108</v>
      </c>
      <c r="K231" s="86">
        <v>5.39</v>
      </c>
      <c r="L231" s="86">
        <v>0.33</v>
      </c>
      <c r="M231" s="86">
        <v>4683806.0199999996</v>
      </c>
      <c r="N231" s="86">
        <v>106.01999999999984</v>
      </c>
      <c r="O231" s="86">
        <v>18035.680789211299</v>
      </c>
      <c r="P231" s="86">
        <v>0.98</v>
      </c>
      <c r="Q231" s="86">
        <v>0.15</v>
      </c>
    </row>
    <row r="232" spans="2:17">
      <c r="B232" t="s">
        <v>3609</v>
      </c>
      <c r="C232" t="s">
        <v>3104</v>
      </c>
      <c r="D232" t="s">
        <v>3468</v>
      </c>
      <c r="E232" t="s">
        <v>3469</v>
      </c>
      <c r="F232" t="s">
        <v>1301</v>
      </c>
      <c r="G232" t="s">
        <v>3470</v>
      </c>
      <c r="H232" t="s">
        <v>234</v>
      </c>
      <c r="I232" s="86">
        <v>2.78</v>
      </c>
      <c r="J232" t="s">
        <v>108</v>
      </c>
      <c r="K232" s="86">
        <v>4.12</v>
      </c>
      <c r="L232" s="86">
        <v>4.34</v>
      </c>
      <c r="M232" s="86">
        <v>1310551.94</v>
      </c>
      <c r="N232" s="86">
        <v>99.389999999999958</v>
      </c>
      <c r="O232" s="86">
        <v>4730.8891057389101</v>
      </c>
      <c r="P232" s="86">
        <v>0.26</v>
      </c>
      <c r="Q232" s="86">
        <v>0.04</v>
      </c>
    </row>
    <row r="233" spans="2:17">
      <c r="B233" t="s">
        <v>3598</v>
      </c>
      <c r="C233" t="s">
        <v>3104</v>
      </c>
      <c r="D233" t="s">
        <v>3466</v>
      </c>
      <c r="E233" t="s">
        <v>3463</v>
      </c>
      <c r="F233" t="s">
        <v>1301</v>
      </c>
      <c r="G233" t="s">
        <v>3467</v>
      </c>
      <c r="H233" t="s">
        <v>234</v>
      </c>
      <c r="I233" s="86">
        <v>10.99</v>
      </c>
      <c r="J233" t="s">
        <v>108</v>
      </c>
      <c r="K233" s="86">
        <v>4.5</v>
      </c>
      <c r="L233" s="86">
        <v>4.5599999999999996</v>
      </c>
      <c r="M233" s="86">
        <v>1728463.24</v>
      </c>
      <c r="N233" s="86">
        <v>100.5</v>
      </c>
      <c r="O233" s="86">
        <v>6309.1673801183997</v>
      </c>
      <c r="P233" s="86">
        <v>0.34</v>
      </c>
      <c r="Q233" s="86">
        <v>0.05</v>
      </c>
    </row>
    <row r="234" spans="2:17">
      <c r="B234" t="s">
        <v>3598</v>
      </c>
      <c r="C234" t="s">
        <v>3104</v>
      </c>
      <c r="D234" t="s">
        <v>3462</v>
      </c>
      <c r="E234" t="s">
        <v>3463</v>
      </c>
      <c r="F234" t="s">
        <v>1301</v>
      </c>
      <c r="G234" t="s">
        <v>3294</v>
      </c>
      <c r="H234" t="s">
        <v>234</v>
      </c>
      <c r="I234" s="86">
        <v>10.99</v>
      </c>
      <c r="J234" t="s">
        <v>108</v>
      </c>
      <c r="K234" s="86">
        <v>4.5</v>
      </c>
      <c r="L234" s="86">
        <v>4.5599999999999996</v>
      </c>
      <c r="M234" s="86">
        <v>334040.56</v>
      </c>
      <c r="N234" s="86">
        <v>100.5</v>
      </c>
      <c r="O234" s="86">
        <v>1219.3014904895999</v>
      </c>
      <c r="P234" s="86">
        <v>7.0000000000000007E-2</v>
      </c>
      <c r="Q234" s="86">
        <v>0.01</v>
      </c>
    </row>
    <row r="235" spans="2:17">
      <c r="B235" t="s">
        <v>3598</v>
      </c>
      <c r="C235" t="s">
        <v>3104</v>
      </c>
      <c r="D235" t="s">
        <v>3464</v>
      </c>
      <c r="E235" t="s">
        <v>3463</v>
      </c>
      <c r="F235" t="s">
        <v>1301</v>
      </c>
      <c r="G235" t="s">
        <v>3465</v>
      </c>
      <c r="H235" t="s">
        <v>234</v>
      </c>
      <c r="I235" s="86">
        <v>10.57</v>
      </c>
      <c r="J235" t="s">
        <v>108</v>
      </c>
      <c r="K235" s="86">
        <v>4.5</v>
      </c>
      <c r="L235" s="86">
        <v>4.3499999999999996</v>
      </c>
      <c r="M235" s="86">
        <v>305366.57</v>
      </c>
      <c r="N235" s="86">
        <v>100.5</v>
      </c>
      <c r="O235" s="86">
        <v>1114.6368391512001</v>
      </c>
      <c r="P235" s="86">
        <v>0.06</v>
      </c>
      <c r="Q235" s="86">
        <v>0.01</v>
      </c>
    </row>
    <row r="236" spans="2:17">
      <c r="B236" t="s">
        <v>3602</v>
      </c>
      <c r="C236" t="s">
        <v>3104</v>
      </c>
      <c r="D236" t="s">
        <v>3471</v>
      </c>
      <c r="E236" t="s">
        <v>3472</v>
      </c>
      <c r="F236" t="s">
        <v>1209</v>
      </c>
      <c r="G236" t="s">
        <v>3473</v>
      </c>
      <c r="H236" t="s">
        <v>234</v>
      </c>
      <c r="I236" s="86">
        <v>7.14</v>
      </c>
      <c r="J236" t="s">
        <v>108</v>
      </c>
      <c r="K236" s="86">
        <v>5.35</v>
      </c>
      <c r="L236" s="86">
        <v>5.71</v>
      </c>
      <c r="M236" s="86">
        <v>3315401.47</v>
      </c>
      <c r="N236" s="86">
        <v>97.769999999999939</v>
      </c>
      <c r="O236" s="86">
        <v>11773.0118385394</v>
      </c>
      <c r="P236" s="86">
        <v>0.64</v>
      </c>
      <c r="Q236" s="86">
        <v>0.1</v>
      </c>
    </row>
    <row r="237" spans="2:17">
      <c r="B237" t="s">
        <v>3610</v>
      </c>
      <c r="C237" t="s">
        <v>3104</v>
      </c>
      <c r="D237" t="s">
        <v>3474</v>
      </c>
      <c r="E237" t="s">
        <v>3475</v>
      </c>
      <c r="F237" t="s">
        <v>1216</v>
      </c>
      <c r="G237" t="s">
        <v>3476</v>
      </c>
      <c r="H237" t="s">
        <v>1217</v>
      </c>
      <c r="I237" s="86">
        <v>5.01</v>
      </c>
      <c r="J237" t="s">
        <v>108</v>
      </c>
      <c r="K237" s="86">
        <v>5.0199999999999996</v>
      </c>
      <c r="L237" s="86">
        <v>4.21</v>
      </c>
      <c r="M237" s="86">
        <v>2071833</v>
      </c>
      <c r="N237" s="86">
        <v>103.61</v>
      </c>
      <c r="O237" s="86">
        <v>7796.5462541615998</v>
      </c>
      <c r="P237" s="86">
        <v>0.42</v>
      </c>
      <c r="Q237" s="86">
        <v>7.0000000000000007E-2</v>
      </c>
    </row>
    <row r="238" spans="2:17">
      <c r="B238" t="s">
        <v>3611</v>
      </c>
      <c r="C238" t="s">
        <v>3104</v>
      </c>
      <c r="D238" t="s">
        <v>3491</v>
      </c>
      <c r="E238" t="s">
        <v>3492</v>
      </c>
      <c r="F238" t="s">
        <v>281</v>
      </c>
      <c r="G238" t="s">
        <v>731</v>
      </c>
      <c r="H238" t="s">
        <v>282</v>
      </c>
      <c r="I238" s="86">
        <v>2.76</v>
      </c>
      <c r="J238" t="s">
        <v>118</v>
      </c>
      <c r="K238" s="86">
        <v>4.3899999999999997</v>
      </c>
      <c r="L238" s="86">
        <v>3.31</v>
      </c>
      <c r="M238" s="86">
        <v>501097.74</v>
      </c>
      <c r="N238" s="86">
        <v>100.50999999999965</v>
      </c>
      <c r="O238" s="86">
        <v>1362.4830112398599</v>
      </c>
      <c r="P238" s="86">
        <v>7.0000000000000007E-2</v>
      </c>
      <c r="Q238" s="86">
        <v>0.01</v>
      </c>
    </row>
    <row r="239" spans="2:17">
      <c r="B239" t="s">
        <v>3611</v>
      </c>
      <c r="C239" t="s">
        <v>3104</v>
      </c>
      <c r="D239" t="s">
        <v>3493</v>
      </c>
      <c r="E239" t="s">
        <v>3492</v>
      </c>
      <c r="F239" t="s">
        <v>281</v>
      </c>
      <c r="G239" t="s">
        <v>731</v>
      </c>
      <c r="H239" t="s">
        <v>282</v>
      </c>
      <c r="I239" s="86">
        <v>8.9600000000000009</v>
      </c>
      <c r="J239" t="s">
        <v>118</v>
      </c>
      <c r="K239" s="86">
        <v>4.5599999999999996</v>
      </c>
      <c r="L239" s="86">
        <v>3.68</v>
      </c>
      <c r="M239" s="86">
        <v>286680</v>
      </c>
      <c r="N239" s="86">
        <v>101.7</v>
      </c>
      <c r="O239" s="86">
        <v>788.71069051200004</v>
      </c>
      <c r="P239" s="86">
        <v>0.04</v>
      </c>
      <c r="Q239" s="86">
        <v>0.01</v>
      </c>
    </row>
    <row r="240" spans="2:17">
      <c r="B240" t="s">
        <v>3611</v>
      </c>
      <c r="C240" t="s">
        <v>3104</v>
      </c>
      <c r="D240" t="s">
        <v>3494</v>
      </c>
      <c r="E240" t="s">
        <v>3492</v>
      </c>
      <c r="F240" t="s">
        <v>281</v>
      </c>
      <c r="G240" t="s">
        <v>731</v>
      </c>
      <c r="H240" t="s">
        <v>282</v>
      </c>
      <c r="I240" s="86">
        <v>8.59</v>
      </c>
      <c r="J240" t="s">
        <v>118</v>
      </c>
      <c r="K240" s="86">
        <v>4.5</v>
      </c>
      <c r="L240" s="86">
        <v>4.22</v>
      </c>
      <c r="M240" s="86">
        <v>1146720</v>
      </c>
      <c r="N240" s="86">
        <v>103.09</v>
      </c>
      <c r="O240" s="86">
        <v>3197.9620485696</v>
      </c>
      <c r="P240" s="86">
        <v>0.17</v>
      </c>
      <c r="Q240" s="86">
        <v>0.03</v>
      </c>
    </row>
    <row r="241" spans="2:17">
      <c r="B241" t="s">
        <v>3612</v>
      </c>
      <c r="C241" t="s">
        <v>3104</v>
      </c>
      <c r="D241" t="s">
        <v>3548</v>
      </c>
      <c r="E241" t="s">
        <v>3549</v>
      </c>
      <c r="F241" t="s">
        <v>281</v>
      </c>
      <c r="G241" t="s">
        <v>3550</v>
      </c>
      <c r="H241" t="s">
        <v>282</v>
      </c>
      <c r="I241" s="86">
        <v>0.52</v>
      </c>
      <c r="J241" t="s">
        <v>108</v>
      </c>
      <c r="K241" s="86">
        <v>5.26</v>
      </c>
      <c r="L241" s="86">
        <v>3.38</v>
      </c>
      <c r="M241" s="86">
        <v>2006760.41</v>
      </c>
      <c r="N241" s="86">
        <v>99.1</v>
      </c>
      <c r="O241" s="86">
        <v>7222.9568248379201</v>
      </c>
      <c r="P241" s="86">
        <v>0.39</v>
      </c>
      <c r="Q241" s="86">
        <v>0.06</v>
      </c>
    </row>
    <row r="242" spans="2:17">
      <c r="B242" t="s">
        <v>3607</v>
      </c>
      <c r="C242" t="s">
        <v>3104</v>
      </c>
      <c r="D242" t="s">
        <v>3551</v>
      </c>
      <c r="E242" t="s">
        <v>3458</v>
      </c>
      <c r="F242" t="s">
        <v>281</v>
      </c>
      <c r="G242" t="s">
        <v>3004</v>
      </c>
      <c r="H242" t="s">
        <v>282</v>
      </c>
      <c r="I242" s="86">
        <v>5.64</v>
      </c>
      <c r="J242" t="s">
        <v>108</v>
      </c>
      <c r="K242" s="86">
        <v>4.8</v>
      </c>
      <c r="L242" s="86">
        <v>3.47</v>
      </c>
      <c r="M242" s="86">
        <v>2515517.39</v>
      </c>
      <c r="N242" s="86">
        <v>99.85</v>
      </c>
      <c r="O242" s="86">
        <v>9122.6546217392806</v>
      </c>
      <c r="P242" s="86">
        <v>0.5</v>
      </c>
      <c r="Q242" s="86">
        <v>0.08</v>
      </c>
    </row>
    <row r="243" spans="2:17">
      <c r="B243" t="s">
        <v>3613</v>
      </c>
      <c r="C243" t="s">
        <v>3104</v>
      </c>
      <c r="D243" t="s">
        <v>3534</v>
      </c>
      <c r="E243" t="s">
        <v>3535</v>
      </c>
      <c r="F243" t="s">
        <v>281</v>
      </c>
      <c r="G243" t="s">
        <v>2682</v>
      </c>
      <c r="H243" t="s">
        <v>282</v>
      </c>
      <c r="I243" s="86">
        <v>2.63</v>
      </c>
      <c r="J243" t="s">
        <v>108</v>
      </c>
      <c r="K243" s="86">
        <v>3.67</v>
      </c>
      <c r="L243" s="86">
        <v>6.11</v>
      </c>
      <c r="M243" s="86">
        <v>1272160.8600000001</v>
      </c>
      <c r="N243" s="86">
        <v>99.6</v>
      </c>
      <c r="O243" s="86">
        <v>4602.0062905459199</v>
      </c>
      <c r="P243" s="86">
        <v>0.25</v>
      </c>
      <c r="Q243" s="86">
        <v>0.04</v>
      </c>
    </row>
    <row r="244" spans="2:17">
      <c r="B244" t="s">
        <v>3613</v>
      </c>
      <c r="C244" t="s">
        <v>3104</v>
      </c>
      <c r="D244" t="s">
        <v>3536</v>
      </c>
      <c r="E244" t="s">
        <v>3535</v>
      </c>
      <c r="F244" t="s">
        <v>281</v>
      </c>
      <c r="G244" t="s">
        <v>2682</v>
      </c>
      <c r="H244" t="s">
        <v>282</v>
      </c>
      <c r="I244" s="86">
        <v>2.63</v>
      </c>
      <c r="J244" t="s">
        <v>108</v>
      </c>
      <c r="K244" s="86">
        <v>3.67</v>
      </c>
      <c r="L244" s="86">
        <v>6.11</v>
      </c>
      <c r="M244" s="86">
        <v>2714110.9</v>
      </c>
      <c r="N244" s="86">
        <v>99.6</v>
      </c>
      <c r="O244" s="86">
        <v>9818.2201856447991</v>
      </c>
      <c r="P244" s="86">
        <v>0.53</v>
      </c>
      <c r="Q244" s="86">
        <v>0.08</v>
      </c>
    </row>
    <row r="245" spans="2:17">
      <c r="B245" t="s">
        <v>3610</v>
      </c>
      <c r="C245" t="s">
        <v>3104</v>
      </c>
      <c r="D245" t="s">
        <v>3480</v>
      </c>
      <c r="E245" t="s">
        <v>3481</v>
      </c>
      <c r="F245" t="s">
        <v>281</v>
      </c>
      <c r="G245" t="s">
        <v>3095</v>
      </c>
      <c r="H245" t="s">
        <v>282</v>
      </c>
      <c r="I245" s="86">
        <v>5.04</v>
      </c>
      <c r="J245" t="s">
        <v>108</v>
      </c>
      <c r="K245" s="86">
        <v>0.85</v>
      </c>
      <c r="L245" s="86">
        <v>6.5</v>
      </c>
      <c r="M245" s="86">
        <v>1186202</v>
      </c>
      <c r="N245" s="86">
        <v>99.01</v>
      </c>
      <c r="O245" s="86">
        <v>4265.6336359263996</v>
      </c>
      <c r="P245" s="86">
        <v>0.23</v>
      </c>
      <c r="Q245" s="86">
        <v>0.04</v>
      </c>
    </row>
    <row r="246" spans="2:17">
      <c r="B246" t="s">
        <v>3614</v>
      </c>
      <c r="C246" t="s">
        <v>3104</v>
      </c>
      <c r="D246" t="s">
        <v>3517</v>
      </c>
      <c r="E246" t="s">
        <v>3518</v>
      </c>
      <c r="F246" t="s">
        <v>281</v>
      </c>
      <c r="G246" t="s">
        <v>3519</v>
      </c>
      <c r="H246" t="s">
        <v>282</v>
      </c>
      <c r="I246" s="86">
        <v>3.04</v>
      </c>
      <c r="J246" t="s">
        <v>108</v>
      </c>
      <c r="K246" s="86">
        <v>7</v>
      </c>
      <c r="L246" s="86">
        <v>8.5</v>
      </c>
      <c r="M246" s="86">
        <v>851174.19</v>
      </c>
      <c r="N246" s="86">
        <v>100.48999999999994</v>
      </c>
      <c r="O246" s="86">
        <v>3106.6128349045898</v>
      </c>
      <c r="P246" s="86">
        <v>0.17</v>
      </c>
      <c r="Q246" s="86">
        <v>0.03</v>
      </c>
    </row>
    <row r="247" spans="2:17">
      <c r="B247" t="s">
        <v>3614</v>
      </c>
      <c r="C247" t="s">
        <v>3104</v>
      </c>
      <c r="D247" t="s">
        <v>3520</v>
      </c>
      <c r="E247" t="s">
        <v>3518</v>
      </c>
      <c r="F247" t="s">
        <v>281</v>
      </c>
      <c r="G247" t="s">
        <v>3521</v>
      </c>
      <c r="H247" t="s">
        <v>282</v>
      </c>
      <c r="I247" s="86">
        <v>1.51</v>
      </c>
      <c r="J247" t="s">
        <v>108</v>
      </c>
      <c r="K247" s="86">
        <v>6.51</v>
      </c>
      <c r="L247" s="86">
        <v>6.24</v>
      </c>
      <c r="M247" s="86">
        <v>2538006.89</v>
      </c>
      <c r="N247" s="86">
        <v>99.9</v>
      </c>
      <c r="O247" s="86">
        <v>9211.0831770555196</v>
      </c>
      <c r="P247" s="86">
        <v>0.5</v>
      </c>
      <c r="Q247" s="86">
        <v>0.08</v>
      </c>
    </row>
    <row r="248" spans="2:17">
      <c r="B248" t="s">
        <v>3615</v>
      </c>
      <c r="C248" t="s">
        <v>3104</v>
      </c>
      <c r="D248" t="s">
        <v>3537</v>
      </c>
      <c r="E248" t="s">
        <v>3538</v>
      </c>
      <c r="F248" t="s">
        <v>281</v>
      </c>
      <c r="G248" t="s">
        <v>3506</v>
      </c>
      <c r="H248" t="s">
        <v>282</v>
      </c>
      <c r="I248" s="86">
        <v>1.93</v>
      </c>
      <c r="J248" t="s">
        <v>108</v>
      </c>
      <c r="K248" s="86">
        <v>2.5</v>
      </c>
      <c r="L248" s="86">
        <v>3.37</v>
      </c>
      <c r="M248" s="86">
        <v>62313.84</v>
      </c>
      <c r="N248" s="86">
        <v>100.81</v>
      </c>
      <c r="O248" s="86">
        <v>228.15709020172801</v>
      </c>
      <c r="P248" s="86">
        <v>0.01</v>
      </c>
      <c r="Q248" s="86">
        <v>0</v>
      </c>
    </row>
    <row r="249" spans="2:17">
      <c r="B249" t="s">
        <v>3615</v>
      </c>
      <c r="C249" t="s">
        <v>3104</v>
      </c>
      <c r="D249" t="s">
        <v>3546</v>
      </c>
      <c r="E249" t="s">
        <v>3538</v>
      </c>
      <c r="F249" t="s">
        <v>281</v>
      </c>
      <c r="G249" t="s">
        <v>3547</v>
      </c>
      <c r="H249" t="s">
        <v>282</v>
      </c>
      <c r="I249" s="86">
        <v>3.52</v>
      </c>
      <c r="J249" t="s">
        <v>108</v>
      </c>
      <c r="K249" s="86">
        <v>2.5</v>
      </c>
      <c r="L249" s="86">
        <v>5.03</v>
      </c>
      <c r="M249" s="86">
        <v>702453.06</v>
      </c>
      <c r="N249" s="86">
        <v>100.80999999999992</v>
      </c>
      <c r="O249" s="86">
        <v>2571.97512098275</v>
      </c>
      <c r="P249" s="86">
        <v>0.14000000000000001</v>
      </c>
      <c r="Q249" s="86">
        <v>0.02</v>
      </c>
    </row>
    <row r="250" spans="2:17">
      <c r="B250" t="s">
        <v>3615</v>
      </c>
      <c r="C250" t="s">
        <v>3104</v>
      </c>
      <c r="D250" t="s">
        <v>3539</v>
      </c>
      <c r="E250" t="s">
        <v>3538</v>
      </c>
      <c r="F250" t="s">
        <v>281</v>
      </c>
      <c r="G250" t="s">
        <v>3540</v>
      </c>
      <c r="H250" t="s">
        <v>282</v>
      </c>
      <c r="I250" s="86">
        <v>3.52</v>
      </c>
      <c r="J250" t="s">
        <v>108</v>
      </c>
      <c r="K250" s="86">
        <v>2.5</v>
      </c>
      <c r="L250" s="86">
        <v>5.03</v>
      </c>
      <c r="M250" s="86">
        <v>182908.5</v>
      </c>
      <c r="N250" s="86">
        <v>100.81</v>
      </c>
      <c r="O250" s="86">
        <v>669.70469374319998</v>
      </c>
      <c r="P250" s="86">
        <v>0.04</v>
      </c>
      <c r="Q250" s="86">
        <v>0.01</v>
      </c>
    </row>
    <row r="251" spans="2:17">
      <c r="B251" t="s">
        <v>3615</v>
      </c>
      <c r="C251" t="s">
        <v>3104</v>
      </c>
      <c r="D251" t="s">
        <v>3541</v>
      </c>
      <c r="E251" t="s">
        <v>3538</v>
      </c>
      <c r="F251" t="s">
        <v>281</v>
      </c>
      <c r="G251" t="s">
        <v>3009</v>
      </c>
      <c r="H251" t="s">
        <v>282</v>
      </c>
      <c r="I251" s="86">
        <v>3.52</v>
      </c>
      <c r="J251" t="s">
        <v>108</v>
      </c>
      <c r="K251" s="86">
        <v>2.5</v>
      </c>
      <c r="L251" s="86">
        <v>5.03</v>
      </c>
      <c r="M251" s="86">
        <v>37078.89</v>
      </c>
      <c r="N251" s="86">
        <v>100.81</v>
      </c>
      <c r="O251" s="86">
        <v>135.76135976068801</v>
      </c>
      <c r="P251" s="86">
        <v>0.01</v>
      </c>
      <c r="Q251" s="86">
        <v>0</v>
      </c>
    </row>
    <row r="252" spans="2:17">
      <c r="B252" t="s">
        <v>3615</v>
      </c>
      <c r="C252" t="s">
        <v>3104</v>
      </c>
      <c r="D252" t="s">
        <v>3542</v>
      </c>
      <c r="E252" t="s">
        <v>3538</v>
      </c>
      <c r="F252" t="s">
        <v>281</v>
      </c>
      <c r="G252" t="s">
        <v>779</v>
      </c>
      <c r="H252" t="s">
        <v>282</v>
      </c>
      <c r="I252" s="86">
        <v>3.52</v>
      </c>
      <c r="J252" t="s">
        <v>108</v>
      </c>
      <c r="K252" s="86">
        <v>2.5</v>
      </c>
      <c r="L252" s="86">
        <v>5.03</v>
      </c>
      <c r="M252" s="86">
        <v>65661.34</v>
      </c>
      <c r="N252" s="86">
        <v>100.81</v>
      </c>
      <c r="O252" s="86">
        <v>240.413690973728</v>
      </c>
      <c r="P252" s="86">
        <v>0.01</v>
      </c>
      <c r="Q252" s="86">
        <v>0</v>
      </c>
    </row>
    <row r="253" spans="2:17">
      <c r="B253" t="s">
        <v>3615</v>
      </c>
      <c r="C253" t="s">
        <v>3104</v>
      </c>
      <c r="D253" t="s">
        <v>3543</v>
      </c>
      <c r="E253" t="s">
        <v>3538</v>
      </c>
      <c r="F253" t="s">
        <v>281</v>
      </c>
      <c r="G253" t="s">
        <v>1560</v>
      </c>
      <c r="H253" t="s">
        <v>282</v>
      </c>
      <c r="I253" s="86">
        <v>3.52</v>
      </c>
      <c r="J253" t="s">
        <v>108</v>
      </c>
      <c r="K253" s="86">
        <v>2.5</v>
      </c>
      <c r="L253" s="86">
        <v>5.03</v>
      </c>
      <c r="M253" s="86">
        <v>131366</v>
      </c>
      <c r="N253" s="86">
        <v>100.81</v>
      </c>
      <c r="O253" s="86">
        <v>480.9859946272</v>
      </c>
      <c r="P253" s="86">
        <v>0.03</v>
      </c>
      <c r="Q253" s="86">
        <v>0</v>
      </c>
    </row>
    <row r="254" spans="2:17">
      <c r="B254" t="s">
        <v>3615</v>
      </c>
      <c r="C254" t="s">
        <v>3104</v>
      </c>
      <c r="D254" t="s">
        <v>3544</v>
      </c>
      <c r="E254" t="s">
        <v>3538</v>
      </c>
      <c r="F254" t="s">
        <v>281</v>
      </c>
      <c r="G254" t="s">
        <v>350</v>
      </c>
      <c r="H254" t="s">
        <v>282</v>
      </c>
      <c r="I254" s="86">
        <v>3.52</v>
      </c>
      <c r="J254" t="s">
        <v>108</v>
      </c>
      <c r="K254" s="86">
        <v>2.5</v>
      </c>
      <c r="L254" s="86">
        <v>5.03</v>
      </c>
      <c r="M254" s="86">
        <v>203207</v>
      </c>
      <c r="N254" s="86">
        <v>100.81</v>
      </c>
      <c r="O254" s="86">
        <v>744.02601137440001</v>
      </c>
      <c r="P254" s="86">
        <v>0.04</v>
      </c>
      <c r="Q254" s="86">
        <v>0.01</v>
      </c>
    </row>
    <row r="255" spans="2:17">
      <c r="B255" t="s">
        <v>3615</v>
      </c>
      <c r="C255" t="s">
        <v>3104</v>
      </c>
      <c r="D255" t="s">
        <v>3478</v>
      </c>
      <c r="E255" t="s">
        <v>3479</v>
      </c>
      <c r="F255" t="s">
        <v>281</v>
      </c>
      <c r="G255" t="s">
        <v>3004</v>
      </c>
      <c r="H255" t="s">
        <v>282</v>
      </c>
      <c r="I255" s="86">
        <v>7.99</v>
      </c>
      <c r="J255" t="s">
        <v>108</v>
      </c>
      <c r="K255" s="86">
        <v>0.05</v>
      </c>
      <c r="L255" s="86">
        <v>4.95</v>
      </c>
      <c r="M255" s="86">
        <v>3971392.23</v>
      </c>
      <c r="N255" s="86">
        <v>100.27000000000019</v>
      </c>
      <c r="O255" s="86">
        <v>14463.0416401243</v>
      </c>
      <c r="P255" s="86">
        <v>0.79</v>
      </c>
      <c r="Q255" s="86">
        <v>0.12</v>
      </c>
    </row>
    <row r="256" spans="2:17">
      <c r="B256" t="s">
        <v>3615</v>
      </c>
      <c r="C256" t="s">
        <v>3104</v>
      </c>
      <c r="D256" t="s">
        <v>3545</v>
      </c>
      <c r="E256" t="s">
        <v>3538</v>
      </c>
      <c r="F256" t="s">
        <v>281</v>
      </c>
      <c r="G256" t="s">
        <v>3004</v>
      </c>
      <c r="H256" t="s">
        <v>282</v>
      </c>
      <c r="I256" s="86">
        <v>1.85</v>
      </c>
      <c r="J256" t="s">
        <v>108</v>
      </c>
      <c r="K256" s="86">
        <v>2.5</v>
      </c>
      <c r="L256" s="86">
        <v>5.31</v>
      </c>
      <c r="M256" s="86">
        <v>70814</v>
      </c>
      <c r="N256" s="86">
        <v>100.26</v>
      </c>
      <c r="O256" s="86">
        <v>257.86515876480001</v>
      </c>
      <c r="P256" s="86">
        <v>0.01</v>
      </c>
      <c r="Q256" s="86">
        <v>0</v>
      </c>
    </row>
    <row r="257" spans="2:17">
      <c r="B257" t="s">
        <v>3616</v>
      </c>
      <c r="C257" t="s">
        <v>3104</v>
      </c>
      <c r="D257" t="s">
        <v>3507</v>
      </c>
      <c r="E257" t="s">
        <v>3508</v>
      </c>
      <c r="F257" t="s">
        <v>281</v>
      </c>
      <c r="G257" t="s">
        <v>3488</v>
      </c>
      <c r="H257" t="s">
        <v>282</v>
      </c>
      <c r="I257" s="86">
        <v>3.62</v>
      </c>
      <c r="J257" t="s">
        <v>108</v>
      </c>
      <c r="K257" s="86">
        <v>3.71</v>
      </c>
      <c r="L257" s="86">
        <v>5.72</v>
      </c>
      <c r="M257" s="86">
        <v>3705972.86</v>
      </c>
      <c r="N257" s="86">
        <v>100.67000000000012</v>
      </c>
      <c r="O257" s="86">
        <v>13550.2760534844</v>
      </c>
      <c r="P257" s="86">
        <v>0.74</v>
      </c>
      <c r="Q257" s="86">
        <v>0.11</v>
      </c>
    </row>
    <row r="258" spans="2:17">
      <c r="B258" t="s">
        <v>3616</v>
      </c>
      <c r="C258" t="s">
        <v>3104</v>
      </c>
      <c r="D258" t="s">
        <v>3509</v>
      </c>
      <c r="E258" t="s">
        <v>3508</v>
      </c>
      <c r="F258" t="s">
        <v>281</v>
      </c>
      <c r="G258" t="s">
        <v>1267</v>
      </c>
      <c r="H258" t="s">
        <v>282</v>
      </c>
      <c r="I258" s="86">
        <v>3.62</v>
      </c>
      <c r="J258" t="s">
        <v>108</v>
      </c>
      <c r="K258" s="86">
        <v>3.71</v>
      </c>
      <c r="L258" s="86">
        <v>5.72</v>
      </c>
      <c r="M258" s="86">
        <v>114895</v>
      </c>
      <c r="N258" s="86">
        <v>100.67</v>
      </c>
      <c r="O258" s="86">
        <v>420.09454088799998</v>
      </c>
      <c r="P258" s="86">
        <v>0.02</v>
      </c>
      <c r="Q258" s="86">
        <v>0</v>
      </c>
    </row>
    <row r="259" spans="2:17">
      <c r="B259" t="s">
        <v>3616</v>
      </c>
      <c r="C259" t="s">
        <v>3104</v>
      </c>
      <c r="D259" t="s">
        <v>3510</v>
      </c>
      <c r="E259" t="s">
        <v>3508</v>
      </c>
      <c r="F259" t="s">
        <v>281</v>
      </c>
      <c r="G259" t="s">
        <v>3511</v>
      </c>
      <c r="H259" t="s">
        <v>282</v>
      </c>
      <c r="I259" s="86">
        <v>2.36</v>
      </c>
      <c r="J259" t="s">
        <v>108</v>
      </c>
      <c r="K259" s="86">
        <v>3.71</v>
      </c>
      <c r="L259" s="86">
        <v>3.72</v>
      </c>
      <c r="M259" s="86">
        <v>14382.21</v>
      </c>
      <c r="N259" s="86">
        <v>100.67</v>
      </c>
      <c r="O259" s="86">
        <v>52.586169171023997</v>
      </c>
      <c r="P259" s="86">
        <v>0</v>
      </c>
      <c r="Q259" s="86">
        <v>0</v>
      </c>
    </row>
    <row r="260" spans="2:17">
      <c r="B260" t="s">
        <v>3617</v>
      </c>
      <c r="C260" t="s">
        <v>3104</v>
      </c>
      <c r="D260" t="s">
        <v>3514</v>
      </c>
      <c r="E260" t="s">
        <v>3515</v>
      </c>
      <c r="F260" t="s">
        <v>281</v>
      </c>
      <c r="G260" t="s">
        <v>3516</v>
      </c>
      <c r="H260" t="s">
        <v>282</v>
      </c>
      <c r="I260" s="86">
        <v>3.01</v>
      </c>
      <c r="J260" t="s">
        <v>108</v>
      </c>
      <c r="K260" s="86">
        <v>5.81</v>
      </c>
      <c r="L260" s="86">
        <v>4.88</v>
      </c>
      <c r="M260" s="86">
        <v>2786064.83</v>
      </c>
      <c r="N260" s="86">
        <v>99.739999999999569</v>
      </c>
      <c r="O260" s="86">
        <v>10092.6780951573</v>
      </c>
      <c r="P260" s="86">
        <v>0.55000000000000004</v>
      </c>
      <c r="Q260" s="86">
        <v>0.08</v>
      </c>
    </row>
    <row r="261" spans="2:17">
      <c r="B261" t="s">
        <v>3608</v>
      </c>
      <c r="C261" t="s">
        <v>3104</v>
      </c>
      <c r="D261" t="s">
        <v>3522</v>
      </c>
      <c r="E261" t="s">
        <v>3523</v>
      </c>
      <c r="F261" t="s">
        <v>281</v>
      </c>
      <c r="G261" t="s">
        <v>3524</v>
      </c>
      <c r="H261" t="s">
        <v>282</v>
      </c>
      <c r="I261" s="86">
        <v>7.44</v>
      </c>
      <c r="J261" t="s">
        <v>115</v>
      </c>
      <c r="K261" s="86">
        <v>2.67</v>
      </c>
      <c r="L261" s="86">
        <v>3.48</v>
      </c>
      <c r="M261" s="86">
        <v>1919932.2</v>
      </c>
      <c r="N261" s="86">
        <v>100</v>
      </c>
      <c r="O261" s="86">
        <v>9086.2711297200003</v>
      </c>
      <c r="P261" s="86">
        <v>0.49</v>
      </c>
      <c r="Q261" s="86">
        <v>0.08</v>
      </c>
    </row>
    <row r="262" spans="2:17">
      <c r="B262" t="s">
        <v>3608</v>
      </c>
      <c r="C262" t="s">
        <v>3104</v>
      </c>
      <c r="D262" t="s">
        <v>3525</v>
      </c>
      <c r="E262" t="s">
        <v>3523</v>
      </c>
      <c r="F262" t="s">
        <v>281</v>
      </c>
      <c r="G262" t="s">
        <v>3306</v>
      </c>
      <c r="H262" t="s">
        <v>282</v>
      </c>
      <c r="I262" s="86">
        <v>7.44</v>
      </c>
      <c r="J262" t="s">
        <v>115</v>
      </c>
      <c r="K262" s="86">
        <v>2.67</v>
      </c>
      <c r="L262" s="86">
        <v>3.48</v>
      </c>
      <c r="M262" s="86">
        <v>576317.16</v>
      </c>
      <c r="N262" s="86">
        <v>100</v>
      </c>
      <c r="O262" s="86">
        <v>2727.4785914160002</v>
      </c>
      <c r="P262" s="86">
        <v>0.15</v>
      </c>
      <c r="Q262" s="86">
        <v>0.02</v>
      </c>
    </row>
    <row r="263" spans="2:17">
      <c r="B263" t="s">
        <v>3608</v>
      </c>
      <c r="C263" t="s">
        <v>3104</v>
      </c>
      <c r="D263" t="s">
        <v>3529</v>
      </c>
      <c r="E263" t="s">
        <v>3530</v>
      </c>
      <c r="F263" t="s">
        <v>281</v>
      </c>
      <c r="G263" t="s">
        <v>759</v>
      </c>
      <c r="H263" t="s">
        <v>282</v>
      </c>
      <c r="I263" s="86">
        <v>3.7</v>
      </c>
      <c r="J263" t="s">
        <v>108</v>
      </c>
      <c r="K263" s="86">
        <v>2.85</v>
      </c>
      <c r="L263" s="86">
        <v>6.1</v>
      </c>
      <c r="M263" s="86">
        <v>1089226</v>
      </c>
      <c r="N263" s="86">
        <v>101.35</v>
      </c>
      <c r="O263" s="86">
        <v>4009.475761232</v>
      </c>
      <c r="P263" s="86">
        <v>0.22</v>
      </c>
      <c r="Q263" s="86">
        <v>0.03</v>
      </c>
    </row>
    <row r="264" spans="2:17">
      <c r="B264" t="s">
        <v>3608</v>
      </c>
      <c r="C264" t="s">
        <v>3104</v>
      </c>
      <c r="D264" t="s">
        <v>3512</v>
      </c>
      <c r="E264" t="s">
        <v>3513</v>
      </c>
      <c r="F264" t="s">
        <v>281</v>
      </c>
      <c r="G264" t="s">
        <v>2866</v>
      </c>
      <c r="H264" t="s">
        <v>282</v>
      </c>
      <c r="I264" s="86">
        <v>1.25</v>
      </c>
      <c r="J264" t="s">
        <v>108</v>
      </c>
      <c r="K264" s="86">
        <v>4.3</v>
      </c>
      <c r="L264" s="86">
        <v>4.72</v>
      </c>
      <c r="M264" s="86">
        <v>3668194.46</v>
      </c>
      <c r="N264" s="86">
        <v>100.27999999999987</v>
      </c>
      <c r="O264" s="86">
        <v>13360.186349100401</v>
      </c>
      <c r="P264" s="86">
        <v>0.73</v>
      </c>
      <c r="Q264" s="86">
        <v>0.11</v>
      </c>
    </row>
    <row r="265" spans="2:17">
      <c r="B265" t="s">
        <v>3608</v>
      </c>
      <c r="C265" t="s">
        <v>3104</v>
      </c>
      <c r="D265" t="s">
        <v>3501</v>
      </c>
      <c r="E265" t="s">
        <v>3452</v>
      </c>
      <c r="F265" t="s">
        <v>281</v>
      </c>
      <c r="G265" t="s">
        <v>3502</v>
      </c>
      <c r="H265" t="s">
        <v>282</v>
      </c>
      <c r="I265" s="86">
        <v>1.6</v>
      </c>
      <c r="J265" t="s">
        <v>108</v>
      </c>
      <c r="K265" s="86">
        <v>5</v>
      </c>
      <c r="L265" s="86">
        <v>4.75</v>
      </c>
      <c r="M265" s="86">
        <v>3903629.67</v>
      </c>
      <c r="N265" s="86">
        <v>100.63000000000019</v>
      </c>
      <c r="O265" s="86">
        <v>14267.3042540971</v>
      </c>
      <c r="P265" s="86">
        <v>0.78</v>
      </c>
      <c r="Q265" s="86">
        <v>0.12</v>
      </c>
    </row>
    <row r="266" spans="2:17">
      <c r="B266" t="s">
        <v>3608</v>
      </c>
      <c r="C266" t="s">
        <v>3104</v>
      </c>
      <c r="D266" t="s">
        <v>3503</v>
      </c>
      <c r="E266" t="s">
        <v>3452</v>
      </c>
      <c r="F266" t="s">
        <v>281</v>
      </c>
      <c r="G266" t="s">
        <v>2827</v>
      </c>
      <c r="H266" t="s">
        <v>282</v>
      </c>
      <c r="I266" s="86">
        <v>1.6</v>
      </c>
      <c r="J266" t="s">
        <v>108</v>
      </c>
      <c r="K266" s="86">
        <v>5</v>
      </c>
      <c r="L266" s="86">
        <v>4.75</v>
      </c>
      <c r="M266" s="86">
        <v>26772.03</v>
      </c>
      <c r="N266" s="86">
        <v>100.63</v>
      </c>
      <c r="O266" s="86">
        <v>97.848599841647996</v>
      </c>
      <c r="P266" s="86">
        <v>0.01</v>
      </c>
      <c r="Q266" s="86">
        <v>0</v>
      </c>
    </row>
    <row r="267" spans="2:17">
      <c r="B267" t="s">
        <v>3608</v>
      </c>
      <c r="C267" t="s">
        <v>3104</v>
      </c>
      <c r="D267" t="s">
        <v>3498</v>
      </c>
      <c r="E267" t="s">
        <v>3452</v>
      </c>
      <c r="F267" t="s">
        <v>281</v>
      </c>
      <c r="G267" t="s">
        <v>2827</v>
      </c>
      <c r="H267" t="s">
        <v>282</v>
      </c>
      <c r="I267" s="86">
        <v>1.27</v>
      </c>
      <c r="J267" t="s">
        <v>108</v>
      </c>
      <c r="K267" s="86">
        <v>5</v>
      </c>
      <c r="L267" s="86">
        <v>4.75</v>
      </c>
      <c r="M267" s="86">
        <v>5464771.5300000003</v>
      </c>
      <c r="N267" s="86">
        <v>100.29000000000008</v>
      </c>
      <c r="O267" s="86">
        <v>19905.609542531201</v>
      </c>
      <c r="P267" s="86">
        <v>1.08</v>
      </c>
      <c r="Q267" s="86">
        <v>0.17</v>
      </c>
    </row>
    <row r="268" spans="2:17">
      <c r="B268" t="s">
        <v>3608</v>
      </c>
      <c r="C268" t="s">
        <v>3104</v>
      </c>
      <c r="D268" t="s">
        <v>3531</v>
      </c>
      <c r="E268" t="s">
        <v>3530</v>
      </c>
      <c r="F268" t="s">
        <v>281</v>
      </c>
      <c r="G268" t="s">
        <v>1426</v>
      </c>
      <c r="H268" t="s">
        <v>282</v>
      </c>
      <c r="I268" s="86">
        <v>3.7</v>
      </c>
      <c r="J268" t="s">
        <v>108</v>
      </c>
      <c r="K268" s="86">
        <v>2.85</v>
      </c>
      <c r="L268" s="86">
        <v>6.1</v>
      </c>
      <c r="M268" s="86">
        <v>73905.75</v>
      </c>
      <c r="N268" s="86">
        <v>101.35</v>
      </c>
      <c r="O268" s="86">
        <v>272.049430734</v>
      </c>
      <c r="P268" s="86">
        <v>0.01</v>
      </c>
      <c r="Q268" s="86">
        <v>0</v>
      </c>
    </row>
    <row r="269" spans="2:17">
      <c r="B269" t="s">
        <v>3608</v>
      </c>
      <c r="C269" t="s">
        <v>3104</v>
      </c>
      <c r="D269" t="s">
        <v>3499</v>
      </c>
      <c r="E269" t="s">
        <v>3452</v>
      </c>
      <c r="F269" t="s">
        <v>281</v>
      </c>
      <c r="G269" t="s">
        <v>3500</v>
      </c>
      <c r="H269" t="s">
        <v>282</v>
      </c>
      <c r="I269" s="86">
        <v>1.27</v>
      </c>
      <c r="J269" t="s">
        <v>108</v>
      </c>
      <c r="K269" s="86">
        <v>5</v>
      </c>
      <c r="L269" s="86">
        <v>4.75</v>
      </c>
      <c r="M269" s="86">
        <v>29579.03</v>
      </c>
      <c r="N269" s="86">
        <v>100.29</v>
      </c>
      <c r="O269" s="86">
        <v>107.742586967184</v>
      </c>
      <c r="P269" s="86">
        <v>0.01</v>
      </c>
      <c r="Q269" s="86">
        <v>0</v>
      </c>
    </row>
    <row r="270" spans="2:17">
      <c r="B270" t="s">
        <v>3608</v>
      </c>
      <c r="C270" t="s">
        <v>3104</v>
      </c>
      <c r="D270" t="s">
        <v>3526</v>
      </c>
      <c r="E270" t="s">
        <v>3527</v>
      </c>
      <c r="F270" t="s">
        <v>281</v>
      </c>
      <c r="G270" t="s">
        <v>3528</v>
      </c>
      <c r="H270" t="s">
        <v>282</v>
      </c>
      <c r="I270" s="86">
        <v>1.4</v>
      </c>
      <c r="J270" t="s">
        <v>108</v>
      </c>
      <c r="K270" s="86">
        <v>4.8</v>
      </c>
      <c r="L270" s="86">
        <v>5.28</v>
      </c>
      <c r="M270" s="86">
        <v>4167021.78</v>
      </c>
      <c r="N270" s="86">
        <v>100.30000000000013</v>
      </c>
      <c r="O270" s="86">
        <v>15180.026974274901</v>
      </c>
      <c r="P270" s="86">
        <v>0.83</v>
      </c>
      <c r="Q270" s="86">
        <v>0.13</v>
      </c>
    </row>
    <row r="271" spans="2:17">
      <c r="B271" t="s">
        <v>3608</v>
      </c>
      <c r="C271" t="s">
        <v>3104</v>
      </c>
      <c r="D271" t="s">
        <v>3532</v>
      </c>
      <c r="E271" t="s">
        <v>3530</v>
      </c>
      <c r="F271" t="s">
        <v>281</v>
      </c>
      <c r="G271" t="s">
        <v>3511</v>
      </c>
      <c r="H271" t="s">
        <v>282</v>
      </c>
      <c r="I271" s="86">
        <v>3.7</v>
      </c>
      <c r="J271" t="s">
        <v>108</v>
      </c>
      <c r="K271" s="86">
        <v>2.85</v>
      </c>
      <c r="L271" s="86">
        <v>6.1</v>
      </c>
      <c r="M271" s="86">
        <v>114553.91</v>
      </c>
      <c r="N271" s="86">
        <v>101.35</v>
      </c>
      <c r="O271" s="86">
        <v>421.67660843511999</v>
      </c>
      <c r="P271" s="86">
        <v>0.02</v>
      </c>
      <c r="Q271" s="86">
        <v>0</v>
      </c>
    </row>
    <row r="272" spans="2:17">
      <c r="B272" t="s">
        <v>3598</v>
      </c>
      <c r="C272" t="s">
        <v>3104</v>
      </c>
      <c r="D272" t="s">
        <v>3489</v>
      </c>
      <c r="E272" t="s">
        <v>3463</v>
      </c>
      <c r="F272" t="s">
        <v>281</v>
      </c>
      <c r="G272" t="s">
        <v>3490</v>
      </c>
      <c r="H272" t="s">
        <v>282</v>
      </c>
      <c r="I272" s="86">
        <v>4.78</v>
      </c>
      <c r="J272" t="s">
        <v>108</v>
      </c>
      <c r="K272" s="86">
        <v>5.78</v>
      </c>
      <c r="L272" s="86">
        <v>5.62</v>
      </c>
      <c r="M272" s="86">
        <v>670332.44999999995</v>
      </c>
      <c r="N272" s="86">
        <v>101.27</v>
      </c>
      <c r="O272" s="86">
        <v>2465.56748112168</v>
      </c>
      <c r="P272" s="86">
        <v>0.13</v>
      </c>
      <c r="Q272" s="86">
        <v>0.02</v>
      </c>
    </row>
    <row r="273" spans="2:17">
      <c r="B273" t="s">
        <v>3598</v>
      </c>
      <c r="C273" t="s">
        <v>3104</v>
      </c>
      <c r="D273" t="s">
        <v>3504</v>
      </c>
      <c r="E273" t="s">
        <v>3463</v>
      </c>
      <c r="F273" t="s">
        <v>281</v>
      </c>
      <c r="G273" t="s">
        <v>1192</v>
      </c>
      <c r="H273" t="s">
        <v>282</v>
      </c>
      <c r="I273" s="86">
        <v>3.92</v>
      </c>
      <c r="J273" t="s">
        <v>108</v>
      </c>
      <c r="K273" s="86">
        <v>3.67</v>
      </c>
      <c r="L273" s="86">
        <v>5.78</v>
      </c>
      <c r="M273" s="86">
        <v>1713232.93</v>
      </c>
      <c r="N273" s="86">
        <v>99.210000000000065</v>
      </c>
      <c r="O273" s="86">
        <v>6173.3045519461002</v>
      </c>
      <c r="P273" s="86">
        <v>0.34</v>
      </c>
      <c r="Q273" s="86">
        <v>0.05</v>
      </c>
    </row>
    <row r="274" spans="2:17">
      <c r="B274" t="s">
        <v>3598</v>
      </c>
      <c r="C274" t="s">
        <v>3104</v>
      </c>
      <c r="D274" t="s">
        <v>3487</v>
      </c>
      <c r="E274" t="s">
        <v>3463</v>
      </c>
      <c r="F274" t="s">
        <v>281</v>
      </c>
      <c r="G274" t="s">
        <v>3488</v>
      </c>
      <c r="H274" t="s">
        <v>282</v>
      </c>
      <c r="I274" s="86">
        <v>4.84</v>
      </c>
      <c r="J274" t="s">
        <v>108</v>
      </c>
      <c r="K274" s="86">
        <v>3.52</v>
      </c>
      <c r="L274" s="86">
        <v>5.99</v>
      </c>
      <c r="M274" s="86">
        <v>2319350.2799999998</v>
      </c>
      <c r="N274" s="86">
        <v>99.4</v>
      </c>
      <c r="O274" s="86">
        <v>8373.3369356582407</v>
      </c>
      <c r="P274" s="86">
        <v>0.46</v>
      </c>
      <c r="Q274" s="86">
        <v>7.0000000000000007E-2</v>
      </c>
    </row>
    <row r="275" spans="2:17">
      <c r="B275" t="s">
        <v>3598</v>
      </c>
      <c r="C275" t="s">
        <v>3104</v>
      </c>
      <c r="D275" t="s">
        <v>3482</v>
      </c>
      <c r="E275" t="s">
        <v>3483</v>
      </c>
      <c r="F275" t="s">
        <v>281</v>
      </c>
      <c r="G275" t="s">
        <v>3484</v>
      </c>
      <c r="H275" t="s">
        <v>282</v>
      </c>
      <c r="I275" s="86">
        <v>4.84</v>
      </c>
      <c r="J275" t="s">
        <v>108</v>
      </c>
      <c r="K275" s="86">
        <v>3.52</v>
      </c>
      <c r="L275" s="86">
        <v>5.99</v>
      </c>
      <c r="M275" s="86">
        <v>73736.570000000007</v>
      </c>
      <c r="N275" s="86">
        <v>99.4</v>
      </c>
      <c r="O275" s="86">
        <v>266.20435490656001</v>
      </c>
      <c r="P275" s="86">
        <v>0.01</v>
      </c>
      <c r="Q275" s="86">
        <v>0</v>
      </c>
    </row>
    <row r="276" spans="2:17">
      <c r="B276" t="s">
        <v>3598</v>
      </c>
      <c r="C276" t="s">
        <v>3104</v>
      </c>
      <c r="D276" t="s">
        <v>3505</v>
      </c>
      <c r="E276" t="s">
        <v>3463</v>
      </c>
      <c r="F276" t="s">
        <v>281</v>
      </c>
      <c r="G276" t="s">
        <v>3506</v>
      </c>
      <c r="H276" t="s">
        <v>282</v>
      </c>
      <c r="I276" s="86">
        <v>3.49</v>
      </c>
      <c r="J276" t="s">
        <v>108</v>
      </c>
      <c r="K276" s="86">
        <v>3.67</v>
      </c>
      <c r="L276" s="86">
        <v>3.31</v>
      </c>
      <c r="M276" s="86">
        <v>325175.61</v>
      </c>
      <c r="N276" s="86">
        <v>99.209999999999837</v>
      </c>
      <c r="O276" s="86">
        <v>1171.7076167773901</v>
      </c>
      <c r="P276" s="86">
        <v>0.06</v>
      </c>
      <c r="Q276" s="86">
        <v>0.01</v>
      </c>
    </row>
    <row r="277" spans="2:17">
      <c r="B277" t="s">
        <v>3598</v>
      </c>
      <c r="C277" t="s">
        <v>3104</v>
      </c>
      <c r="D277" t="s">
        <v>3485</v>
      </c>
      <c r="E277" t="s">
        <v>3463</v>
      </c>
      <c r="F277" t="s">
        <v>281</v>
      </c>
      <c r="G277" t="s">
        <v>3486</v>
      </c>
      <c r="H277" t="s">
        <v>282</v>
      </c>
      <c r="I277" s="86">
        <v>3.51</v>
      </c>
      <c r="J277" t="s">
        <v>108</v>
      </c>
      <c r="K277" s="86">
        <v>3.52</v>
      </c>
      <c r="L277" s="86">
        <v>2.91</v>
      </c>
      <c r="M277" s="86">
        <v>455826.06</v>
      </c>
      <c r="N277" s="86">
        <v>99.4</v>
      </c>
      <c r="O277" s="86">
        <v>1645.6268884204801</v>
      </c>
      <c r="P277" s="86">
        <v>0.09</v>
      </c>
      <c r="Q277" s="86">
        <v>0.01</v>
      </c>
    </row>
    <row r="278" spans="2:17">
      <c r="B278" t="s">
        <v>3598</v>
      </c>
      <c r="C278" t="s">
        <v>3104</v>
      </c>
      <c r="D278" t="s">
        <v>3477</v>
      </c>
      <c r="E278" t="s">
        <v>3463</v>
      </c>
      <c r="F278" t="s">
        <v>281</v>
      </c>
      <c r="G278" t="s">
        <v>350</v>
      </c>
      <c r="H278" t="s">
        <v>282</v>
      </c>
      <c r="I278" s="86">
        <v>10.99</v>
      </c>
      <c r="J278" t="s">
        <v>108</v>
      </c>
      <c r="K278" s="86">
        <v>4.5</v>
      </c>
      <c r="L278" s="86">
        <v>4.5599999999999996</v>
      </c>
      <c r="M278" s="86">
        <v>289618.34000000003</v>
      </c>
      <c r="N278" s="86">
        <v>100.5</v>
      </c>
      <c r="O278" s="86">
        <v>1057.1532799344</v>
      </c>
      <c r="P278" s="86">
        <v>0.06</v>
      </c>
      <c r="Q278" s="86">
        <v>0.01</v>
      </c>
    </row>
    <row r="279" spans="2:17">
      <c r="B279" t="s">
        <v>3605</v>
      </c>
      <c r="C279" t="s">
        <v>3104</v>
      </c>
      <c r="D279" t="s">
        <v>3495</v>
      </c>
      <c r="E279" t="s">
        <v>3496</v>
      </c>
      <c r="F279" t="s">
        <v>281</v>
      </c>
      <c r="G279" t="s">
        <v>3497</v>
      </c>
      <c r="H279" t="s">
        <v>282</v>
      </c>
      <c r="I279" s="86">
        <v>2.2599999999999998</v>
      </c>
      <c r="J279" t="s">
        <v>108</v>
      </c>
      <c r="K279" s="86">
        <v>2.5</v>
      </c>
      <c r="L279" s="86">
        <v>4.8899999999999997</v>
      </c>
      <c r="M279" s="86">
        <v>2472469.0099999998</v>
      </c>
      <c r="N279" s="86">
        <v>100.16999999999996</v>
      </c>
      <c r="O279" s="86">
        <v>8995.2734569753393</v>
      </c>
      <c r="P279" s="86">
        <v>0.49</v>
      </c>
      <c r="Q279" s="86">
        <v>0.08</v>
      </c>
    </row>
    <row r="280" spans="2:17">
      <c r="B280" t="s">
        <v>3618</v>
      </c>
      <c r="C280" t="s">
        <v>3286</v>
      </c>
      <c r="D280" t="s">
        <v>3533</v>
      </c>
      <c r="E280" t="s">
        <v>3619</v>
      </c>
      <c r="F280" t="s">
        <v>281</v>
      </c>
      <c r="G280" t="s">
        <v>2495</v>
      </c>
      <c r="H280" t="s">
        <v>282</v>
      </c>
      <c r="I280" s="86">
        <v>3.99</v>
      </c>
      <c r="J280" t="s">
        <v>108</v>
      </c>
      <c r="K280" s="86">
        <v>3.17</v>
      </c>
      <c r="L280" s="86">
        <v>5.65</v>
      </c>
      <c r="M280" s="86">
        <v>1350819.42</v>
      </c>
      <c r="N280" s="86">
        <v>98.4</v>
      </c>
      <c r="O280" s="86">
        <v>4827.6773153049598</v>
      </c>
      <c r="P280" s="86">
        <v>0.26</v>
      </c>
      <c r="Q280" s="86">
        <v>0.04</v>
      </c>
    </row>
    <row r="281" spans="2:17">
      <c r="B281" s="87" t="s">
        <v>3449</v>
      </c>
      <c r="I281" s="88">
        <v>0</v>
      </c>
      <c r="L281" s="88">
        <v>0</v>
      </c>
      <c r="M281" s="88">
        <v>0</v>
      </c>
      <c r="O281" s="88">
        <v>0</v>
      </c>
      <c r="P281" s="88">
        <v>0</v>
      </c>
      <c r="Q281" s="88">
        <v>0</v>
      </c>
    </row>
    <row r="282" spans="2:17">
      <c r="B282" t="s">
        <v>281</v>
      </c>
      <c r="D282" t="s">
        <v>281</v>
      </c>
      <c r="F282" t="s">
        <v>281</v>
      </c>
      <c r="I282" s="86">
        <v>0</v>
      </c>
      <c r="J282" t="s">
        <v>281</v>
      </c>
      <c r="K282" s="86">
        <v>0</v>
      </c>
      <c r="L282" s="86">
        <v>0</v>
      </c>
      <c r="M282" s="86">
        <v>0</v>
      </c>
      <c r="N282" s="86">
        <v>0</v>
      </c>
      <c r="O282" s="86">
        <v>0</v>
      </c>
      <c r="P282" s="86">
        <v>0</v>
      </c>
      <c r="Q282" s="86">
        <v>0</v>
      </c>
    </row>
    <row r="283" spans="2:17">
      <c r="B283" t="s">
        <v>289</v>
      </c>
    </row>
    <row r="284" spans="2:17">
      <c r="B284" t="s">
        <v>411</v>
      </c>
    </row>
    <row r="285" spans="2:17">
      <c r="B285" t="s">
        <v>412</v>
      </c>
    </row>
    <row r="286" spans="2:17">
      <c r="B286" t="s">
        <v>413</v>
      </c>
    </row>
  </sheetData>
  <sheetProtection sheet="1" objects="1" scenarios="1"/>
  <autoFilter ref="B8:Q286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10" width="10.7109375" style="15" customWidth="1"/>
    <col min="11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4" s="1" customFormat="1">
      <c r="B1" s="2" t="s">
        <v>0</v>
      </c>
      <c r="C1" s="90">
        <v>43555</v>
      </c>
    </row>
    <row r="2" spans="2:64" s="1" customFormat="1">
      <c r="B2" s="2" t="s">
        <v>1</v>
      </c>
      <c r="C2" s="12" t="s">
        <v>3622</v>
      </c>
    </row>
    <row r="3" spans="2:64" s="1" customFormat="1">
      <c r="B3" s="2" t="s">
        <v>2</v>
      </c>
      <c r="C3" s="25" t="s">
        <v>3623</v>
      </c>
    </row>
    <row r="4" spans="2:64" s="1" customFormat="1">
      <c r="B4" s="2" t="s">
        <v>3</v>
      </c>
      <c r="C4" s="91" t="s">
        <v>216</v>
      </c>
    </row>
    <row r="5" spans="2:64">
      <c r="B5" s="84" t="s">
        <v>217</v>
      </c>
      <c r="C5" t="s">
        <v>218</v>
      </c>
    </row>
    <row r="7" spans="2:64" ht="26.25" customHeight="1">
      <c r="B7" s="113" t="s">
        <v>155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8" customFormat="1" ht="63">
      <c r="B8" s="49" t="s">
        <v>98</v>
      </c>
      <c r="C8" s="50" t="s">
        <v>49</v>
      </c>
      <c r="D8" s="50" t="s">
        <v>50</v>
      </c>
      <c r="E8" s="50" t="s">
        <v>51</v>
      </c>
      <c r="F8" s="50" t="s">
        <v>52</v>
      </c>
      <c r="G8" s="50" t="s">
        <v>72</v>
      </c>
      <c r="H8" s="50" t="s">
        <v>53</v>
      </c>
      <c r="I8" s="50" t="s">
        <v>156</v>
      </c>
      <c r="J8" s="50" t="s">
        <v>55</v>
      </c>
      <c r="K8" s="50" t="s">
        <v>189</v>
      </c>
      <c r="L8" s="50" t="s">
        <v>190</v>
      </c>
      <c r="M8" s="50" t="s">
        <v>5</v>
      </c>
      <c r="N8" s="50" t="s">
        <v>57</v>
      </c>
      <c r="O8" s="51" t="s">
        <v>185</v>
      </c>
      <c r="P8" s="15"/>
      <c r="Q8" s="15"/>
      <c r="R8" s="15"/>
      <c r="S8" s="15"/>
      <c r="T8" s="15"/>
      <c r="U8" s="15"/>
    </row>
    <row r="9" spans="2:64" s="18" customFormat="1" ht="24.75" customHeight="1">
      <c r="B9" s="19"/>
      <c r="C9" s="30"/>
      <c r="D9" s="30"/>
      <c r="E9" s="30"/>
      <c r="F9" s="30"/>
      <c r="G9" s="30" t="s">
        <v>75</v>
      </c>
      <c r="H9" s="30"/>
      <c r="I9" s="30" t="s">
        <v>7</v>
      </c>
      <c r="J9" s="30" t="s">
        <v>7</v>
      </c>
      <c r="K9" s="30" t="s">
        <v>186</v>
      </c>
      <c r="L9" s="30"/>
      <c r="M9" s="30" t="s">
        <v>6</v>
      </c>
      <c r="N9" s="30" t="s">
        <v>7</v>
      </c>
      <c r="O9" s="44" t="s">
        <v>7</v>
      </c>
      <c r="P9" s="15"/>
      <c r="Q9" s="15"/>
      <c r="R9" s="15"/>
      <c r="S9" s="15"/>
      <c r="T9" s="15"/>
      <c r="U9" s="15"/>
    </row>
    <row r="10" spans="2:64" s="22" customFormat="1" ht="18" customHeight="1">
      <c r="B10" s="21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33" t="s">
        <v>77</v>
      </c>
      <c r="O10" s="33" t="s">
        <v>78</v>
      </c>
      <c r="P10" s="15"/>
      <c r="Q10" s="15"/>
      <c r="R10" s="15"/>
      <c r="S10" s="15"/>
      <c r="T10" s="15"/>
      <c r="U10" s="15"/>
    </row>
    <row r="11" spans="2:64" s="22" customFormat="1" ht="18" customHeight="1">
      <c r="B11" s="23" t="s">
        <v>157</v>
      </c>
      <c r="C11" s="7"/>
      <c r="D11" s="7"/>
      <c r="E11" s="7"/>
      <c r="F11" s="7"/>
      <c r="G11" s="85">
        <v>0.01</v>
      </c>
      <c r="H11" s="7"/>
      <c r="I11" s="7"/>
      <c r="J11" s="85">
        <v>0.01</v>
      </c>
      <c r="K11" s="85">
        <v>7813469.9500000002</v>
      </c>
      <c r="L11" s="7"/>
      <c r="M11" s="85">
        <v>28378.5228584</v>
      </c>
      <c r="N11" s="85">
        <v>100</v>
      </c>
      <c r="O11" s="85">
        <v>0.24</v>
      </c>
      <c r="P11" s="15"/>
      <c r="Q11" s="15"/>
      <c r="R11" s="15"/>
      <c r="S11" s="15"/>
      <c r="T11" s="15"/>
      <c r="U11" s="15"/>
      <c r="BL11" s="15"/>
    </row>
    <row r="12" spans="2:64">
      <c r="B12" s="87" t="s">
        <v>226</v>
      </c>
      <c r="G12" s="88">
        <v>0.01</v>
      </c>
      <c r="J12" s="88">
        <v>0.01</v>
      </c>
      <c r="K12" s="88">
        <v>7813469.9500000002</v>
      </c>
      <c r="M12" s="88">
        <v>28378.5228584</v>
      </c>
      <c r="N12" s="88">
        <v>100</v>
      </c>
      <c r="O12" s="88">
        <v>0.24</v>
      </c>
    </row>
    <row r="13" spans="2:64">
      <c r="B13" s="87" t="s">
        <v>2433</v>
      </c>
      <c r="G13" s="88">
        <v>0</v>
      </c>
      <c r="J13" s="88">
        <v>0</v>
      </c>
      <c r="K13" s="88">
        <v>0</v>
      </c>
      <c r="M13" s="88">
        <v>0</v>
      </c>
      <c r="N13" s="88">
        <v>0</v>
      </c>
      <c r="O13" s="88">
        <v>0</v>
      </c>
    </row>
    <row r="14" spans="2:64">
      <c r="B14" t="s">
        <v>281</v>
      </c>
      <c r="C14" t="s">
        <v>281</v>
      </c>
      <c r="E14" t="s">
        <v>281</v>
      </c>
      <c r="G14" s="86">
        <v>0</v>
      </c>
      <c r="H14" t="s">
        <v>281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2:64">
      <c r="B15" s="87" t="s">
        <v>2434</v>
      </c>
      <c r="G15" s="88">
        <v>0</v>
      </c>
      <c r="J15" s="88">
        <v>0</v>
      </c>
      <c r="K15" s="88">
        <v>0</v>
      </c>
      <c r="M15" s="88">
        <v>0</v>
      </c>
      <c r="N15" s="88">
        <v>0</v>
      </c>
      <c r="O15" s="88">
        <v>0</v>
      </c>
    </row>
    <row r="16" spans="2:64">
      <c r="B16" t="s">
        <v>281</v>
      </c>
      <c r="C16" t="s">
        <v>281</v>
      </c>
      <c r="E16" t="s">
        <v>281</v>
      </c>
      <c r="G16" s="86">
        <v>0</v>
      </c>
      <c r="H16" t="s">
        <v>281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2:15">
      <c r="B17" s="87" t="s">
        <v>3552</v>
      </c>
      <c r="G17" s="88">
        <v>0.01</v>
      </c>
      <c r="J17" s="88">
        <v>0.01</v>
      </c>
      <c r="K17" s="88">
        <v>7813469.9500000002</v>
      </c>
      <c r="M17" s="88">
        <v>28378.5228584</v>
      </c>
      <c r="N17" s="88">
        <v>100</v>
      </c>
      <c r="O17" s="88">
        <v>0.24</v>
      </c>
    </row>
    <row r="18" spans="2:15">
      <c r="B18" t="s">
        <v>3553</v>
      </c>
      <c r="C18" t="s">
        <v>3554</v>
      </c>
      <c r="D18" t="s">
        <v>241</v>
      </c>
      <c r="E18" t="s">
        <v>237</v>
      </c>
      <c r="F18" t="s">
        <v>234</v>
      </c>
      <c r="G18" s="86">
        <v>0.01</v>
      </c>
      <c r="H18" t="s">
        <v>108</v>
      </c>
      <c r="I18" s="86">
        <v>0</v>
      </c>
      <c r="J18" s="86">
        <v>0.01</v>
      </c>
      <c r="K18" s="86">
        <v>7813469.9500000002</v>
      </c>
      <c r="L18" s="86">
        <v>100</v>
      </c>
      <c r="M18" s="86">
        <v>28378.5228584</v>
      </c>
      <c r="N18" s="86">
        <v>100</v>
      </c>
      <c r="O18" s="86">
        <v>0.24</v>
      </c>
    </row>
    <row r="19" spans="2:15">
      <c r="B19" s="87" t="s">
        <v>3555</v>
      </c>
      <c r="G19" s="88">
        <v>0</v>
      </c>
      <c r="J19" s="88">
        <v>0</v>
      </c>
      <c r="K19" s="88">
        <v>0</v>
      </c>
      <c r="M19" s="88">
        <v>0</v>
      </c>
      <c r="N19" s="88">
        <v>0</v>
      </c>
      <c r="O19" s="88">
        <v>0</v>
      </c>
    </row>
    <row r="20" spans="2:15">
      <c r="B20" t="s">
        <v>281</v>
      </c>
      <c r="C20" t="s">
        <v>281</v>
      </c>
      <c r="E20" t="s">
        <v>281</v>
      </c>
      <c r="G20" s="86">
        <v>0</v>
      </c>
      <c r="H20" t="s">
        <v>281</v>
      </c>
      <c r="I20" s="86">
        <v>0</v>
      </c>
      <c r="J20" s="86">
        <v>0</v>
      </c>
      <c r="K20" s="86">
        <v>0</v>
      </c>
      <c r="L20" s="86">
        <v>0</v>
      </c>
      <c r="M20" s="86">
        <v>0</v>
      </c>
      <c r="N20" s="86">
        <v>0</v>
      </c>
      <c r="O20" s="86">
        <v>0</v>
      </c>
    </row>
    <row r="21" spans="2:15">
      <c r="B21" s="87" t="s">
        <v>1203</v>
      </c>
      <c r="G21" s="88">
        <v>0</v>
      </c>
      <c r="J21" s="88">
        <v>0</v>
      </c>
      <c r="K21" s="88">
        <v>0</v>
      </c>
      <c r="M21" s="88">
        <v>0</v>
      </c>
      <c r="N21" s="88">
        <v>0</v>
      </c>
      <c r="O21" s="88">
        <v>0</v>
      </c>
    </row>
    <row r="22" spans="2:15">
      <c r="B22" t="s">
        <v>281</v>
      </c>
      <c r="C22" t="s">
        <v>281</v>
      </c>
      <c r="E22" t="s">
        <v>281</v>
      </c>
      <c r="G22" s="86">
        <v>0</v>
      </c>
      <c r="H22" t="s">
        <v>281</v>
      </c>
      <c r="I22" s="86">
        <v>0</v>
      </c>
      <c r="J22" s="86">
        <v>0</v>
      </c>
      <c r="K22" s="86">
        <v>0</v>
      </c>
      <c r="L22" s="86">
        <v>0</v>
      </c>
      <c r="M22" s="86">
        <v>0</v>
      </c>
      <c r="N22" s="86">
        <v>0</v>
      </c>
      <c r="O22" s="86">
        <v>0</v>
      </c>
    </row>
    <row r="23" spans="2:15">
      <c r="B23" s="87" t="s">
        <v>287</v>
      </c>
      <c r="G23" s="88">
        <v>0</v>
      </c>
      <c r="J23" s="88">
        <v>0</v>
      </c>
      <c r="K23" s="88">
        <v>0</v>
      </c>
      <c r="M23" s="88">
        <v>0</v>
      </c>
      <c r="N23" s="88">
        <v>0</v>
      </c>
      <c r="O23" s="88">
        <v>0</v>
      </c>
    </row>
    <row r="24" spans="2:15">
      <c r="B24" t="s">
        <v>281</v>
      </c>
      <c r="C24" t="s">
        <v>281</v>
      </c>
      <c r="E24" t="s">
        <v>281</v>
      </c>
      <c r="G24" s="86">
        <v>0</v>
      </c>
      <c r="H24" t="s">
        <v>281</v>
      </c>
      <c r="I24" s="86">
        <v>0</v>
      </c>
      <c r="J24" s="86">
        <v>0</v>
      </c>
      <c r="K24" s="86">
        <v>0</v>
      </c>
      <c r="L24" s="86">
        <v>0</v>
      </c>
      <c r="M24" s="86">
        <v>0</v>
      </c>
      <c r="N24" s="86">
        <v>0</v>
      </c>
      <c r="O24" s="86">
        <v>0</v>
      </c>
    </row>
    <row r="25" spans="2:15">
      <c r="B25" t="s">
        <v>289</v>
      </c>
    </row>
    <row r="26" spans="2:15">
      <c r="B26" t="s">
        <v>411</v>
      </c>
    </row>
    <row r="27" spans="2:15">
      <c r="B27" t="s">
        <v>412</v>
      </c>
    </row>
    <row r="28" spans="2:15">
      <c r="B28" t="s">
        <v>413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6" width="10.7109375" style="15" customWidth="1"/>
    <col min="7" max="7" width="12.7109375" style="15" customWidth="1"/>
    <col min="8" max="9" width="10.7109375" style="15" customWidth="1"/>
    <col min="10" max="10" width="29.1406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5"/>
  </cols>
  <sheetData>
    <row r="1" spans="2:55" s="1" customFormat="1">
      <c r="B1" s="2" t="s">
        <v>0</v>
      </c>
      <c r="C1" s="90">
        <v>43555</v>
      </c>
    </row>
    <row r="2" spans="2:55" s="1" customFormat="1">
      <c r="B2" s="2" t="s">
        <v>1</v>
      </c>
      <c r="C2" s="12" t="s">
        <v>3622</v>
      </c>
    </row>
    <row r="3" spans="2:55" s="1" customFormat="1">
      <c r="B3" s="2" t="s">
        <v>2</v>
      </c>
      <c r="C3" s="25" t="s">
        <v>3623</v>
      </c>
    </row>
    <row r="4" spans="2:55" s="1" customFormat="1">
      <c r="B4" s="2" t="s">
        <v>3</v>
      </c>
      <c r="C4" s="91" t="s">
        <v>216</v>
      </c>
    </row>
    <row r="5" spans="2:55">
      <c r="B5" s="84" t="s">
        <v>217</v>
      </c>
      <c r="C5" t="s">
        <v>218</v>
      </c>
    </row>
    <row r="7" spans="2:55" ht="26.25" customHeight="1">
      <c r="B7" s="113" t="s">
        <v>158</v>
      </c>
      <c r="C7" s="114"/>
      <c r="D7" s="114"/>
      <c r="E7" s="114"/>
      <c r="F7" s="114"/>
      <c r="G7" s="114"/>
      <c r="H7" s="114"/>
      <c r="I7" s="114"/>
      <c r="J7" s="115"/>
    </row>
    <row r="8" spans="2:55" s="18" customFormat="1" ht="63">
      <c r="B8" s="49" t="s">
        <v>98</v>
      </c>
      <c r="C8" s="52" t="s">
        <v>159</v>
      </c>
      <c r="D8" s="52" t="s">
        <v>160</v>
      </c>
      <c r="E8" s="52" t="s">
        <v>161</v>
      </c>
      <c r="F8" s="52" t="s">
        <v>53</v>
      </c>
      <c r="G8" s="52" t="s">
        <v>162</v>
      </c>
      <c r="H8" s="52" t="s">
        <v>57</v>
      </c>
      <c r="I8" s="53" t="s">
        <v>58</v>
      </c>
      <c r="J8" s="69" t="s">
        <v>183</v>
      </c>
    </row>
    <row r="9" spans="2:55" s="18" customFormat="1" ht="22.5" customHeight="1">
      <c r="B9" s="19"/>
      <c r="C9" s="20" t="s">
        <v>74</v>
      </c>
      <c r="D9" s="20"/>
      <c r="E9" s="20" t="s">
        <v>7</v>
      </c>
      <c r="F9" s="20"/>
      <c r="G9" s="20" t="s">
        <v>184</v>
      </c>
      <c r="H9" s="30" t="s">
        <v>7</v>
      </c>
      <c r="I9" s="44" t="s">
        <v>7</v>
      </c>
      <c r="J9" s="44"/>
    </row>
    <row r="10" spans="2:55" s="22" customFormat="1" ht="18" customHeight="1">
      <c r="B10" s="21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33" t="s">
        <v>62</v>
      </c>
      <c r="I10" s="33" t="s">
        <v>63</v>
      </c>
      <c r="J10" s="33" t="s">
        <v>64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163</v>
      </c>
      <c r="C11" s="7"/>
      <c r="D11" s="7"/>
      <c r="E11" s="85">
        <v>0</v>
      </c>
      <c r="F11" s="7"/>
      <c r="G11" s="85">
        <v>15555.11</v>
      </c>
      <c r="H11" s="85">
        <v>100</v>
      </c>
      <c r="I11" s="85">
        <v>0.13</v>
      </c>
      <c r="J11" s="33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87" t="s">
        <v>226</v>
      </c>
      <c r="E12" s="88">
        <v>0</v>
      </c>
      <c r="F12" s="18"/>
      <c r="G12" s="88">
        <v>15555.11</v>
      </c>
      <c r="H12" s="88">
        <v>100</v>
      </c>
      <c r="I12" s="88">
        <v>0.13</v>
      </c>
    </row>
    <row r="13" spans="2:55">
      <c r="B13" s="87" t="s">
        <v>3556</v>
      </c>
      <c r="E13" s="88">
        <v>0</v>
      </c>
      <c r="F13" s="18"/>
      <c r="G13" s="88">
        <v>15555.11</v>
      </c>
      <c r="H13" s="88">
        <v>100</v>
      </c>
      <c r="I13" s="88">
        <v>0.13</v>
      </c>
    </row>
    <row r="14" spans="2:55">
      <c r="B14" t="s">
        <v>3557</v>
      </c>
      <c r="C14" t="s">
        <v>328</v>
      </c>
      <c r="D14" t="s">
        <v>125</v>
      </c>
      <c r="E14" s="86">
        <v>0</v>
      </c>
      <c r="F14" t="s">
        <v>104</v>
      </c>
      <c r="G14" s="86">
        <v>15555.11</v>
      </c>
      <c r="H14" s="86">
        <v>100</v>
      </c>
      <c r="I14" s="86">
        <v>0.13</v>
      </c>
    </row>
    <row r="15" spans="2:55">
      <c r="B15" s="87" t="s">
        <v>3558</v>
      </c>
      <c r="E15" s="88">
        <v>0</v>
      </c>
      <c r="F15" s="18"/>
      <c r="G15" s="88">
        <v>0</v>
      </c>
      <c r="H15" s="88">
        <v>0</v>
      </c>
      <c r="I15" s="88">
        <v>0</v>
      </c>
    </row>
    <row r="16" spans="2:55">
      <c r="B16" t="s">
        <v>281</v>
      </c>
      <c r="E16" s="86">
        <v>0</v>
      </c>
      <c r="F16" t="s">
        <v>281</v>
      </c>
      <c r="G16" s="86">
        <v>0</v>
      </c>
      <c r="H16" s="86">
        <v>0</v>
      </c>
      <c r="I16" s="86">
        <v>0</v>
      </c>
    </row>
    <row r="17" spans="2:9">
      <c r="B17" s="87" t="s">
        <v>287</v>
      </c>
      <c r="E17" s="88">
        <v>0</v>
      </c>
      <c r="F17" s="18"/>
      <c r="G17" s="88">
        <v>0</v>
      </c>
      <c r="H17" s="88">
        <v>0</v>
      </c>
      <c r="I17" s="88">
        <v>0</v>
      </c>
    </row>
    <row r="18" spans="2:9">
      <c r="B18" s="87" t="s">
        <v>3556</v>
      </c>
      <c r="E18" s="88">
        <v>0</v>
      </c>
      <c r="F18" s="18"/>
      <c r="G18" s="88">
        <v>0</v>
      </c>
      <c r="H18" s="88">
        <v>0</v>
      </c>
      <c r="I18" s="88">
        <v>0</v>
      </c>
    </row>
    <row r="19" spans="2:9">
      <c r="B19" t="s">
        <v>281</v>
      </c>
      <c r="E19" s="86">
        <v>0</v>
      </c>
      <c r="F19" t="s">
        <v>281</v>
      </c>
      <c r="G19" s="86">
        <v>0</v>
      </c>
      <c r="H19" s="86">
        <v>0</v>
      </c>
      <c r="I19" s="86">
        <v>0</v>
      </c>
    </row>
    <row r="20" spans="2:9">
      <c r="B20" s="87" t="s">
        <v>3558</v>
      </c>
      <c r="E20" s="88">
        <v>0</v>
      </c>
      <c r="F20" s="18"/>
      <c r="G20" s="88">
        <v>0</v>
      </c>
      <c r="H20" s="88">
        <v>0</v>
      </c>
      <c r="I20" s="88">
        <v>0</v>
      </c>
    </row>
    <row r="21" spans="2:9">
      <c r="B21" t="s">
        <v>281</v>
      </c>
      <c r="E21" s="86">
        <v>0</v>
      </c>
      <c r="F21" t="s">
        <v>281</v>
      </c>
      <c r="G21" s="86">
        <v>0</v>
      </c>
      <c r="H21" s="86">
        <v>0</v>
      </c>
      <c r="I21" s="86">
        <v>0</v>
      </c>
    </row>
    <row r="22" spans="2:9">
      <c r="F22" s="18"/>
      <c r="G22" s="18"/>
      <c r="H22" s="18"/>
    </row>
    <row r="23" spans="2:9">
      <c r="F23" s="18"/>
      <c r="G23" s="18"/>
      <c r="H23" s="18"/>
    </row>
    <row r="24" spans="2:9">
      <c r="F24" s="18"/>
      <c r="G24" s="18"/>
      <c r="H24" s="18"/>
    </row>
    <row r="25" spans="2:9">
      <c r="F25" s="18"/>
      <c r="G25" s="18"/>
      <c r="H25" s="18"/>
    </row>
    <row r="26" spans="2:9">
      <c r="F26" s="18"/>
      <c r="G26" s="18"/>
      <c r="H26" s="18"/>
    </row>
    <row r="27" spans="2:9">
      <c r="F27" s="18"/>
      <c r="G27" s="18"/>
      <c r="H27" s="18"/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 s="1" customFormat="1">
      <c r="B1" s="2" t="s">
        <v>0</v>
      </c>
      <c r="C1" s="90">
        <v>43555</v>
      </c>
    </row>
    <row r="2" spans="2:60" s="1" customFormat="1">
      <c r="B2" s="2" t="s">
        <v>1</v>
      </c>
      <c r="C2" s="12" t="s">
        <v>3622</v>
      </c>
    </row>
    <row r="3" spans="2:60" s="1" customFormat="1">
      <c r="B3" s="2" t="s">
        <v>2</v>
      </c>
      <c r="C3" s="25" t="s">
        <v>3623</v>
      </c>
    </row>
    <row r="4" spans="2:60" s="1" customFormat="1">
      <c r="B4" s="2" t="s">
        <v>3</v>
      </c>
      <c r="C4" s="91" t="s">
        <v>216</v>
      </c>
    </row>
    <row r="5" spans="2:60">
      <c r="B5" s="84" t="s">
        <v>217</v>
      </c>
      <c r="C5" s="2" t="s">
        <v>218</v>
      </c>
    </row>
    <row r="7" spans="2:60" ht="26.25" customHeight="1">
      <c r="B7" s="113" t="s">
        <v>164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8" customFormat="1" ht="66">
      <c r="B8" s="49" t="s">
        <v>98</v>
      </c>
      <c r="C8" s="49" t="s">
        <v>50</v>
      </c>
      <c r="D8" s="49" t="s">
        <v>51</v>
      </c>
      <c r="E8" s="49" t="s">
        <v>165</v>
      </c>
      <c r="F8" s="49" t="s">
        <v>166</v>
      </c>
      <c r="G8" s="49" t="s">
        <v>53</v>
      </c>
      <c r="H8" s="49" t="s">
        <v>167</v>
      </c>
      <c r="I8" s="49" t="s">
        <v>5</v>
      </c>
      <c r="J8" s="49" t="s">
        <v>57</v>
      </c>
      <c r="K8" s="49" t="s">
        <v>58</v>
      </c>
    </row>
    <row r="9" spans="2:60" s="18" customFormat="1" ht="21.75" customHeight="1">
      <c r="B9" s="19"/>
      <c r="C9" s="48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33" t="s">
        <v>63</v>
      </c>
      <c r="J10" s="33" t="s">
        <v>64</v>
      </c>
      <c r="K10" s="33" t="s">
        <v>64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168</v>
      </c>
      <c r="C11" s="7"/>
      <c r="D11" s="7"/>
      <c r="E11" s="7"/>
      <c r="F11" s="7"/>
      <c r="G11" s="7"/>
      <c r="H11" s="7"/>
      <c r="I11" s="85">
        <v>0</v>
      </c>
      <c r="J11" s="85">
        <v>0</v>
      </c>
      <c r="K11" s="85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87" t="s">
        <v>226</v>
      </c>
      <c r="D12" s="18"/>
      <c r="E12" s="18"/>
      <c r="F12" s="18"/>
      <c r="G12" s="18"/>
      <c r="H12" s="88">
        <v>0</v>
      </c>
      <c r="I12" s="88">
        <v>0</v>
      </c>
      <c r="J12" s="88">
        <v>0</v>
      </c>
      <c r="K12" s="88">
        <v>0</v>
      </c>
    </row>
    <row r="13" spans="2:60">
      <c r="B13" t="s">
        <v>281</v>
      </c>
      <c r="D13" t="s">
        <v>281</v>
      </c>
      <c r="E13" s="18"/>
      <c r="F13" s="86">
        <v>0</v>
      </c>
      <c r="G13" t="s">
        <v>281</v>
      </c>
      <c r="H13" s="86">
        <v>0</v>
      </c>
      <c r="I13" s="86">
        <v>0</v>
      </c>
      <c r="J13" s="86">
        <v>0</v>
      </c>
      <c r="K13" s="86">
        <v>0</v>
      </c>
    </row>
    <row r="14" spans="2:60">
      <c r="B14" s="87" t="s">
        <v>287</v>
      </c>
      <c r="D14" s="18"/>
      <c r="E14" s="18"/>
      <c r="F14" s="18"/>
      <c r="G14" s="18"/>
      <c r="H14" s="88">
        <v>0</v>
      </c>
      <c r="I14" s="88">
        <v>0</v>
      </c>
      <c r="J14" s="88">
        <v>0</v>
      </c>
      <c r="K14" s="88">
        <v>0</v>
      </c>
    </row>
    <row r="15" spans="2:60">
      <c r="B15" t="s">
        <v>281</v>
      </c>
      <c r="D15" t="s">
        <v>281</v>
      </c>
      <c r="E15" s="18"/>
      <c r="F15" s="86">
        <v>0</v>
      </c>
      <c r="G15" t="s">
        <v>281</v>
      </c>
      <c r="H15" s="86">
        <v>0</v>
      </c>
      <c r="I15" s="86">
        <v>0</v>
      </c>
      <c r="J15" s="86">
        <v>0</v>
      </c>
      <c r="K15" s="86">
        <v>0</v>
      </c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4"/>
      <c r="G601" s="54"/>
    </row>
    <row r="602" spans="4:8">
      <c r="E602" s="54"/>
      <c r="G602" s="54"/>
    </row>
    <row r="603" spans="4:8">
      <c r="E603" s="54"/>
      <c r="G603" s="54"/>
    </row>
    <row r="604" spans="4:8">
      <c r="E604" s="54"/>
      <c r="G604" s="54"/>
    </row>
    <row r="605" spans="4:8">
      <c r="E605" s="54"/>
      <c r="G605" s="54"/>
    </row>
    <row r="606" spans="4:8">
      <c r="E606" s="54"/>
      <c r="G606" s="54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 s="1" customFormat="1">
      <c r="B1" s="2" t="s">
        <v>0</v>
      </c>
      <c r="C1" s="90">
        <v>43555</v>
      </c>
    </row>
    <row r="2" spans="2:60" s="1" customFormat="1">
      <c r="B2" s="2" t="s">
        <v>1</v>
      </c>
      <c r="C2" s="12" t="s">
        <v>3622</v>
      </c>
    </row>
    <row r="3" spans="2:60" s="1" customFormat="1">
      <c r="B3" s="2" t="s">
        <v>2</v>
      </c>
      <c r="C3" s="25" t="s">
        <v>3623</v>
      </c>
    </row>
    <row r="4" spans="2:60" s="1" customFormat="1">
      <c r="B4" s="2" t="s">
        <v>3</v>
      </c>
      <c r="C4" s="91" t="s">
        <v>216</v>
      </c>
    </row>
    <row r="5" spans="2:60">
      <c r="B5" s="84" t="s">
        <v>217</v>
      </c>
      <c r="C5" t="s">
        <v>218</v>
      </c>
    </row>
    <row r="7" spans="2:60" ht="26.25" customHeight="1">
      <c r="B7" s="113" t="s">
        <v>169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8" customFormat="1" ht="63">
      <c r="B8" s="49" t="s">
        <v>98</v>
      </c>
      <c r="C8" s="52" t="s">
        <v>49</v>
      </c>
      <c r="D8" s="52" t="s">
        <v>51</v>
      </c>
      <c r="E8" s="52" t="s">
        <v>165</v>
      </c>
      <c r="F8" s="52" t="s">
        <v>166</v>
      </c>
      <c r="G8" s="52" t="s">
        <v>53</v>
      </c>
      <c r="H8" s="52" t="s">
        <v>167</v>
      </c>
      <c r="I8" s="52" t="s">
        <v>5</v>
      </c>
      <c r="J8" s="52" t="s">
        <v>57</v>
      </c>
      <c r="K8" s="53" t="s">
        <v>58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33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33" t="s">
        <v>64</v>
      </c>
      <c r="K10" s="33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170</v>
      </c>
      <c r="C11" s="24"/>
      <c r="D11" s="7"/>
      <c r="E11" s="7"/>
      <c r="F11" s="7"/>
      <c r="G11" s="7"/>
      <c r="H11" s="85">
        <v>0</v>
      </c>
      <c r="I11" s="85">
        <v>-6895.26314</v>
      </c>
      <c r="J11" s="85">
        <v>100</v>
      </c>
      <c r="K11" s="85">
        <v>-0.06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87" t="s">
        <v>226</v>
      </c>
      <c r="C12" s="14"/>
      <c r="D12" s="14"/>
      <c r="E12" s="14"/>
      <c r="F12" s="14"/>
      <c r="G12" s="14"/>
      <c r="H12" s="88">
        <v>0</v>
      </c>
      <c r="I12" s="88">
        <v>-6895.26314</v>
      </c>
      <c r="J12" s="88">
        <v>100</v>
      </c>
      <c r="K12" s="88">
        <v>-0.06</v>
      </c>
    </row>
    <row r="13" spans="2:60">
      <c r="B13" t="s">
        <v>3559</v>
      </c>
      <c r="C13" t="s">
        <v>3560</v>
      </c>
      <c r="D13" t="s">
        <v>281</v>
      </c>
      <c r="E13" t="s">
        <v>282</v>
      </c>
      <c r="F13" s="86">
        <v>0</v>
      </c>
      <c r="G13" t="s">
        <v>104</v>
      </c>
      <c r="H13" s="86">
        <v>0</v>
      </c>
      <c r="I13" s="86">
        <v>-6849.8189599999996</v>
      </c>
      <c r="J13" s="86">
        <v>99.34</v>
      </c>
      <c r="K13" s="86">
        <v>-0.06</v>
      </c>
    </row>
    <row r="14" spans="2:60">
      <c r="B14" t="s">
        <v>3561</v>
      </c>
      <c r="C14" t="s">
        <v>3562</v>
      </c>
      <c r="D14" t="s">
        <v>281</v>
      </c>
      <c r="E14" t="s">
        <v>282</v>
      </c>
      <c r="F14" s="86">
        <v>0</v>
      </c>
      <c r="G14" t="s">
        <v>104</v>
      </c>
      <c r="H14" s="86">
        <v>0</v>
      </c>
      <c r="I14" s="86">
        <v>-576.61725000000001</v>
      </c>
      <c r="J14" s="86">
        <v>8.36</v>
      </c>
      <c r="K14" s="86">
        <v>0</v>
      </c>
    </row>
    <row r="15" spans="2:60">
      <c r="B15" t="s">
        <v>3563</v>
      </c>
      <c r="C15" t="s">
        <v>3564</v>
      </c>
      <c r="D15" t="s">
        <v>281</v>
      </c>
      <c r="E15" t="s">
        <v>282</v>
      </c>
      <c r="F15" s="86">
        <v>0</v>
      </c>
      <c r="G15" t="s">
        <v>104</v>
      </c>
      <c r="H15" s="86">
        <v>0</v>
      </c>
      <c r="I15" s="86">
        <v>458.36894000000001</v>
      </c>
      <c r="J15" s="86">
        <v>-6.65</v>
      </c>
      <c r="K15" s="86">
        <v>0</v>
      </c>
    </row>
    <row r="16" spans="2:60">
      <c r="B16" t="s">
        <v>3565</v>
      </c>
      <c r="C16" t="s">
        <v>3566</v>
      </c>
      <c r="D16" t="s">
        <v>281</v>
      </c>
      <c r="E16" t="s">
        <v>234</v>
      </c>
      <c r="F16" s="86">
        <v>0</v>
      </c>
      <c r="G16" t="s">
        <v>104</v>
      </c>
      <c r="H16" s="86">
        <v>0</v>
      </c>
      <c r="I16" s="86">
        <v>3.3E-4</v>
      </c>
      <c r="J16" s="86">
        <v>0</v>
      </c>
      <c r="K16" s="86">
        <v>0</v>
      </c>
    </row>
    <row r="17" spans="2:11">
      <c r="B17" t="s">
        <v>3567</v>
      </c>
      <c r="C17" t="s">
        <v>3568</v>
      </c>
      <c r="D17" t="s">
        <v>281</v>
      </c>
      <c r="E17" t="s">
        <v>282</v>
      </c>
      <c r="F17" s="86">
        <v>0</v>
      </c>
      <c r="G17" t="s">
        <v>104</v>
      </c>
      <c r="H17" s="86">
        <v>0</v>
      </c>
      <c r="I17" s="86">
        <v>72.803799999999995</v>
      </c>
      <c r="J17" s="86">
        <v>-1.06</v>
      </c>
      <c r="K17" s="86">
        <v>0</v>
      </c>
    </row>
    <row r="18" spans="2:11">
      <c r="B18" s="87" t="s">
        <v>287</v>
      </c>
      <c r="D18" s="18"/>
      <c r="E18" s="18"/>
      <c r="F18" s="18"/>
      <c r="G18" s="18"/>
      <c r="H18" s="88">
        <v>0</v>
      </c>
      <c r="I18" s="88">
        <v>0</v>
      </c>
      <c r="J18" s="88">
        <v>0</v>
      </c>
      <c r="K18" s="88">
        <v>0</v>
      </c>
    </row>
    <row r="19" spans="2:11">
      <c r="B19" t="s">
        <v>281</v>
      </c>
      <c r="C19" t="s">
        <v>281</v>
      </c>
      <c r="D19" t="s">
        <v>281</v>
      </c>
      <c r="E19" s="18"/>
      <c r="F19" s="86">
        <v>0</v>
      </c>
      <c r="G19" t="s">
        <v>281</v>
      </c>
      <c r="H19" s="86">
        <v>0</v>
      </c>
      <c r="I19" s="86">
        <v>0</v>
      </c>
      <c r="J19" s="86">
        <v>0</v>
      </c>
      <c r="K19" s="86">
        <v>0</v>
      </c>
    </row>
    <row r="20" spans="2:11">
      <c r="D20" s="18"/>
      <c r="E20" s="18"/>
      <c r="F20" s="18"/>
      <c r="G20" s="18"/>
      <c r="H20" s="18"/>
    </row>
    <row r="21" spans="2:11">
      <c r="D21" s="18"/>
      <c r="E21" s="18"/>
      <c r="F21" s="18"/>
      <c r="G21" s="18"/>
      <c r="H21" s="18"/>
    </row>
    <row r="22" spans="2:11">
      <c r="D22" s="18"/>
      <c r="E22" s="18"/>
      <c r="F22" s="18"/>
      <c r="G22" s="18"/>
      <c r="H22" s="18"/>
    </row>
    <row r="23" spans="2:11">
      <c r="D23" s="18"/>
      <c r="E23" s="18"/>
      <c r="F23" s="18"/>
      <c r="G23" s="18"/>
      <c r="H23" s="18"/>
    </row>
    <row r="24" spans="2:11">
      <c r="D24" s="18"/>
      <c r="E24" s="18"/>
      <c r="F24" s="18"/>
      <c r="G24" s="18"/>
      <c r="H24" s="18"/>
    </row>
    <row r="25" spans="2:11">
      <c r="D25" s="18"/>
      <c r="E25" s="18"/>
      <c r="F25" s="18"/>
      <c r="G25" s="18"/>
      <c r="H25" s="18"/>
    </row>
    <row r="26" spans="2:11">
      <c r="D26" s="18"/>
      <c r="E26" s="18"/>
      <c r="F26" s="18"/>
      <c r="G26" s="18"/>
      <c r="H26" s="18"/>
    </row>
    <row r="27" spans="2:11">
      <c r="D27" s="18"/>
      <c r="E27" s="18"/>
      <c r="F27" s="18"/>
      <c r="G27" s="18"/>
      <c r="H27" s="18"/>
    </row>
    <row r="28" spans="2:11">
      <c r="D28" s="18"/>
      <c r="E28" s="18"/>
      <c r="F28" s="18"/>
      <c r="G28" s="18"/>
      <c r="H28" s="18"/>
    </row>
    <row r="29" spans="2:11">
      <c r="D29" s="18"/>
      <c r="E29" s="18"/>
      <c r="F29" s="18"/>
      <c r="G29" s="18"/>
      <c r="H29" s="18"/>
    </row>
    <row r="30" spans="2:11">
      <c r="D30" s="18"/>
      <c r="E30" s="18"/>
      <c r="F30" s="18"/>
      <c r="G30" s="18"/>
      <c r="H30" s="18"/>
    </row>
    <row r="31" spans="2:11">
      <c r="D31" s="18"/>
      <c r="E31" s="18"/>
      <c r="F31" s="18"/>
      <c r="G31" s="18"/>
      <c r="H31" s="18"/>
    </row>
    <row r="32" spans="2:11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D601" s="18"/>
      <c r="E601" s="18"/>
      <c r="F601" s="18"/>
      <c r="G601" s="18"/>
      <c r="H601" s="18"/>
    </row>
    <row r="602" spans="4:8">
      <c r="E602" s="54"/>
      <c r="G602" s="54"/>
    </row>
    <row r="603" spans="4:8">
      <c r="E603" s="54"/>
      <c r="G603" s="54"/>
    </row>
    <row r="604" spans="4:8">
      <c r="E604" s="54"/>
      <c r="G604" s="54"/>
    </row>
    <row r="605" spans="4:8">
      <c r="E605" s="54"/>
      <c r="G605" s="54"/>
    </row>
    <row r="606" spans="4:8">
      <c r="E606" s="54"/>
      <c r="G606" s="54"/>
    </row>
    <row r="607" spans="4:8">
      <c r="E607" s="54"/>
      <c r="G607" s="54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31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2.7109375" style="15" customWidth="1"/>
    <col min="4" max="4" width="10.7109375" style="15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5" customWidth="1"/>
    <col min="19" max="19" width="6.7109375" style="15" customWidth="1"/>
    <col min="20" max="20" width="7.28515625" style="15" customWidth="1"/>
    <col min="21" max="32" width="5.7109375" style="15" customWidth="1"/>
    <col min="33" max="16384" width="9.140625" style="15"/>
  </cols>
  <sheetData>
    <row r="1" spans="2:17" s="1" customFormat="1">
      <c r="B1" s="2" t="s">
        <v>0</v>
      </c>
      <c r="C1" s="90">
        <v>43555</v>
      </c>
    </row>
    <row r="2" spans="2:17" s="1" customFormat="1">
      <c r="B2" s="2" t="s">
        <v>1</v>
      </c>
      <c r="C2" s="12" t="s">
        <v>3622</v>
      </c>
    </row>
    <row r="3" spans="2:17" s="1" customFormat="1">
      <c r="B3" s="2" t="s">
        <v>2</v>
      </c>
      <c r="C3" s="25" t="s">
        <v>3623</v>
      </c>
    </row>
    <row r="4" spans="2:17" s="1" customFormat="1">
      <c r="B4" s="2" t="s">
        <v>3</v>
      </c>
      <c r="C4" s="91" t="s">
        <v>216</v>
      </c>
    </row>
    <row r="5" spans="2:17">
      <c r="B5" s="84" t="s">
        <v>217</v>
      </c>
      <c r="C5" t="s">
        <v>218</v>
      </c>
    </row>
    <row r="7" spans="2:17" ht="26.25" customHeight="1">
      <c r="B7" s="113" t="s">
        <v>171</v>
      </c>
      <c r="C7" s="114"/>
      <c r="D7" s="114"/>
    </row>
    <row r="8" spans="2:17" s="18" customFormat="1" ht="47.25">
      <c r="B8" s="49" t="s">
        <v>98</v>
      </c>
      <c r="C8" s="55" t="s">
        <v>172</v>
      </c>
      <c r="D8" s="56" t="s">
        <v>173</v>
      </c>
    </row>
    <row r="9" spans="2:17" s="18" customFormat="1">
      <c r="B9" s="19"/>
      <c r="C9" s="30" t="s">
        <v>187</v>
      </c>
      <c r="D9" s="44" t="s">
        <v>74</v>
      </c>
    </row>
    <row r="10" spans="2:17" s="22" customFormat="1" ht="18" customHeight="1">
      <c r="B10" s="21"/>
      <c r="C10" s="7" t="s">
        <v>9</v>
      </c>
      <c r="D10" s="33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174</v>
      </c>
      <c r="C11" s="85">
        <f>C12+C40</f>
        <v>927494.05174099014</v>
      </c>
      <c r="D11" s="3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87" t="s">
        <v>226</v>
      </c>
      <c r="C12" s="88">
        <f>SUM(C13:C39)</f>
        <v>187459.09535182503</v>
      </c>
    </row>
    <row r="13" spans="2:17">
      <c r="B13" s="92" t="s">
        <v>3630</v>
      </c>
      <c r="C13" s="93">
        <v>1978.8634200000004</v>
      </c>
      <c r="D13" s="94">
        <v>43585</v>
      </c>
    </row>
    <row r="14" spans="2:17">
      <c r="B14" s="92" t="s">
        <v>3631</v>
      </c>
      <c r="C14" s="93">
        <v>1235.4102719999992</v>
      </c>
      <c r="D14" s="94">
        <v>43585</v>
      </c>
    </row>
    <row r="15" spans="2:17">
      <c r="B15" s="92" t="s">
        <v>3632</v>
      </c>
      <c r="C15" s="93">
        <f>5113.955+175.703</f>
        <v>5289.6580000000004</v>
      </c>
      <c r="D15" s="94">
        <v>43800</v>
      </c>
    </row>
    <row r="16" spans="2:17">
      <c r="B16" s="92" t="s">
        <v>3633</v>
      </c>
      <c r="C16" s="93">
        <v>3435.5157613333304</v>
      </c>
      <c r="D16" s="94">
        <v>43830</v>
      </c>
    </row>
    <row r="17" spans="2:4" s="15" customFormat="1">
      <c r="B17" s="92" t="s">
        <v>3634</v>
      </c>
      <c r="C17" s="93">
        <v>80.26389999999995</v>
      </c>
      <c r="D17" s="95">
        <v>43830</v>
      </c>
    </row>
    <row r="18" spans="2:4" s="15" customFormat="1">
      <c r="B18" s="92" t="s">
        <v>3635</v>
      </c>
      <c r="C18" s="93">
        <v>11931.64229</v>
      </c>
      <c r="D18" s="94">
        <v>43830</v>
      </c>
    </row>
    <row r="19" spans="2:4" s="15" customFormat="1">
      <c r="B19" s="92" t="s">
        <v>3636</v>
      </c>
      <c r="C19" s="93">
        <v>764.40980000000002</v>
      </c>
      <c r="D19" s="94">
        <v>43948</v>
      </c>
    </row>
    <row r="20" spans="2:4" s="15" customFormat="1">
      <c r="B20" s="92" t="s">
        <v>3637</v>
      </c>
      <c r="C20" s="93">
        <v>7333.6211199999998</v>
      </c>
      <c r="D20" s="94">
        <v>44246</v>
      </c>
    </row>
    <row r="21" spans="2:4" s="15" customFormat="1">
      <c r="B21" s="92" t="s">
        <v>3638</v>
      </c>
      <c r="C21" s="93">
        <v>730.40956000000006</v>
      </c>
      <c r="D21" s="95">
        <v>44498</v>
      </c>
    </row>
    <row r="22" spans="2:4" s="15" customFormat="1">
      <c r="B22" s="92" t="s">
        <v>3639</v>
      </c>
      <c r="C22" s="93">
        <v>22661.890620000002</v>
      </c>
      <c r="D22" s="94">
        <v>44502</v>
      </c>
    </row>
    <row r="23" spans="2:4" s="15" customFormat="1">
      <c r="B23" s="92" t="s">
        <v>3640</v>
      </c>
      <c r="C23" s="93">
        <v>407.12585000000001</v>
      </c>
      <c r="D23" s="95">
        <v>44516</v>
      </c>
    </row>
    <row r="24" spans="2:4" s="15" customFormat="1">
      <c r="B24" s="92" t="s">
        <v>3641</v>
      </c>
      <c r="C24" s="93">
        <v>7622.2299899999989</v>
      </c>
      <c r="D24" s="95">
        <v>44727</v>
      </c>
    </row>
    <row r="25" spans="2:4" s="15" customFormat="1">
      <c r="B25" s="92" t="s">
        <v>3642</v>
      </c>
      <c r="C25" s="93">
        <v>10898.808389999998</v>
      </c>
      <c r="D25" s="94">
        <v>44739</v>
      </c>
    </row>
    <row r="26" spans="2:4" s="15" customFormat="1">
      <c r="B26" s="92" t="s">
        <v>3643</v>
      </c>
      <c r="C26" s="93">
        <v>8144.6593199999998</v>
      </c>
      <c r="D26" s="94">
        <v>44739</v>
      </c>
    </row>
    <row r="27" spans="2:4" s="15" customFormat="1">
      <c r="B27" s="92" t="s">
        <v>3644</v>
      </c>
      <c r="C27" s="93">
        <v>4153.4662500000004</v>
      </c>
      <c r="D27" s="94">
        <v>44926</v>
      </c>
    </row>
    <row r="28" spans="2:4" s="15" customFormat="1">
      <c r="B28" s="92" t="s">
        <v>3645</v>
      </c>
      <c r="C28" s="93">
        <v>25.111647999999956</v>
      </c>
      <c r="D28" s="95">
        <v>44927</v>
      </c>
    </row>
    <row r="29" spans="2:4" s="15" customFormat="1">
      <c r="B29" s="92" t="s">
        <v>3646</v>
      </c>
      <c r="C29" s="93">
        <v>6839.9744369767004</v>
      </c>
      <c r="D29" s="95">
        <v>45534</v>
      </c>
    </row>
    <row r="30" spans="2:4" s="15" customFormat="1">
      <c r="B30" s="92" t="s">
        <v>3647</v>
      </c>
      <c r="C30" s="93">
        <v>218.23383000000013</v>
      </c>
      <c r="D30" s="95">
        <v>45534</v>
      </c>
    </row>
    <row r="31" spans="2:4" s="15" customFormat="1">
      <c r="B31" s="92" t="s">
        <v>3648</v>
      </c>
      <c r="C31" s="93">
        <v>9734.1414326400009</v>
      </c>
      <c r="D31" s="95">
        <v>45640</v>
      </c>
    </row>
    <row r="32" spans="2:4" s="15" customFormat="1">
      <c r="B32" s="92" t="s">
        <v>3649</v>
      </c>
      <c r="C32" s="93">
        <v>11464.737531360001</v>
      </c>
      <c r="D32" s="95">
        <v>46054</v>
      </c>
    </row>
    <row r="33" spans="2:4" s="15" customFormat="1">
      <c r="B33" s="92" t="s">
        <v>3650</v>
      </c>
      <c r="C33" s="93">
        <v>25599.477330000002</v>
      </c>
      <c r="D33" s="94">
        <v>46100</v>
      </c>
    </row>
    <row r="34" spans="2:4" s="15" customFormat="1">
      <c r="B34" s="92" t="s">
        <v>3651</v>
      </c>
      <c r="C34" s="93">
        <v>6773.2169926400011</v>
      </c>
      <c r="D34" s="95">
        <v>46132</v>
      </c>
    </row>
    <row r="35" spans="2:4" s="15" customFormat="1">
      <c r="B35" s="92" t="s">
        <v>3652</v>
      </c>
      <c r="C35" s="93">
        <v>10144.155624479999</v>
      </c>
      <c r="D35" s="95">
        <v>46631</v>
      </c>
    </row>
    <row r="36" spans="2:4" s="15" customFormat="1">
      <c r="B36" s="92" t="s">
        <v>3653</v>
      </c>
      <c r="C36" s="93">
        <v>11414.518012640001</v>
      </c>
      <c r="D36" s="95">
        <v>46752</v>
      </c>
    </row>
    <row r="37" spans="2:4" s="15" customFormat="1">
      <c r="B37" s="92" t="s">
        <v>3654</v>
      </c>
      <c r="C37" s="93">
        <v>11158.5936</v>
      </c>
      <c r="D37" s="95">
        <v>47177</v>
      </c>
    </row>
    <row r="38" spans="2:4" s="15" customFormat="1">
      <c r="B38" s="92" t="s">
        <v>3655</v>
      </c>
      <c r="C38" s="93">
        <v>7418.9603697550156</v>
      </c>
      <c r="D38" s="95">
        <v>48214</v>
      </c>
    </row>
    <row r="39" spans="2:4" s="15" customFormat="1">
      <c r="B39"/>
      <c r="C39" s="86"/>
    </row>
    <row r="40" spans="2:4" s="15" customFormat="1">
      <c r="B40" s="87" t="s">
        <v>287</v>
      </c>
      <c r="C40" s="88">
        <f>SUM(C41:C132)</f>
        <v>740034.95638916513</v>
      </c>
    </row>
    <row r="41" spans="2:4" s="15" customFormat="1">
      <c r="B41" s="92" t="s">
        <v>3656</v>
      </c>
      <c r="C41" s="93">
        <v>1342.5506400000013</v>
      </c>
      <c r="D41" s="94">
        <v>43585</v>
      </c>
    </row>
    <row r="42" spans="2:4" s="15" customFormat="1">
      <c r="B42" s="92" t="s">
        <v>3657</v>
      </c>
      <c r="C42" s="93">
        <v>45.4</v>
      </c>
      <c r="D42" s="94">
        <v>43585</v>
      </c>
    </row>
    <row r="43" spans="2:4" s="15" customFormat="1">
      <c r="B43" s="92" t="s">
        <v>3658</v>
      </c>
      <c r="C43" s="93">
        <v>1628.2602968099989</v>
      </c>
      <c r="D43" s="94">
        <v>43629</v>
      </c>
    </row>
    <row r="44" spans="2:4" s="15" customFormat="1">
      <c r="B44" s="92" t="s">
        <v>3659</v>
      </c>
      <c r="C44" s="93">
        <v>207.02225663999945</v>
      </c>
      <c r="D44" s="95">
        <v>43708</v>
      </c>
    </row>
    <row r="45" spans="2:4" s="15" customFormat="1">
      <c r="B45" s="92" t="s">
        <v>3660</v>
      </c>
      <c r="C45" s="93">
        <v>257.21616556286779</v>
      </c>
      <c r="D45" s="95">
        <v>43806</v>
      </c>
    </row>
    <row r="46" spans="2:4" s="15" customFormat="1">
      <c r="B46" s="92" t="s">
        <v>3661</v>
      </c>
      <c r="C46" s="93">
        <v>6096.4751900000001</v>
      </c>
      <c r="D46" s="94">
        <v>44013</v>
      </c>
    </row>
    <row r="47" spans="2:4" s="15" customFormat="1">
      <c r="B47" s="92" t="s">
        <v>3662</v>
      </c>
      <c r="C47" s="93">
        <v>1827.1948</v>
      </c>
      <c r="D47" s="94">
        <v>44031</v>
      </c>
    </row>
    <row r="48" spans="2:4" s="15" customFormat="1">
      <c r="B48" s="92" t="s">
        <v>3663</v>
      </c>
      <c r="C48" s="93">
        <v>14750.091746489165</v>
      </c>
      <c r="D48" s="95">
        <v>44044</v>
      </c>
    </row>
    <row r="49" spans="2:4" s="15" customFormat="1">
      <c r="B49" s="92" t="s">
        <v>3664</v>
      </c>
      <c r="C49" s="93">
        <v>608.66188999999997</v>
      </c>
      <c r="D49" s="94">
        <v>44075</v>
      </c>
    </row>
    <row r="50" spans="2:4" s="15" customFormat="1">
      <c r="B50" s="92" t="s">
        <v>3665</v>
      </c>
      <c r="C50" s="93">
        <v>3715.6884399999999</v>
      </c>
      <c r="D50" s="94">
        <v>44076</v>
      </c>
    </row>
    <row r="51" spans="2:4" s="15" customFormat="1">
      <c r="B51" s="92" t="s">
        <v>3666</v>
      </c>
      <c r="C51" s="93">
        <v>2695.6927700000001</v>
      </c>
      <c r="D51" s="94">
        <v>44159</v>
      </c>
    </row>
    <row r="52" spans="2:4" s="15" customFormat="1">
      <c r="B52" s="92" t="s">
        <v>3667</v>
      </c>
      <c r="C52" s="93">
        <v>40.561231679999651</v>
      </c>
      <c r="D52" s="95">
        <v>44196</v>
      </c>
    </row>
    <row r="53" spans="2:4" s="15" customFormat="1">
      <c r="B53" s="92" t="s">
        <v>3668</v>
      </c>
      <c r="C53" s="93">
        <v>4944.7878891200016</v>
      </c>
      <c r="D53" s="95">
        <v>44258</v>
      </c>
    </row>
    <row r="54" spans="2:4" s="15" customFormat="1">
      <c r="B54" s="92" t="s">
        <v>3669</v>
      </c>
      <c r="C54" s="93">
        <v>3421.9553700000001</v>
      </c>
      <c r="D54" s="95">
        <v>44335</v>
      </c>
    </row>
    <row r="55" spans="2:4" s="15" customFormat="1">
      <c r="B55" s="92" t="s">
        <v>3670</v>
      </c>
      <c r="C55" s="93">
        <v>9421.4531369673823</v>
      </c>
      <c r="D55" s="95">
        <v>44429</v>
      </c>
    </row>
    <row r="56" spans="2:4" s="15" customFormat="1">
      <c r="B56" s="92" t="s">
        <v>3671</v>
      </c>
      <c r="C56" s="93">
        <v>1640.6571006399979</v>
      </c>
      <c r="D56" s="95">
        <v>44621</v>
      </c>
    </row>
    <row r="57" spans="2:4" s="15" customFormat="1">
      <c r="B57" s="92" t="s">
        <v>3672</v>
      </c>
      <c r="C57" s="93">
        <v>12008.919750538866</v>
      </c>
      <c r="D57" s="95">
        <v>44722</v>
      </c>
    </row>
    <row r="58" spans="2:4" s="15" customFormat="1">
      <c r="B58" s="92" t="s">
        <v>3673</v>
      </c>
      <c r="C58" s="93">
        <v>5423.1855948800066</v>
      </c>
      <c r="D58" s="95">
        <v>44727</v>
      </c>
    </row>
    <row r="59" spans="2:4" s="15" customFormat="1">
      <c r="B59" s="92" t="s">
        <v>3674</v>
      </c>
      <c r="C59" s="93">
        <v>77.329347840000338</v>
      </c>
      <c r="D59" s="95">
        <v>44727</v>
      </c>
    </row>
    <row r="60" spans="2:4" s="15" customFormat="1">
      <c r="B60" s="92" t="s">
        <v>3675</v>
      </c>
      <c r="C60" s="93">
        <v>6133.4085299999988</v>
      </c>
      <c r="D60" s="95">
        <v>44836</v>
      </c>
    </row>
    <row r="61" spans="2:4" s="15" customFormat="1">
      <c r="B61" s="92" t="s">
        <v>3676</v>
      </c>
      <c r="C61" s="93">
        <v>1300.74167104</v>
      </c>
      <c r="D61" s="95">
        <v>44992</v>
      </c>
    </row>
    <row r="62" spans="2:4" s="15" customFormat="1">
      <c r="B62" s="92" t="s">
        <v>3677</v>
      </c>
      <c r="C62" s="93">
        <v>13663.581496029308</v>
      </c>
      <c r="D62" s="95">
        <v>45382</v>
      </c>
    </row>
    <row r="63" spans="2:4" s="15" customFormat="1">
      <c r="B63" s="92" t="s">
        <v>2785</v>
      </c>
      <c r="C63" s="93">
        <v>3988.9744895699996</v>
      </c>
      <c r="D63" s="95">
        <v>45383</v>
      </c>
    </row>
    <row r="64" spans="2:4" s="15" customFormat="1">
      <c r="B64" s="92" t="s">
        <v>3678</v>
      </c>
      <c r="C64" s="93">
        <v>12252.102451722001</v>
      </c>
      <c r="D64" s="95">
        <v>45485</v>
      </c>
    </row>
    <row r="65" spans="2:4" s="15" customFormat="1">
      <c r="B65" s="92" t="s">
        <v>3679</v>
      </c>
      <c r="C65" s="93">
        <v>1769.7547609600001</v>
      </c>
      <c r="D65" s="95">
        <v>45536</v>
      </c>
    </row>
    <row r="66" spans="2:4" s="15" customFormat="1">
      <c r="B66" s="92" t="s">
        <v>3680</v>
      </c>
      <c r="C66" s="93">
        <v>20335.29875984</v>
      </c>
      <c r="D66" s="95">
        <v>45557</v>
      </c>
    </row>
    <row r="67" spans="2:4" s="15" customFormat="1">
      <c r="B67" s="92" t="s">
        <v>3681</v>
      </c>
      <c r="C67" s="93">
        <v>9082.2348399719995</v>
      </c>
      <c r="D67" s="95">
        <v>45710</v>
      </c>
    </row>
    <row r="68" spans="2:4" s="15" customFormat="1">
      <c r="B68" s="92" t="s">
        <v>3682</v>
      </c>
      <c r="C68" s="93">
        <v>8001.3854561599965</v>
      </c>
      <c r="D68" s="95">
        <v>45748</v>
      </c>
    </row>
    <row r="69" spans="2:4" s="15" customFormat="1">
      <c r="B69" s="92" t="s">
        <v>3683</v>
      </c>
      <c r="C69" s="93">
        <v>18608.561666670001</v>
      </c>
      <c r="D69" s="95">
        <v>45777</v>
      </c>
    </row>
    <row r="70" spans="2:4" s="15" customFormat="1">
      <c r="B70" s="92" t="s">
        <v>3684</v>
      </c>
      <c r="C70" s="93">
        <v>14895.267981248984</v>
      </c>
      <c r="D70" s="95">
        <v>45778</v>
      </c>
    </row>
    <row r="71" spans="2:4" s="15" customFormat="1">
      <c r="B71" s="92" t="s">
        <v>3685</v>
      </c>
      <c r="C71" s="93">
        <v>5608.6315787879985</v>
      </c>
      <c r="D71" s="95">
        <v>45806</v>
      </c>
    </row>
    <row r="72" spans="2:4" s="15" customFormat="1">
      <c r="B72" s="92" t="s">
        <v>3686</v>
      </c>
      <c r="C72" s="93">
        <v>7046.2550240127057</v>
      </c>
      <c r="D72" s="95">
        <v>45838</v>
      </c>
    </row>
    <row r="73" spans="2:4" s="15" customFormat="1">
      <c r="B73" s="92" t="s">
        <v>3687</v>
      </c>
      <c r="C73" s="93">
        <v>13400.559990047999</v>
      </c>
      <c r="D73" s="95">
        <v>45869</v>
      </c>
    </row>
    <row r="74" spans="2:4" s="15" customFormat="1">
      <c r="B74" s="92" t="s">
        <v>2758</v>
      </c>
      <c r="C74" s="93">
        <v>19875.1077</v>
      </c>
      <c r="D74" s="95">
        <v>45869</v>
      </c>
    </row>
    <row r="75" spans="2:4" s="15" customFormat="1">
      <c r="B75" s="92" t="s">
        <v>3688</v>
      </c>
      <c r="C75" s="93">
        <v>988.64601760000039</v>
      </c>
      <c r="D75" s="95">
        <v>45939</v>
      </c>
    </row>
    <row r="76" spans="2:4" s="15" customFormat="1">
      <c r="B76" s="92" t="s">
        <v>3689</v>
      </c>
      <c r="C76" s="93">
        <v>14612.175960957853</v>
      </c>
      <c r="D76" s="95">
        <v>46012</v>
      </c>
    </row>
    <row r="77" spans="2:4" s="15" customFormat="1">
      <c r="B77" s="92" t="s">
        <v>3690</v>
      </c>
      <c r="C77" s="93">
        <v>1072.9400159999984</v>
      </c>
      <c r="D77" s="95">
        <v>46054</v>
      </c>
    </row>
    <row r="78" spans="2:4" s="15" customFormat="1">
      <c r="B78" s="92" t="s">
        <v>3691</v>
      </c>
      <c r="C78" s="93">
        <v>2732.393265923999</v>
      </c>
      <c r="D78" s="95">
        <v>46054</v>
      </c>
    </row>
    <row r="79" spans="2:4" s="15" customFormat="1">
      <c r="B79" s="92" t="s">
        <v>3692</v>
      </c>
      <c r="C79" s="93">
        <v>4924.7036191999987</v>
      </c>
      <c r="D79" s="95">
        <v>46082</v>
      </c>
    </row>
    <row r="80" spans="2:4" s="15" customFormat="1">
      <c r="B80" s="92" t="s">
        <v>3693</v>
      </c>
      <c r="C80" s="93">
        <v>941.61571219374787</v>
      </c>
      <c r="D80" s="95">
        <v>46199</v>
      </c>
    </row>
    <row r="81" spans="2:4" s="15" customFormat="1">
      <c r="B81" s="92" t="s">
        <v>3694</v>
      </c>
      <c r="C81" s="93">
        <v>4992.8514671244175</v>
      </c>
      <c r="D81" s="95">
        <v>46201</v>
      </c>
    </row>
    <row r="82" spans="2:4" s="15" customFormat="1">
      <c r="B82" s="92" t="s">
        <v>3695</v>
      </c>
      <c r="C82" s="93">
        <v>2787.7228951999959</v>
      </c>
      <c r="D82" s="95">
        <v>46201</v>
      </c>
    </row>
    <row r="83" spans="2:4" s="15" customFormat="1">
      <c r="B83" s="92" t="s">
        <v>3696</v>
      </c>
      <c r="C83" s="93">
        <v>3421.5008297599989</v>
      </c>
      <c r="D83" s="95">
        <v>46201</v>
      </c>
    </row>
    <row r="84" spans="2:4" s="15" customFormat="1">
      <c r="B84" s="92" t="s">
        <v>3697</v>
      </c>
      <c r="C84" s="93">
        <v>1860.65544</v>
      </c>
      <c r="D84" s="95">
        <v>46201</v>
      </c>
    </row>
    <row r="85" spans="2:4" s="15" customFormat="1">
      <c r="B85" s="92" t="s">
        <v>3698</v>
      </c>
      <c r="C85" s="93">
        <v>20582.4717232</v>
      </c>
      <c r="D85" s="95">
        <v>46326</v>
      </c>
    </row>
    <row r="86" spans="2:4" s="15" customFormat="1">
      <c r="B86" s="92" t="s">
        <v>3699</v>
      </c>
      <c r="C86" s="93">
        <v>10718.35538017316</v>
      </c>
      <c r="D86" s="95">
        <v>46326</v>
      </c>
    </row>
    <row r="87" spans="2:4" s="15" customFormat="1">
      <c r="B87" s="92" t="s">
        <v>3700</v>
      </c>
      <c r="C87" s="93">
        <v>932.03090262375304</v>
      </c>
      <c r="D87" s="95">
        <v>46326</v>
      </c>
    </row>
    <row r="88" spans="2:4" s="15" customFormat="1">
      <c r="B88" s="92" t="s">
        <v>3701</v>
      </c>
      <c r="C88" s="93">
        <v>9932.6248572800014</v>
      </c>
      <c r="D88" s="95">
        <v>46482</v>
      </c>
    </row>
    <row r="89" spans="2:4" s="15" customFormat="1">
      <c r="B89" s="92" t="s">
        <v>3702</v>
      </c>
      <c r="C89" s="93">
        <v>3693.7422929599998</v>
      </c>
      <c r="D89" s="95">
        <v>46482</v>
      </c>
    </row>
    <row r="90" spans="2:4" s="15" customFormat="1">
      <c r="B90" s="92" t="s">
        <v>3703</v>
      </c>
      <c r="C90" s="93">
        <v>19232.130998384349</v>
      </c>
      <c r="D90" s="95">
        <v>46601</v>
      </c>
    </row>
    <row r="91" spans="2:4" s="15" customFormat="1">
      <c r="B91" s="92" t="s">
        <v>3704</v>
      </c>
      <c r="C91" s="93">
        <v>10029.30495632</v>
      </c>
      <c r="D91" s="95">
        <v>46637</v>
      </c>
    </row>
    <row r="92" spans="2:4" s="15" customFormat="1">
      <c r="B92" s="92" t="s">
        <v>3705</v>
      </c>
      <c r="C92" s="93">
        <v>28332.291312000001</v>
      </c>
      <c r="D92" s="95">
        <v>46643</v>
      </c>
    </row>
    <row r="93" spans="2:4" s="15" customFormat="1">
      <c r="B93" s="92" t="s">
        <v>3706</v>
      </c>
      <c r="C93" s="93">
        <v>769.72003453913715</v>
      </c>
      <c r="D93" s="95">
        <v>46663</v>
      </c>
    </row>
    <row r="94" spans="2:4" s="15" customFormat="1">
      <c r="B94" s="92" t="s">
        <v>3707</v>
      </c>
      <c r="C94" s="93">
        <v>2172.7678988400025</v>
      </c>
      <c r="D94" s="95">
        <v>46722</v>
      </c>
    </row>
    <row r="95" spans="2:4" s="15" customFormat="1">
      <c r="B95" s="92" t="s">
        <v>3708</v>
      </c>
      <c r="C95" s="93">
        <v>1852.1869996139999</v>
      </c>
      <c r="D95" s="95">
        <v>46734</v>
      </c>
    </row>
    <row r="96" spans="2:4" s="15" customFormat="1">
      <c r="B96" s="92" t="s">
        <v>3709</v>
      </c>
      <c r="C96" s="93">
        <v>3359.7391419199998</v>
      </c>
      <c r="D96" s="95">
        <v>46734</v>
      </c>
    </row>
    <row r="97" spans="2:4" s="15" customFormat="1">
      <c r="B97" s="92" t="s">
        <v>2777</v>
      </c>
      <c r="C97" s="93">
        <v>2569.6696007999999</v>
      </c>
      <c r="D97" s="95">
        <v>46734</v>
      </c>
    </row>
    <row r="98" spans="2:4" s="15" customFormat="1">
      <c r="B98" s="92" t="s">
        <v>3710</v>
      </c>
      <c r="C98" s="93">
        <v>19680.453270977454</v>
      </c>
      <c r="D98" s="95">
        <v>46742</v>
      </c>
    </row>
    <row r="99" spans="2:4" s="15" customFormat="1">
      <c r="B99" s="92" t="s">
        <v>3711</v>
      </c>
      <c r="C99" s="93">
        <v>2977.0487040000003</v>
      </c>
      <c r="D99" s="95">
        <v>46827</v>
      </c>
    </row>
    <row r="100" spans="2:4" s="15" customFormat="1">
      <c r="B100" s="92" t="s">
        <v>3712</v>
      </c>
      <c r="C100" s="93">
        <v>19512.31530161222</v>
      </c>
      <c r="D100" s="95">
        <v>46844</v>
      </c>
    </row>
    <row r="101" spans="2:4" s="15" customFormat="1">
      <c r="B101" s="92" t="s">
        <v>2794</v>
      </c>
      <c r="C101" s="93">
        <v>1508.0810376000002</v>
      </c>
      <c r="D101" s="95">
        <v>46933</v>
      </c>
    </row>
    <row r="102" spans="2:4" s="15" customFormat="1">
      <c r="B102" s="92" t="s">
        <v>3713</v>
      </c>
      <c r="C102" s="93">
        <v>37.949411279170008</v>
      </c>
      <c r="D102" s="95">
        <v>46938</v>
      </c>
    </row>
    <row r="103" spans="2:4" s="15" customFormat="1">
      <c r="B103" s="92" t="s">
        <v>3714</v>
      </c>
      <c r="C103" s="93">
        <v>491.83078025823465</v>
      </c>
      <c r="D103" s="95">
        <v>46938</v>
      </c>
    </row>
    <row r="104" spans="2:4" s="15" customFormat="1">
      <c r="B104" s="92" t="s">
        <v>3715</v>
      </c>
      <c r="C104" s="93">
        <v>71.199987852381938</v>
      </c>
      <c r="D104" s="95">
        <v>46938</v>
      </c>
    </row>
    <row r="105" spans="2:4" s="15" customFormat="1">
      <c r="B105" s="92" t="s">
        <v>3716</v>
      </c>
      <c r="C105" s="93">
        <v>1032.6187505599999</v>
      </c>
      <c r="D105" s="95">
        <v>46938</v>
      </c>
    </row>
    <row r="106" spans="2:4" s="15" customFormat="1">
      <c r="B106" s="92" t="s">
        <v>3717</v>
      </c>
      <c r="C106" s="93">
        <v>1777.914947655305</v>
      </c>
      <c r="D106" s="95">
        <v>46938</v>
      </c>
    </row>
    <row r="107" spans="2:4" s="15" customFormat="1">
      <c r="B107" s="92" t="s">
        <v>2756</v>
      </c>
      <c r="C107" s="93">
        <v>403.90570530269548</v>
      </c>
      <c r="D107" s="95">
        <v>46938</v>
      </c>
    </row>
    <row r="108" spans="2:4" s="15" customFormat="1">
      <c r="B108" s="92" t="s">
        <v>3718</v>
      </c>
      <c r="C108" s="93">
        <v>0.54936112674268611</v>
      </c>
      <c r="D108" s="95">
        <v>46938</v>
      </c>
    </row>
    <row r="109" spans="2:4" s="15" customFormat="1">
      <c r="B109" s="92" t="s">
        <v>3719</v>
      </c>
      <c r="C109" s="93">
        <v>-41.600617086000085</v>
      </c>
      <c r="D109" s="95">
        <v>46938</v>
      </c>
    </row>
    <row r="110" spans="2:4" s="15" customFormat="1">
      <c r="B110" s="92" t="s">
        <v>3720</v>
      </c>
      <c r="C110" s="93">
        <v>12.09837359999981</v>
      </c>
      <c r="D110" s="95">
        <v>46938</v>
      </c>
    </row>
    <row r="111" spans="2:4" s="15" customFormat="1">
      <c r="B111" s="92" t="s">
        <v>3721</v>
      </c>
      <c r="C111" s="93">
        <v>19808.437679999999</v>
      </c>
      <c r="D111" s="95">
        <v>46971</v>
      </c>
    </row>
    <row r="112" spans="2:4" s="15" customFormat="1">
      <c r="B112" s="92" t="s">
        <v>3722</v>
      </c>
      <c r="C112" s="93">
        <v>1536.3016775999999</v>
      </c>
      <c r="D112" s="95">
        <v>46998</v>
      </c>
    </row>
    <row r="113" spans="2:4" s="15" customFormat="1">
      <c r="B113" s="92" t="s">
        <v>3723</v>
      </c>
      <c r="C113" s="93">
        <v>1078.9228643200001</v>
      </c>
      <c r="D113" s="95">
        <v>47009</v>
      </c>
    </row>
    <row r="114" spans="2:4" s="15" customFormat="1">
      <c r="B114" s="92" t="s">
        <v>3724</v>
      </c>
      <c r="C114" s="93">
        <v>31.152481477999995</v>
      </c>
      <c r="D114" s="95">
        <v>47009</v>
      </c>
    </row>
    <row r="115" spans="2:4" s="15" customFormat="1">
      <c r="B115" s="92" t="s">
        <v>3725</v>
      </c>
      <c r="C115" s="93">
        <v>7237.0869871456971</v>
      </c>
      <c r="D115" s="95">
        <v>47026</v>
      </c>
    </row>
    <row r="116" spans="2:4" s="15" customFormat="1">
      <c r="B116" s="92" t="s">
        <v>3726</v>
      </c>
      <c r="C116" s="93">
        <v>6039.2174321600005</v>
      </c>
      <c r="D116" s="95">
        <v>47031</v>
      </c>
    </row>
    <row r="117" spans="2:4" s="15" customFormat="1">
      <c r="B117" s="92" t="s">
        <v>3727</v>
      </c>
      <c r="C117" s="93">
        <v>3622.9926373391631</v>
      </c>
      <c r="D117" s="95">
        <v>47102</v>
      </c>
    </row>
    <row r="118" spans="2:4" s="15" customFormat="1">
      <c r="B118" s="92" t="s">
        <v>3728</v>
      </c>
      <c r="C118" s="93">
        <v>18200.304594802321</v>
      </c>
      <c r="D118" s="95">
        <v>47107</v>
      </c>
    </row>
    <row r="119" spans="2:4" s="15" customFormat="1">
      <c r="B119" s="92" t="s">
        <v>3729</v>
      </c>
      <c r="C119" s="93">
        <v>28949.033848598705</v>
      </c>
      <c r="D119" s="95">
        <v>47119</v>
      </c>
    </row>
    <row r="120" spans="2:4" s="15" customFormat="1">
      <c r="B120" s="92" t="s">
        <v>3730</v>
      </c>
      <c r="C120" s="93">
        <v>16752.053381138703</v>
      </c>
      <c r="D120" s="95">
        <v>47119</v>
      </c>
    </row>
    <row r="121" spans="2:4" s="15" customFormat="1">
      <c r="B121" s="92" t="s">
        <v>3731</v>
      </c>
      <c r="C121" s="93">
        <v>19397.469238771162</v>
      </c>
      <c r="D121" s="95">
        <v>47119</v>
      </c>
    </row>
    <row r="122" spans="2:4" s="15" customFormat="1">
      <c r="B122" s="92" t="s">
        <v>2737</v>
      </c>
      <c r="C122" s="93">
        <v>14614.994834832634</v>
      </c>
      <c r="D122" s="95">
        <v>47178</v>
      </c>
    </row>
    <row r="123" spans="2:4" s="15" customFormat="1">
      <c r="B123" s="92" t="s">
        <v>3732</v>
      </c>
      <c r="C123" s="93">
        <v>9321.3681919999999</v>
      </c>
      <c r="D123" s="95">
        <v>47262</v>
      </c>
    </row>
    <row r="124" spans="2:4" s="15" customFormat="1">
      <c r="B124" s="92" t="s">
        <v>3733</v>
      </c>
      <c r="C124" s="93">
        <v>2530.1533179658254</v>
      </c>
      <c r="D124" s="95">
        <v>47467</v>
      </c>
    </row>
    <row r="125" spans="2:4" s="15" customFormat="1">
      <c r="B125" s="92" t="s">
        <v>3734</v>
      </c>
      <c r="C125" s="93">
        <v>18482.553162079996</v>
      </c>
      <c r="D125" s="95">
        <v>47992</v>
      </c>
    </row>
    <row r="126" spans="2:4" s="15" customFormat="1">
      <c r="B126" s="92" t="s">
        <v>3735</v>
      </c>
      <c r="C126" s="93">
        <v>10714.37848541216</v>
      </c>
      <c r="D126" s="95">
        <v>48069</v>
      </c>
    </row>
    <row r="127" spans="2:4" s="15" customFormat="1">
      <c r="B127" s="92" t="s">
        <v>3736</v>
      </c>
      <c r="C127" s="93">
        <v>10842.588062240002</v>
      </c>
      <c r="D127" s="95">
        <v>48213</v>
      </c>
    </row>
    <row r="128" spans="2:4" s="15" customFormat="1">
      <c r="B128" s="92" t="s">
        <v>3737</v>
      </c>
      <c r="C128" s="93">
        <v>8563.2511562550135</v>
      </c>
      <c r="D128" s="95">
        <v>48723</v>
      </c>
    </row>
    <row r="129" spans="2:4" s="15" customFormat="1">
      <c r="B129" s="92" t="s">
        <v>3738</v>
      </c>
      <c r="C129" s="93">
        <v>29290.332182028</v>
      </c>
      <c r="D129" s="95">
        <v>50041</v>
      </c>
    </row>
    <row r="130" spans="2:4" s="15" customFormat="1">
      <c r="B130" s="92" t="s">
        <v>3739</v>
      </c>
      <c r="C130" s="93">
        <v>26964.931486416001</v>
      </c>
      <c r="D130" s="95">
        <v>51592</v>
      </c>
    </row>
    <row r="131" spans="2:4" s="15" customFormat="1">
      <c r="B131" s="92" t="s">
        <v>3740</v>
      </c>
      <c r="C131" s="93">
        <v>59965.856335999997</v>
      </c>
      <c r="D131" s="95">
        <v>72686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B39:D40 B132:D1048576 B5:D12 E5:XFD1048576 A5:A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 s="1" customFormat="1">
      <c r="B1" s="2" t="s">
        <v>0</v>
      </c>
      <c r="C1" s="90">
        <v>43555</v>
      </c>
    </row>
    <row r="2" spans="2:18" s="1" customFormat="1">
      <c r="B2" s="2" t="s">
        <v>1</v>
      </c>
      <c r="C2" s="12" t="s">
        <v>3622</v>
      </c>
    </row>
    <row r="3" spans="2:18" s="1" customFormat="1">
      <c r="B3" s="2" t="s">
        <v>2</v>
      </c>
      <c r="C3" s="25" t="s">
        <v>3623</v>
      </c>
    </row>
    <row r="4" spans="2:18" s="1" customFormat="1">
      <c r="B4" s="2" t="s">
        <v>3</v>
      </c>
      <c r="C4" s="91" t="s">
        <v>216</v>
      </c>
    </row>
    <row r="5" spans="2:18">
      <c r="B5" s="84" t="s">
        <v>217</v>
      </c>
      <c r="C5" t="s">
        <v>218</v>
      </c>
    </row>
    <row r="7" spans="2:18" ht="26.25" customHeight="1">
      <c r="B7" s="113" t="s">
        <v>175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8" customFormat="1" ht="63">
      <c r="B8" s="4" t="s">
        <v>98</v>
      </c>
      <c r="C8" s="27" t="s">
        <v>49</v>
      </c>
      <c r="D8" s="27" t="s">
        <v>84</v>
      </c>
      <c r="E8" s="27" t="s">
        <v>51</v>
      </c>
      <c r="F8" s="27" t="s">
        <v>52</v>
      </c>
      <c r="G8" s="27" t="s">
        <v>71</v>
      </c>
      <c r="H8" s="27" t="s">
        <v>72</v>
      </c>
      <c r="I8" s="27" t="s">
        <v>53</v>
      </c>
      <c r="J8" s="27" t="s">
        <v>54</v>
      </c>
      <c r="K8" s="27" t="s">
        <v>176</v>
      </c>
      <c r="L8" s="27" t="s">
        <v>192</v>
      </c>
      <c r="M8" s="27" t="s">
        <v>177</v>
      </c>
      <c r="N8" s="27" t="s">
        <v>73</v>
      </c>
      <c r="O8" s="27" t="s">
        <v>57</v>
      </c>
      <c r="P8" s="35" t="s">
        <v>185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74</v>
      </c>
      <c r="H9" s="30" t="s">
        <v>75</v>
      </c>
      <c r="I9" s="30"/>
      <c r="J9" s="30" t="s">
        <v>7</v>
      </c>
      <c r="K9" s="30" t="s">
        <v>7</v>
      </c>
      <c r="L9" s="30" t="s">
        <v>186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33" t="s">
        <v>63</v>
      </c>
      <c r="J10" s="33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33" t="s">
        <v>78</v>
      </c>
      <c r="P10" s="33" t="s">
        <v>79</v>
      </c>
      <c r="Q10" s="34"/>
    </row>
    <row r="11" spans="2:18" s="22" customFormat="1" ht="18" customHeight="1">
      <c r="B11" s="23" t="s">
        <v>178</v>
      </c>
      <c r="C11" s="7"/>
      <c r="D11" s="7"/>
      <c r="E11" s="7"/>
      <c r="F11" s="7"/>
      <c r="G11" s="7"/>
      <c r="H11" s="7"/>
      <c r="I11" s="7"/>
      <c r="J11" s="7"/>
      <c r="K11" s="7"/>
      <c r="L11" s="85">
        <v>0</v>
      </c>
      <c r="M11" s="85">
        <v>0</v>
      </c>
      <c r="N11" s="7"/>
      <c r="O11" s="85">
        <v>0</v>
      </c>
      <c r="P11" s="85">
        <v>0</v>
      </c>
      <c r="Q11" s="34"/>
    </row>
    <row r="12" spans="2:18">
      <c r="B12" s="87" t="s">
        <v>226</v>
      </c>
      <c r="D12" s="15"/>
      <c r="H12" s="88">
        <v>0</v>
      </c>
      <c r="L12" s="88">
        <v>0</v>
      </c>
      <c r="M12" s="88">
        <v>0</v>
      </c>
      <c r="O12" s="88">
        <v>0</v>
      </c>
      <c r="P12" s="88">
        <v>0</v>
      </c>
    </row>
    <row r="13" spans="2:18">
      <c r="B13" s="87" t="s">
        <v>415</v>
      </c>
      <c r="D13" s="15"/>
      <c r="H13" s="88">
        <v>0</v>
      </c>
      <c r="L13" s="88">
        <v>0</v>
      </c>
      <c r="M13" s="88">
        <v>0</v>
      </c>
      <c r="O13" s="88">
        <v>0</v>
      </c>
      <c r="P13" s="88">
        <v>0</v>
      </c>
    </row>
    <row r="14" spans="2:18">
      <c r="B14" t="s">
        <v>281</v>
      </c>
      <c r="C14" t="s">
        <v>281</v>
      </c>
      <c r="D14" t="s">
        <v>281</v>
      </c>
      <c r="E14" t="s">
        <v>281</v>
      </c>
      <c r="H14" s="86">
        <v>0</v>
      </c>
      <c r="I14" t="s">
        <v>281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  <c r="P14" s="86">
        <v>0</v>
      </c>
    </row>
    <row r="15" spans="2:18">
      <c r="B15" s="87" t="s">
        <v>329</v>
      </c>
      <c r="D15" s="15"/>
      <c r="H15" s="88">
        <v>0</v>
      </c>
      <c r="L15" s="88">
        <v>0</v>
      </c>
      <c r="M15" s="88">
        <v>0</v>
      </c>
      <c r="O15" s="88">
        <v>0</v>
      </c>
      <c r="P15" s="88">
        <v>0</v>
      </c>
    </row>
    <row r="16" spans="2:18">
      <c r="B16" t="s">
        <v>281</v>
      </c>
      <c r="C16" t="s">
        <v>281</v>
      </c>
      <c r="D16" t="s">
        <v>281</v>
      </c>
      <c r="E16" t="s">
        <v>281</v>
      </c>
      <c r="H16" s="86">
        <v>0</v>
      </c>
      <c r="I16" t="s">
        <v>281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  <c r="P16" s="86">
        <v>0</v>
      </c>
    </row>
    <row r="17" spans="2:16">
      <c r="B17" s="87" t="s">
        <v>416</v>
      </c>
      <c r="D17" s="15"/>
      <c r="H17" s="88">
        <v>0</v>
      </c>
      <c r="L17" s="88">
        <v>0</v>
      </c>
      <c r="M17" s="88">
        <v>0</v>
      </c>
      <c r="O17" s="88">
        <v>0</v>
      </c>
      <c r="P17" s="88">
        <v>0</v>
      </c>
    </row>
    <row r="18" spans="2:16">
      <c r="B18" t="s">
        <v>281</v>
      </c>
      <c r="C18" t="s">
        <v>281</v>
      </c>
      <c r="D18" t="s">
        <v>281</v>
      </c>
      <c r="E18" t="s">
        <v>281</v>
      </c>
      <c r="H18" s="86">
        <v>0</v>
      </c>
      <c r="I18" t="s">
        <v>281</v>
      </c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</v>
      </c>
      <c r="P18" s="86">
        <v>0</v>
      </c>
    </row>
    <row r="19" spans="2:16">
      <c r="B19" s="87" t="s">
        <v>1203</v>
      </c>
      <c r="D19" s="15"/>
      <c r="H19" s="88">
        <v>0</v>
      </c>
      <c r="L19" s="88">
        <v>0</v>
      </c>
      <c r="M19" s="88">
        <v>0</v>
      </c>
      <c r="O19" s="88">
        <v>0</v>
      </c>
      <c r="P19" s="88">
        <v>0</v>
      </c>
    </row>
    <row r="20" spans="2:16">
      <c r="B20" t="s">
        <v>281</v>
      </c>
      <c r="C20" t="s">
        <v>281</v>
      </c>
      <c r="D20" t="s">
        <v>281</v>
      </c>
      <c r="E20" t="s">
        <v>281</v>
      </c>
      <c r="H20" s="86">
        <v>0</v>
      </c>
      <c r="I20" t="s">
        <v>281</v>
      </c>
      <c r="J20" s="86">
        <v>0</v>
      </c>
      <c r="K20" s="86">
        <v>0</v>
      </c>
      <c r="L20" s="86">
        <v>0</v>
      </c>
      <c r="M20" s="86">
        <v>0</v>
      </c>
      <c r="N20" s="86">
        <v>0</v>
      </c>
      <c r="O20" s="86">
        <v>0</v>
      </c>
      <c r="P20" s="86">
        <v>0</v>
      </c>
    </row>
    <row r="21" spans="2:16">
      <c r="B21" s="87" t="s">
        <v>287</v>
      </c>
      <c r="D21" s="15"/>
      <c r="H21" s="88">
        <v>0</v>
      </c>
      <c r="L21" s="88">
        <v>0</v>
      </c>
      <c r="M21" s="88">
        <v>0</v>
      </c>
      <c r="O21" s="88">
        <v>0</v>
      </c>
      <c r="P21" s="88">
        <v>0</v>
      </c>
    </row>
    <row r="22" spans="2:16">
      <c r="B22" s="87" t="s">
        <v>417</v>
      </c>
      <c r="D22" s="15"/>
      <c r="H22" s="88">
        <v>0</v>
      </c>
      <c r="L22" s="88">
        <v>0</v>
      </c>
      <c r="M22" s="88">
        <v>0</v>
      </c>
      <c r="O22" s="88">
        <v>0</v>
      </c>
      <c r="P22" s="88">
        <v>0</v>
      </c>
    </row>
    <row r="23" spans="2:16">
      <c r="B23" t="s">
        <v>281</v>
      </c>
      <c r="C23" t="s">
        <v>281</v>
      </c>
      <c r="D23" t="s">
        <v>281</v>
      </c>
      <c r="E23" t="s">
        <v>281</v>
      </c>
      <c r="H23" s="86">
        <v>0</v>
      </c>
      <c r="I23" t="s">
        <v>281</v>
      </c>
      <c r="J23" s="86">
        <v>0</v>
      </c>
      <c r="K23" s="86">
        <v>0</v>
      </c>
      <c r="L23" s="86">
        <v>0</v>
      </c>
      <c r="M23" s="86">
        <v>0</v>
      </c>
      <c r="N23" s="86">
        <v>0</v>
      </c>
      <c r="O23" s="86">
        <v>0</v>
      </c>
      <c r="P23" s="86">
        <v>0</v>
      </c>
    </row>
    <row r="24" spans="2:16">
      <c r="B24" s="87" t="s">
        <v>418</v>
      </c>
      <c r="D24" s="15"/>
      <c r="H24" s="88">
        <v>0</v>
      </c>
      <c r="L24" s="88">
        <v>0</v>
      </c>
      <c r="M24" s="88">
        <v>0</v>
      </c>
      <c r="O24" s="88">
        <v>0</v>
      </c>
      <c r="P24" s="88">
        <v>0</v>
      </c>
    </row>
    <row r="25" spans="2:16">
      <c r="B25" t="s">
        <v>281</v>
      </c>
      <c r="C25" t="s">
        <v>281</v>
      </c>
      <c r="D25" t="s">
        <v>281</v>
      </c>
      <c r="E25" t="s">
        <v>281</v>
      </c>
      <c r="H25" s="86">
        <v>0</v>
      </c>
      <c r="I25" t="s">
        <v>281</v>
      </c>
      <c r="J25" s="86">
        <v>0</v>
      </c>
      <c r="K25" s="86">
        <v>0</v>
      </c>
      <c r="L25" s="86">
        <v>0</v>
      </c>
      <c r="M25" s="86">
        <v>0</v>
      </c>
      <c r="N25" s="86">
        <v>0</v>
      </c>
      <c r="O25" s="86">
        <v>0</v>
      </c>
      <c r="P25" s="86">
        <v>0</v>
      </c>
    </row>
    <row r="26" spans="2:16">
      <c r="B26" t="s">
        <v>289</v>
      </c>
      <c r="D26" s="15"/>
    </row>
    <row r="27" spans="2:16">
      <c r="B27" t="s">
        <v>411</v>
      </c>
      <c r="D27" s="15"/>
    </row>
    <row r="28" spans="2:16">
      <c r="B28" t="s">
        <v>413</v>
      </c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 s="1" customFormat="1">
      <c r="B1" s="2" t="s">
        <v>0</v>
      </c>
      <c r="C1" s="90">
        <v>43555</v>
      </c>
    </row>
    <row r="2" spans="2:18" s="1" customFormat="1">
      <c r="B2" s="2" t="s">
        <v>1</v>
      </c>
      <c r="C2" s="12" t="s">
        <v>3622</v>
      </c>
    </row>
    <row r="3" spans="2:18" s="1" customFormat="1">
      <c r="B3" s="2" t="s">
        <v>2</v>
      </c>
      <c r="C3" s="25" t="s">
        <v>3623</v>
      </c>
    </row>
    <row r="4" spans="2:18" s="1" customFormat="1">
      <c r="B4" s="2" t="s">
        <v>3</v>
      </c>
      <c r="C4" s="91" t="s">
        <v>216</v>
      </c>
    </row>
    <row r="5" spans="2:18">
      <c r="B5" s="84" t="s">
        <v>217</v>
      </c>
      <c r="C5" t="s">
        <v>218</v>
      </c>
    </row>
    <row r="7" spans="2:18" ht="26.25" customHeight="1">
      <c r="B7" s="113" t="s">
        <v>179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8" customFormat="1" ht="63">
      <c r="B8" s="4" t="s">
        <v>98</v>
      </c>
      <c r="C8" s="27" t="s">
        <v>49</v>
      </c>
      <c r="D8" s="27" t="s">
        <v>84</v>
      </c>
      <c r="E8" s="27" t="s">
        <v>51</v>
      </c>
      <c r="F8" s="27" t="s">
        <v>52</v>
      </c>
      <c r="G8" s="27" t="s">
        <v>71</v>
      </c>
      <c r="H8" s="27" t="s">
        <v>72</v>
      </c>
      <c r="I8" s="27" t="s">
        <v>53</v>
      </c>
      <c r="J8" s="27" t="s">
        <v>54</v>
      </c>
      <c r="K8" s="27" t="s">
        <v>176</v>
      </c>
      <c r="L8" s="27" t="s">
        <v>189</v>
      </c>
      <c r="M8" s="27" t="s">
        <v>177</v>
      </c>
      <c r="N8" s="27" t="s">
        <v>73</v>
      </c>
      <c r="O8" s="27" t="s">
        <v>57</v>
      </c>
      <c r="P8" s="35" t="s">
        <v>185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74</v>
      </c>
      <c r="H9" s="30" t="s">
        <v>75</v>
      </c>
      <c r="I9" s="30"/>
      <c r="J9" s="30" t="s">
        <v>7</v>
      </c>
      <c r="K9" s="30" t="s">
        <v>7</v>
      </c>
      <c r="L9" s="30" t="s">
        <v>186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3" t="s">
        <v>79</v>
      </c>
      <c r="Q10" s="34"/>
    </row>
    <row r="11" spans="2:18" s="22" customFormat="1" ht="18" customHeight="1">
      <c r="B11" s="23" t="s">
        <v>180</v>
      </c>
      <c r="C11" s="7"/>
      <c r="D11" s="7"/>
      <c r="E11" s="7"/>
      <c r="F11" s="7"/>
      <c r="G11" s="7"/>
      <c r="H11" s="7"/>
      <c r="I11" s="33"/>
      <c r="J11" s="33"/>
      <c r="K11" s="7"/>
      <c r="L11" s="85">
        <v>0</v>
      </c>
      <c r="M11" s="85">
        <v>0</v>
      </c>
      <c r="N11" s="7"/>
      <c r="O11" s="85">
        <v>0</v>
      </c>
      <c r="P11" s="85">
        <v>0</v>
      </c>
      <c r="Q11" s="34"/>
    </row>
    <row r="12" spans="2:18">
      <c r="B12" s="87" t="s">
        <v>226</v>
      </c>
      <c r="C12" s="15"/>
      <c r="D12" s="15"/>
      <c r="H12" s="88">
        <v>0</v>
      </c>
      <c r="L12" s="88">
        <v>0</v>
      </c>
      <c r="M12" s="88">
        <v>0</v>
      </c>
      <c r="O12" s="88">
        <v>0</v>
      </c>
      <c r="P12" s="88">
        <v>0</v>
      </c>
    </row>
    <row r="13" spans="2:18">
      <c r="B13" s="87" t="s">
        <v>2433</v>
      </c>
      <c r="C13" s="15"/>
      <c r="D13" s="15"/>
      <c r="H13" s="88">
        <v>0</v>
      </c>
      <c r="L13" s="88">
        <v>0</v>
      </c>
      <c r="M13" s="88">
        <v>0</v>
      </c>
      <c r="O13" s="88">
        <v>0</v>
      </c>
      <c r="P13" s="88">
        <v>0</v>
      </c>
    </row>
    <row r="14" spans="2:18">
      <c r="B14" t="s">
        <v>281</v>
      </c>
      <c r="C14" t="s">
        <v>281</v>
      </c>
      <c r="D14" t="s">
        <v>281</v>
      </c>
      <c r="E14" t="s">
        <v>281</v>
      </c>
      <c r="H14" s="86">
        <v>0</v>
      </c>
      <c r="I14" t="s">
        <v>281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  <c r="P14" s="86">
        <v>0</v>
      </c>
    </row>
    <row r="15" spans="2:18">
      <c r="B15" s="87" t="s">
        <v>2434</v>
      </c>
      <c r="C15" s="15"/>
      <c r="D15" s="15"/>
      <c r="H15" s="88">
        <v>0</v>
      </c>
      <c r="L15" s="88">
        <v>0</v>
      </c>
      <c r="M15" s="88">
        <v>0</v>
      </c>
      <c r="O15" s="88">
        <v>0</v>
      </c>
      <c r="P15" s="88">
        <v>0</v>
      </c>
    </row>
    <row r="16" spans="2:18">
      <c r="B16" t="s">
        <v>281</v>
      </c>
      <c r="C16" t="s">
        <v>281</v>
      </c>
      <c r="D16" t="s">
        <v>281</v>
      </c>
      <c r="E16" t="s">
        <v>281</v>
      </c>
      <c r="H16" s="86">
        <v>0</v>
      </c>
      <c r="I16" t="s">
        <v>281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  <c r="P16" s="86">
        <v>0</v>
      </c>
    </row>
    <row r="17" spans="2:16">
      <c r="B17" s="87" t="s">
        <v>416</v>
      </c>
      <c r="D17" s="15"/>
      <c r="H17" s="88">
        <v>0</v>
      </c>
      <c r="L17" s="88">
        <v>0</v>
      </c>
      <c r="M17" s="88">
        <v>0</v>
      </c>
      <c r="O17" s="88">
        <v>0</v>
      </c>
      <c r="P17" s="88">
        <v>0</v>
      </c>
    </row>
    <row r="18" spans="2:16">
      <c r="B18" t="s">
        <v>281</v>
      </c>
      <c r="C18" t="s">
        <v>281</v>
      </c>
      <c r="D18" t="s">
        <v>281</v>
      </c>
      <c r="E18" t="s">
        <v>281</v>
      </c>
      <c r="H18" s="86">
        <v>0</v>
      </c>
      <c r="I18" t="s">
        <v>281</v>
      </c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</v>
      </c>
      <c r="P18" s="86">
        <v>0</v>
      </c>
    </row>
    <row r="19" spans="2:16">
      <c r="B19" s="87" t="s">
        <v>1203</v>
      </c>
      <c r="D19" s="15"/>
      <c r="H19" s="88">
        <v>0</v>
      </c>
      <c r="L19" s="88">
        <v>0</v>
      </c>
      <c r="M19" s="88">
        <v>0</v>
      </c>
      <c r="O19" s="88">
        <v>0</v>
      </c>
      <c r="P19" s="88">
        <v>0</v>
      </c>
    </row>
    <row r="20" spans="2:16">
      <c r="B20" t="s">
        <v>281</v>
      </c>
      <c r="C20" t="s">
        <v>281</v>
      </c>
      <c r="D20" t="s">
        <v>281</v>
      </c>
      <c r="E20" t="s">
        <v>281</v>
      </c>
      <c r="H20" s="86">
        <v>0</v>
      </c>
      <c r="I20" t="s">
        <v>281</v>
      </c>
      <c r="J20" s="86">
        <v>0</v>
      </c>
      <c r="K20" s="86">
        <v>0</v>
      </c>
      <c r="L20" s="86">
        <v>0</v>
      </c>
      <c r="M20" s="86">
        <v>0</v>
      </c>
      <c r="N20" s="86">
        <v>0</v>
      </c>
      <c r="O20" s="86">
        <v>0</v>
      </c>
      <c r="P20" s="86">
        <v>0</v>
      </c>
    </row>
    <row r="21" spans="2:16">
      <c r="B21" s="87" t="s">
        <v>287</v>
      </c>
      <c r="D21" s="15"/>
      <c r="H21" s="88">
        <v>0</v>
      </c>
      <c r="L21" s="88">
        <v>0</v>
      </c>
      <c r="M21" s="88">
        <v>0</v>
      </c>
      <c r="O21" s="88">
        <v>0</v>
      </c>
      <c r="P21" s="88">
        <v>0</v>
      </c>
    </row>
    <row r="22" spans="2:16">
      <c r="B22" s="87" t="s">
        <v>417</v>
      </c>
      <c r="D22" s="15"/>
      <c r="H22" s="88">
        <v>0</v>
      </c>
      <c r="L22" s="88">
        <v>0</v>
      </c>
      <c r="M22" s="88">
        <v>0</v>
      </c>
      <c r="O22" s="88">
        <v>0</v>
      </c>
      <c r="P22" s="88">
        <v>0</v>
      </c>
    </row>
    <row r="23" spans="2:16">
      <c r="B23" t="s">
        <v>281</v>
      </c>
      <c r="C23" t="s">
        <v>281</v>
      </c>
      <c r="D23" t="s">
        <v>281</v>
      </c>
      <c r="E23" t="s">
        <v>281</v>
      </c>
      <c r="H23" s="86">
        <v>0</v>
      </c>
      <c r="I23" t="s">
        <v>281</v>
      </c>
      <c r="J23" s="86">
        <v>0</v>
      </c>
      <c r="K23" s="86">
        <v>0</v>
      </c>
      <c r="L23" s="86">
        <v>0</v>
      </c>
      <c r="M23" s="86">
        <v>0</v>
      </c>
      <c r="N23" s="86">
        <v>0</v>
      </c>
      <c r="O23" s="86">
        <v>0</v>
      </c>
      <c r="P23" s="86">
        <v>0</v>
      </c>
    </row>
    <row r="24" spans="2:16">
      <c r="B24" s="87" t="s">
        <v>418</v>
      </c>
      <c r="D24" s="15"/>
      <c r="H24" s="88">
        <v>0</v>
      </c>
      <c r="L24" s="88">
        <v>0</v>
      </c>
      <c r="M24" s="88">
        <v>0</v>
      </c>
      <c r="O24" s="88">
        <v>0</v>
      </c>
      <c r="P24" s="88">
        <v>0</v>
      </c>
    </row>
    <row r="25" spans="2:16">
      <c r="B25" t="s">
        <v>281</v>
      </c>
      <c r="C25" t="s">
        <v>281</v>
      </c>
      <c r="D25" t="s">
        <v>281</v>
      </c>
      <c r="E25" t="s">
        <v>281</v>
      </c>
      <c r="H25" s="86">
        <v>0</v>
      </c>
      <c r="I25" t="s">
        <v>281</v>
      </c>
      <c r="J25" s="86">
        <v>0</v>
      </c>
      <c r="K25" s="86">
        <v>0</v>
      </c>
      <c r="L25" s="86">
        <v>0</v>
      </c>
      <c r="M25" s="86">
        <v>0</v>
      </c>
      <c r="N25" s="86">
        <v>0</v>
      </c>
      <c r="O25" s="86">
        <v>0</v>
      </c>
      <c r="P25" s="86">
        <v>0</v>
      </c>
    </row>
    <row r="26" spans="2:16">
      <c r="B26" t="s">
        <v>289</v>
      </c>
      <c r="D26" s="15"/>
    </row>
    <row r="27" spans="2:16">
      <c r="B27" t="s">
        <v>411</v>
      </c>
      <c r="D27" s="15"/>
    </row>
    <row r="28" spans="2:16">
      <c r="B28" t="s">
        <v>413</v>
      </c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  <row r="375" spans="2:4">
      <c r="D375" s="15"/>
    </row>
    <row r="376" spans="2:4">
      <c r="D376" s="15"/>
    </row>
    <row r="377" spans="2:4"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4" width="10.7109375" style="14" customWidth="1"/>
    <col min="5" max="11" width="10.7109375" style="15" customWidth="1"/>
    <col min="12" max="12" width="14.7109375" style="15" customWidth="1"/>
    <col min="13" max="14" width="11.7109375" style="15" customWidth="1"/>
    <col min="15" max="15" width="14.7109375" style="15" customWidth="1"/>
    <col min="16" max="18" width="10.7109375" style="15" customWidth="1"/>
    <col min="19" max="38" width="7.5703125" style="15" customWidth="1"/>
    <col min="39" max="39" width="6.7109375" style="15" customWidth="1"/>
    <col min="40" max="40" width="7.7109375" style="15" customWidth="1"/>
    <col min="41" max="41" width="7.140625" style="15" customWidth="1"/>
    <col min="42" max="42" width="6" style="15" customWidth="1"/>
    <col min="43" max="43" width="7.85546875" style="15" customWidth="1"/>
    <col min="44" max="44" width="8.140625" style="15" customWidth="1"/>
    <col min="45" max="45" width="1.7109375" style="15" customWidth="1"/>
    <col min="46" max="46" width="15" style="15" customWidth="1"/>
    <col min="47" max="47" width="8.7109375" style="15" customWidth="1"/>
    <col min="48" max="48" width="10" style="15" customWidth="1"/>
    <col min="49" max="49" width="9.5703125" style="15" customWidth="1"/>
    <col min="50" max="50" width="6.140625" style="15" customWidth="1"/>
    <col min="51" max="52" width="5.7109375" style="15" customWidth="1"/>
    <col min="53" max="53" width="6.85546875" style="15" customWidth="1"/>
    <col min="54" max="54" width="6.42578125" style="15" customWidth="1"/>
    <col min="55" max="55" width="6.7109375" style="15" customWidth="1"/>
    <col min="56" max="56" width="7.28515625" style="15" customWidth="1"/>
    <col min="57" max="68" width="5.7109375" style="15" customWidth="1"/>
    <col min="69" max="16384" width="9.140625" style="15"/>
  </cols>
  <sheetData>
    <row r="1" spans="2:53" s="1" customFormat="1">
      <c r="B1" s="2" t="s">
        <v>0</v>
      </c>
      <c r="C1" s="90">
        <v>43555</v>
      </c>
    </row>
    <row r="2" spans="2:53" s="1" customFormat="1">
      <c r="B2" s="2" t="s">
        <v>1</v>
      </c>
      <c r="C2" s="12" t="s">
        <v>3622</v>
      </c>
    </row>
    <row r="3" spans="2:53" s="1" customFormat="1">
      <c r="B3" s="2" t="s">
        <v>2</v>
      </c>
      <c r="C3" s="25" t="s">
        <v>3623</v>
      </c>
    </row>
    <row r="4" spans="2:53" s="1" customFormat="1">
      <c r="B4" s="2" t="s">
        <v>3</v>
      </c>
      <c r="C4" s="91" t="s">
        <v>216</v>
      </c>
    </row>
    <row r="5" spans="2:53">
      <c r="B5" s="84" t="s">
        <v>217</v>
      </c>
      <c r="C5" t="s">
        <v>218</v>
      </c>
    </row>
    <row r="6" spans="2:53" ht="21.75" customHeight="1">
      <c r="B6" s="105" t="s">
        <v>68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69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8"/>
      <c r="AV7" s="18"/>
    </row>
    <row r="8" spans="2:53" s="18" customFormat="1" ht="76.5" customHeight="1">
      <c r="B8" s="4" t="s">
        <v>48</v>
      </c>
      <c r="C8" s="27" t="s">
        <v>49</v>
      </c>
      <c r="D8" s="27" t="s">
        <v>70</v>
      </c>
      <c r="E8" s="27" t="s">
        <v>51</v>
      </c>
      <c r="F8" s="27" t="s">
        <v>52</v>
      </c>
      <c r="G8" s="27" t="s">
        <v>71</v>
      </c>
      <c r="H8" s="27" t="s">
        <v>72</v>
      </c>
      <c r="I8" s="27" t="s">
        <v>53</v>
      </c>
      <c r="J8" s="27" t="s">
        <v>54</v>
      </c>
      <c r="K8" s="27" t="s">
        <v>55</v>
      </c>
      <c r="L8" s="27" t="s">
        <v>189</v>
      </c>
      <c r="M8" s="27" t="s">
        <v>190</v>
      </c>
      <c r="N8" s="37" t="s">
        <v>193</v>
      </c>
      <c r="O8" s="27" t="s">
        <v>56</v>
      </c>
      <c r="P8" s="27" t="s">
        <v>191</v>
      </c>
      <c r="Q8" s="27" t="s">
        <v>57</v>
      </c>
      <c r="R8" s="29" t="s">
        <v>185</v>
      </c>
      <c r="AM8" s="15"/>
      <c r="AU8" s="15"/>
      <c r="AV8" s="15"/>
      <c r="AW8" s="15"/>
    </row>
    <row r="9" spans="2:53" s="18" customFormat="1" ht="21.75" customHeight="1">
      <c r="B9" s="19"/>
      <c r="C9" s="30"/>
      <c r="D9" s="30"/>
      <c r="E9" s="30"/>
      <c r="F9" s="30"/>
      <c r="G9" s="30" t="s">
        <v>74</v>
      </c>
      <c r="H9" s="30" t="s">
        <v>75</v>
      </c>
      <c r="I9" s="30"/>
      <c r="J9" s="30" t="s">
        <v>7</v>
      </c>
      <c r="K9" s="30" t="s">
        <v>7</v>
      </c>
      <c r="L9" s="30" t="s">
        <v>186</v>
      </c>
      <c r="M9" s="30"/>
      <c r="N9" s="20" t="s">
        <v>187</v>
      </c>
      <c r="O9" s="30" t="s">
        <v>6</v>
      </c>
      <c r="P9" s="30" t="s">
        <v>7</v>
      </c>
      <c r="Q9" s="30" t="s">
        <v>7</v>
      </c>
      <c r="R9" s="31" t="s">
        <v>7</v>
      </c>
      <c r="AU9" s="15"/>
      <c r="AV9" s="15"/>
    </row>
    <row r="10" spans="2:53" s="22" customFormat="1" ht="18" customHeight="1">
      <c r="B10" s="21"/>
      <c r="C10" s="32" t="s">
        <v>9</v>
      </c>
      <c r="D10" s="32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3" t="s">
        <v>85</v>
      </c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U10" s="15"/>
      <c r="AV10" s="15"/>
      <c r="AW10" s="18"/>
    </row>
    <row r="11" spans="2:53" s="22" customFormat="1" ht="18" customHeight="1">
      <c r="B11" s="23" t="s">
        <v>81</v>
      </c>
      <c r="C11" s="32"/>
      <c r="D11" s="32"/>
      <c r="E11" s="7"/>
      <c r="F11" s="7"/>
      <c r="G11" s="7"/>
      <c r="H11" s="85">
        <v>5.39</v>
      </c>
      <c r="I11" s="7"/>
      <c r="J11" s="7"/>
      <c r="K11" s="85">
        <v>0.47</v>
      </c>
      <c r="L11" s="85">
        <v>1804808634.27</v>
      </c>
      <c r="M11" s="7"/>
      <c r="N11" s="85">
        <v>0</v>
      </c>
      <c r="O11" s="85">
        <v>2037832.993544976</v>
      </c>
      <c r="P11" s="7"/>
      <c r="Q11" s="85">
        <v>100</v>
      </c>
      <c r="R11" s="85">
        <v>17.07</v>
      </c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U11" s="15"/>
      <c r="AV11" s="15"/>
      <c r="AW11" s="18"/>
      <c r="BA11" s="15"/>
    </row>
    <row r="12" spans="2:53">
      <c r="B12" s="87" t="s">
        <v>226</v>
      </c>
      <c r="C12" s="15"/>
      <c r="D12" s="15"/>
      <c r="H12" s="88">
        <v>5.39</v>
      </c>
      <c r="K12" s="88">
        <v>0.47</v>
      </c>
      <c r="L12" s="88">
        <v>1804808634.27</v>
      </c>
      <c r="N12" s="88">
        <v>0</v>
      </c>
      <c r="O12" s="88">
        <v>2037832.993544976</v>
      </c>
      <c r="Q12" s="88">
        <v>100</v>
      </c>
      <c r="R12" s="88">
        <v>17.07</v>
      </c>
    </row>
    <row r="13" spans="2:53">
      <c r="B13" s="87" t="s">
        <v>290</v>
      </c>
      <c r="C13" s="15"/>
      <c r="D13" s="15"/>
      <c r="H13" s="88">
        <v>5.78</v>
      </c>
      <c r="K13" s="88">
        <v>-0.51</v>
      </c>
      <c r="L13" s="88">
        <v>647867747.41999996</v>
      </c>
      <c r="N13" s="88">
        <v>0</v>
      </c>
      <c r="O13" s="88">
        <v>792278.22593771003</v>
      </c>
      <c r="Q13" s="88">
        <v>38.880000000000003</v>
      </c>
      <c r="R13" s="88">
        <v>6.64</v>
      </c>
    </row>
    <row r="14" spans="2:53">
      <c r="B14" s="87" t="s">
        <v>291</v>
      </c>
      <c r="C14" s="15"/>
      <c r="D14" s="15"/>
      <c r="H14" s="88">
        <v>5.78</v>
      </c>
      <c r="K14" s="88">
        <v>-0.51</v>
      </c>
      <c r="L14" s="88">
        <v>647867747.41999996</v>
      </c>
      <c r="N14" s="88">
        <v>0</v>
      </c>
      <c r="O14" s="88">
        <v>792278.22593771003</v>
      </c>
      <c r="Q14" s="88">
        <v>38.880000000000003</v>
      </c>
      <c r="R14" s="88">
        <v>6.64</v>
      </c>
    </row>
    <row r="15" spans="2:53">
      <c r="B15" t="s">
        <v>292</v>
      </c>
      <c r="C15" t="s">
        <v>293</v>
      </c>
      <c r="D15" t="s">
        <v>102</v>
      </c>
      <c r="E15" t="s">
        <v>294</v>
      </c>
      <c r="F15" t="s">
        <v>153</v>
      </c>
      <c r="G15" t="s">
        <v>295</v>
      </c>
      <c r="H15" s="86">
        <v>2.2200000000000002</v>
      </c>
      <c r="I15" t="s">
        <v>104</v>
      </c>
      <c r="J15" s="86">
        <v>4</v>
      </c>
      <c r="K15" s="86">
        <v>-1.17</v>
      </c>
      <c r="L15" s="86">
        <v>66211128.240000002</v>
      </c>
      <c r="M15" s="86">
        <v>150.09</v>
      </c>
      <c r="N15" s="86">
        <v>0</v>
      </c>
      <c r="O15" s="86">
        <v>99376.282375416005</v>
      </c>
      <c r="P15" s="86">
        <v>0.43</v>
      </c>
      <c r="Q15" s="86">
        <v>4.88</v>
      </c>
      <c r="R15" s="86">
        <v>0.83</v>
      </c>
    </row>
    <row r="16" spans="2:53">
      <c r="B16" t="s">
        <v>296</v>
      </c>
      <c r="C16" t="s">
        <v>297</v>
      </c>
      <c r="D16" t="s">
        <v>102</v>
      </c>
      <c r="E16" t="s">
        <v>294</v>
      </c>
      <c r="F16" t="s">
        <v>153</v>
      </c>
      <c r="G16" t="s">
        <v>298</v>
      </c>
      <c r="H16" s="86">
        <v>4.8600000000000003</v>
      </c>
      <c r="I16" t="s">
        <v>104</v>
      </c>
      <c r="J16" s="86">
        <v>4</v>
      </c>
      <c r="K16" s="86">
        <v>-0.47</v>
      </c>
      <c r="L16" s="86">
        <v>27121042.050000001</v>
      </c>
      <c r="M16" s="86">
        <v>156.80000000000001</v>
      </c>
      <c r="N16" s="86">
        <v>0</v>
      </c>
      <c r="O16" s="86">
        <v>42525.793934399997</v>
      </c>
      <c r="P16" s="86">
        <v>0.23</v>
      </c>
      <c r="Q16" s="86">
        <v>2.09</v>
      </c>
      <c r="R16" s="86">
        <v>0.36</v>
      </c>
    </row>
    <row r="17" spans="2:18">
      <c r="B17" t="s">
        <v>299</v>
      </c>
      <c r="C17" t="s">
        <v>300</v>
      </c>
      <c r="D17" t="s">
        <v>102</v>
      </c>
      <c r="E17" t="s">
        <v>294</v>
      </c>
      <c r="F17" t="s">
        <v>153</v>
      </c>
      <c r="G17" t="s">
        <v>301</v>
      </c>
      <c r="H17" s="86">
        <v>7.91</v>
      </c>
      <c r="I17" t="s">
        <v>104</v>
      </c>
      <c r="J17" s="86">
        <v>0.75</v>
      </c>
      <c r="K17" s="86">
        <v>-0.04</v>
      </c>
      <c r="L17" s="86">
        <v>113778880.09999999</v>
      </c>
      <c r="M17" s="86">
        <v>108.29</v>
      </c>
      <c r="N17" s="86">
        <v>0</v>
      </c>
      <c r="O17" s="86">
        <v>123211.14926029</v>
      </c>
      <c r="P17" s="86">
        <v>0.83</v>
      </c>
      <c r="Q17" s="86">
        <v>6.05</v>
      </c>
      <c r="R17" s="86">
        <v>1.03</v>
      </c>
    </row>
    <row r="18" spans="2:18">
      <c r="B18" t="s">
        <v>302</v>
      </c>
      <c r="C18" t="s">
        <v>303</v>
      </c>
      <c r="D18" t="s">
        <v>102</v>
      </c>
      <c r="E18" t="s">
        <v>294</v>
      </c>
      <c r="F18" t="s">
        <v>153</v>
      </c>
      <c r="G18" t="s">
        <v>304</v>
      </c>
      <c r="H18" s="86">
        <v>22.74</v>
      </c>
      <c r="I18" t="s">
        <v>104</v>
      </c>
      <c r="J18" s="86">
        <v>1</v>
      </c>
      <c r="K18" s="86">
        <v>1.48</v>
      </c>
      <c r="L18" s="86">
        <v>11521172.92</v>
      </c>
      <c r="M18" s="86">
        <v>91.35</v>
      </c>
      <c r="N18" s="86">
        <v>0</v>
      </c>
      <c r="O18" s="86">
        <v>10524.59146242</v>
      </c>
      <c r="P18" s="86">
        <v>0.1</v>
      </c>
      <c r="Q18" s="86">
        <v>0.52</v>
      </c>
      <c r="R18" s="86">
        <v>0.09</v>
      </c>
    </row>
    <row r="19" spans="2:18">
      <c r="B19" t="s">
        <v>305</v>
      </c>
      <c r="C19" t="s">
        <v>306</v>
      </c>
      <c r="D19" t="s">
        <v>102</v>
      </c>
      <c r="E19" t="s">
        <v>294</v>
      </c>
      <c r="F19" t="s">
        <v>153</v>
      </c>
      <c r="G19" t="s">
        <v>307</v>
      </c>
      <c r="H19" s="86">
        <v>4.34</v>
      </c>
      <c r="I19" t="s">
        <v>104</v>
      </c>
      <c r="J19" s="86">
        <v>1.75</v>
      </c>
      <c r="K19" s="86">
        <v>-0.63</v>
      </c>
      <c r="L19" s="86">
        <v>45396987.729999997</v>
      </c>
      <c r="M19" s="86">
        <v>113.75</v>
      </c>
      <c r="N19" s="86">
        <v>0</v>
      </c>
      <c r="O19" s="86">
        <v>51639.073542874998</v>
      </c>
      <c r="P19" s="86">
        <v>0.32</v>
      </c>
      <c r="Q19" s="86">
        <v>2.5299999999999998</v>
      </c>
      <c r="R19" s="86">
        <v>0.43</v>
      </c>
    </row>
    <row r="20" spans="2:18">
      <c r="B20" t="s">
        <v>308</v>
      </c>
      <c r="C20" t="s">
        <v>309</v>
      </c>
      <c r="D20" t="s">
        <v>102</v>
      </c>
      <c r="E20" t="s">
        <v>294</v>
      </c>
      <c r="F20" t="s">
        <v>153</v>
      </c>
      <c r="G20" t="s">
        <v>310</v>
      </c>
      <c r="H20" s="86">
        <v>0.57999999999999996</v>
      </c>
      <c r="I20" t="s">
        <v>104</v>
      </c>
      <c r="J20" s="86">
        <v>3</v>
      </c>
      <c r="K20" s="86">
        <v>-2.0699999999999998</v>
      </c>
      <c r="L20" s="86">
        <v>23440372.739999998</v>
      </c>
      <c r="M20" s="86">
        <v>114.9</v>
      </c>
      <c r="N20" s="86">
        <v>0</v>
      </c>
      <c r="O20" s="86">
        <v>26932.98827826</v>
      </c>
      <c r="P20" s="86">
        <v>0.15</v>
      </c>
      <c r="Q20" s="86">
        <v>1.32</v>
      </c>
      <c r="R20" s="86">
        <v>0.23</v>
      </c>
    </row>
    <row r="21" spans="2:18">
      <c r="B21" t="s">
        <v>311</v>
      </c>
      <c r="C21" t="s">
        <v>312</v>
      </c>
      <c r="D21" t="s">
        <v>102</v>
      </c>
      <c r="E21" t="s">
        <v>294</v>
      </c>
      <c r="F21" t="s">
        <v>153</v>
      </c>
      <c r="G21" t="s">
        <v>313</v>
      </c>
      <c r="H21" s="86">
        <v>6.44</v>
      </c>
      <c r="I21" t="s">
        <v>104</v>
      </c>
      <c r="J21" s="86">
        <v>0.75</v>
      </c>
      <c r="K21" s="86">
        <v>-0.27</v>
      </c>
      <c r="L21" s="86">
        <v>32420386.809999999</v>
      </c>
      <c r="M21" s="86">
        <v>107.6</v>
      </c>
      <c r="N21" s="86">
        <v>0</v>
      </c>
      <c r="O21" s="86">
        <v>34884.336207560002</v>
      </c>
      <c r="P21" s="86">
        <v>0.24</v>
      </c>
      <c r="Q21" s="86">
        <v>1.71</v>
      </c>
      <c r="R21" s="86">
        <v>0.28999999999999998</v>
      </c>
    </row>
    <row r="22" spans="2:18">
      <c r="B22" t="s">
        <v>314</v>
      </c>
      <c r="C22" t="s">
        <v>315</v>
      </c>
      <c r="D22" t="s">
        <v>102</v>
      </c>
      <c r="E22" t="s">
        <v>294</v>
      </c>
      <c r="F22" t="s">
        <v>153</v>
      </c>
      <c r="G22" t="s">
        <v>316</v>
      </c>
      <c r="H22" s="86">
        <v>1.58</v>
      </c>
      <c r="I22" t="s">
        <v>104</v>
      </c>
      <c r="J22" s="86">
        <v>0.1</v>
      </c>
      <c r="K22" s="86">
        <v>-1.35</v>
      </c>
      <c r="L22" s="86">
        <v>124951716.59999999</v>
      </c>
      <c r="M22" s="86">
        <v>103.3</v>
      </c>
      <c r="N22" s="86">
        <v>0</v>
      </c>
      <c r="O22" s="86">
        <v>129075.1232478</v>
      </c>
      <c r="P22" s="86">
        <v>0.82</v>
      </c>
      <c r="Q22" s="86">
        <v>6.33</v>
      </c>
      <c r="R22" s="86">
        <v>1.08</v>
      </c>
    </row>
    <row r="23" spans="2:18">
      <c r="B23" t="s">
        <v>317</v>
      </c>
      <c r="C23" t="s">
        <v>318</v>
      </c>
      <c r="D23" t="s">
        <v>102</v>
      </c>
      <c r="E23" t="s">
        <v>294</v>
      </c>
      <c r="F23" t="s">
        <v>153</v>
      </c>
      <c r="G23" t="s">
        <v>319</v>
      </c>
      <c r="H23" s="86">
        <v>17.579999999999998</v>
      </c>
      <c r="I23" t="s">
        <v>104</v>
      </c>
      <c r="J23" s="86">
        <v>2.75</v>
      </c>
      <c r="K23" s="86">
        <v>1.2</v>
      </c>
      <c r="L23" s="86">
        <v>10392541.43</v>
      </c>
      <c r="M23" s="86">
        <v>141.22999999999999</v>
      </c>
      <c r="N23" s="86">
        <v>0</v>
      </c>
      <c r="O23" s="86">
        <v>14677.386261588999</v>
      </c>
      <c r="P23" s="86">
        <v>0.06</v>
      </c>
      <c r="Q23" s="86">
        <v>0.72</v>
      </c>
      <c r="R23" s="86">
        <v>0.12</v>
      </c>
    </row>
    <row r="24" spans="2:18">
      <c r="B24" t="s">
        <v>320</v>
      </c>
      <c r="C24" t="s">
        <v>321</v>
      </c>
      <c r="D24" t="s">
        <v>102</v>
      </c>
      <c r="E24" t="s">
        <v>294</v>
      </c>
      <c r="F24" t="s">
        <v>153</v>
      </c>
      <c r="G24" t="s">
        <v>322</v>
      </c>
      <c r="H24" s="86">
        <v>13.35</v>
      </c>
      <c r="I24" t="s">
        <v>104</v>
      </c>
      <c r="J24" s="86">
        <v>4</v>
      </c>
      <c r="K24" s="86">
        <v>0.87</v>
      </c>
      <c r="L24" s="86">
        <v>54568578.5</v>
      </c>
      <c r="M24" s="86">
        <v>182.1</v>
      </c>
      <c r="N24" s="86">
        <v>0</v>
      </c>
      <c r="O24" s="86">
        <v>99369.381448500004</v>
      </c>
      <c r="P24" s="86">
        <v>0.34</v>
      </c>
      <c r="Q24" s="86">
        <v>4.88</v>
      </c>
      <c r="R24" s="86">
        <v>0.83</v>
      </c>
    </row>
    <row r="25" spans="2:18">
      <c r="B25" t="s">
        <v>323</v>
      </c>
      <c r="C25" t="s">
        <v>324</v>
      </c>
      <c r="D25" t="s">
        <v>102</v>
      </c>
      <c r="E25" t="s">
        <v>294</v>
      </c>
      <c r="F25" t="s">
        <v>153</v>
      </c>
      <c r="G25" t="s">
        <v>325</v>
      </c>
      <c r="H25" s="86">
        <v>3.35</v>
      </c>
      <c r="I25" t="s">
        <v>104</v>
      </c>
      <c r="J25" s="86">
        <v>2.75</v>
      </c>
      <c r="K25" s="86">
        <v>-0.87</v>
      </c>
      <c r="L25" s="86">
        <v>115999561.7</v>
      </c>
      <c r="M25" s="86">
        <v>118.48</v>
      </c>
      <c r="N25" s="86">
        <v>0</v>
      </c>
      <c r="O25" s="86">
        <v>137436.28070216</v>
      </c>
      <c r="P25" s="86">
        <v>0.7</v>
      </c>
      <c r="Q25" s="86">
        <v>6.74</v>
      </c>
      <c r="R25" s="86">
        <v>1.1499999999999999</v>
      </c>
    </row>
    <row r="26" spans="2:18">
      <c r="B26" t="s">
        <v>326</v>
      </c>
      <c r="C26" t="s">
        <v>327</v>
      </c>
      <c r="D26" t="s">
        <v>102</v>
      </c>
      <c r="E26" t="s">
        <v>294</v>
      </c>
      <c r="F26" t="s">
        <v>153</v>
      </c>
      <c r="G26" t="s">
        <v>328</v>
      </c>
      <c r="H26" s="86">
        <v>9.94</v>
      </c>
      <c r="I26" t="s">
        <v>104</v>
      </c>
      <c r="J26" s="86">
        <v>0.5</v>
      </c>
      <c r="K26" s="86">
        <v>0.26</v>
      </c>
      <c r="L26" s="86">
        <v>22065378.600000001</v>
      </c>
      <c r="M26" s="86">
        <v>102.54</v>
      </c>
      <c r="N26" s="86">
        <v>0</v>
      </c>
      <c r="O26" s="86">
        <v>22625.839216439999</v>
      </c>
      <c r="P26" s="86">
        <v>1.05</v>
      </c>
      <c r="Q26" s="86">
        <v>1.1100000000000001</v>
      </c>
      <c r="R26" s="86">
        <v>0.19</v>
      </c>
    </row>
    <row r="27" spans="2:18">
      <c r="B27" s="87" t="s">
        <v>329</v>
      </c>
      <c r="C27" s="15"/>
      <c r="D27" s="15"/>
      <c r="H27" s="88">
        <v>5.14</v>
      </c>
      <c r="K27" s="88">
        <v>1.1000000000000001</v>
      </c>
      <c r="L27" s="88">
        <v>1156940886.8499999</v>
      </c>
      <c r="N27" s="88">
        <v>0</v>
      </c>
      <c r="O27" s="88">
        <v>1245554.7676072661</v>
      </c>
      <c r="Q27" s="88">
        <v>61.12</v>
      </c>
      <c r="R27" s="88">
        <v>10.43</v>
      </c>
    </row>
    <row r="28" spans="2:18">
      <c r="B28" s="87" t="s">
        <v>330</v>
      </c>
      <c r="C28" s="15"/>
      <c r="D28" s="15"/>
      <c r="H28" s="88">
        <v>0.61</v>
      </c>
      <c r="K28" s="88">
        <v>0.32</v>
      </c>
      <c r="L28" s="88">
        <v>172085600.27000001</v>
      </c>
      <c r="N28" s="88">
        <v>0</v>
      </c>
      <c r="O28" s="88">
        <v>171792.35948116801</v>
      </c>
      <c r="Q28" s="88">
        <v>8.43</v>
      </c>
      <c r="R28" s="88">
        <v>1.44</v>
      </c>
    </row>
    <row r="29" spans="2:18">
      <c r="B29" t="s">
        <v>331</v>
      </c>
      <c r="C29" t="s">
        <v>332</v>
      </c>
      <c r="D29" t="s">
        <v>102</v>
      </c>
      <c r="E29" t="s">
        <v>294</v>
      </c>
      <c r="F29" t="s">
        <v>153</v>
      </c>
      <c r="G29" t="s">
        <v>333</v>
      </c>
      <c r="H29" s="86">
        <v>0.25</v>
      </c>
      <c r="I29" t="s">
        <v>104</v>
      </c>
      <c r="J29" s="86">
        <v>0</v>
      </c>
      <c r="K29" s="86">
        <v>0.32</v>
      </c>
      <c r="L29" s="86">
        <v>5691579.4900000002</v>
      </c>
      <c r="M29" s="86">
        <v>99.92</v>
      </c>
      <c r="N29" s="86">
        <v>0</v>
      </c>
      <c r="O29" s="86">
        <v>5687.0262264080002</v>
      </c>
      <c r="P29" s="86">
        <v>0.06</v>
      </c>
      <c r="Q29" s="86">
        <v>0.28000000000000003</v>
      </c>
      <c r="R29" s="86">
        <v>0.05</v>
      </c>
    </row>
    <row r="30" spans="2:18">
      <c r="B30" t="s">
        <v>334</v>
      </c>
      <c r="C30" t="s">
        <v>335</v>
      </c>
      <c r="D30" t="s">
        <v>102</v>
      </c>
      <c r="E30" t="s">
        <v>294</v>
      </c>
      <c r="F30" t="s">
        <v>153</v>
      </c>
      <c r="G30" t="s">
        <v>333</v>
      </c>
      <c r="H30" s="86">
        <v>0.01</v>
      </c>
      <c r="I30" t="s">
        <v>104</v>
      </c>
      <c r="J30" s="86">
        <v>0</v>
      </c>
      <c r="K30" s="86">
        <v>3.72</v>
      </c>
      <c r="L30" s="86">
        <v>2302305.42</v>
      </c>
      <c r="M30" s="86">
        <v>99.99</v>
      </c>
      <c r="N30" s="86">
        <v>0</v>
      </c>
      <c r="O30" s="86">
        <v>2302.0751894579998</v>
      </c>
      <c r="P30" s="86">
        <v>0.02</v>
      </c>
      <c r="Q30" s="86">
        <v>0.11</v>
      </c>
      <c r="R30" s="86">
        <v>0.02</v>
      </c>
    </row>
    <row r="31" spans="2:18">
      <c r="B31" t="s">
        <v>336</v>
      </c>
      <c r="C31" t="s">
        <v>337</v>
      </c>
      <c r="D31" t="s">
        <v>102</v>
      </c>
      <c r="E31" t="s">
        <v>294</v>
      </c>
      <c r="F31" t="s">
        <v>153</v>
      </c>
      <c r="G31" t="s">
        <v>333</v>
      </c>
      <c r="H31" s="86">
        <v>0.1</v>
      </c>
      <c r="I31" t="s">
        <v>104</v>
      </c>
      <c r="J31" s="86">
        <v>0</v>
      </c>
      <c r="K31" s="86">
        <v>0.3</v>
      </c>
      <c r="L31" s="86">
        <v>2367699.25</v>
      </c>
      <c r="M31" s="86">
        <v>99.97</v>
      </c>
      <c r="N31" s="86">
        <v>0</v>
      </c>
      <c r="O31" s="86">
        <v>2366.9889402250001</v>
      </c>
      <c r="P31" s="86">
        <v>0.02</v>
      </c>
      <c r="Q31" s="86">
        <v>0.12</v>
      </c>
      <c r="R31" s="86">
        <v>0.02</v>
      </c>
    </row>
    <row r="32" spans="2:18">
      <c r="B32" t="s">
        <v>338</v>
      </c>
      <c r="C32" t="s">
        <v>339</v>
      </c>
      <c r="D32" t="s">
        <v>102</v>
      </c>
      <c r="E32" t="s">
        <v>294</v>
      </c>
      <c r="F32" t="s">
        <v>153</v>
      </c>
      <c r="G32" t="s">
        <v>333</v>
      </c>
      <c r="H32" s="86">
        <v>0.18</v>
      </c>
      <c r="I32" t="s">
        <v>104</v>
      </c>
      <c r="J32" s="86">
        <v>0</v>
      </c>
      <c r="K32" s="86">
        <v>0.23</v>
      </c>
      <c r="L32" s="86">
        <v>954592.82</v>
      </c>
      <c r="M32" s="86">
        <v>99.96</v>
      </c>
      <c r="N32" s="86">
        <v>0</v>
      </c>
      <c r="O32" s="86">
        <v>954.21098287200005</v>
      </c>
      <c r="P32" s="86">
        <v>0.01</v>
      </c>
      <c r="Q32" s="86">
        <v>0.05</v>
      </c>
      <c r="R32" s="86">
        <v>0.01</v>
      </c>
    </row>
    <row r="33" spans="2:18">
      <c r="B33" t="s">
        <v>340</v>
      </c>
      <c r="C33" t="s">
        <v>341</v>
      </c>
      <c r="D33" t="s">
        <v>102</v>
      </c>
      <c r="E33" t="s">
        <v>294</v>
      </c>
      <c r="F33" t="s">
        <v>153</v>
      </c>
      <c r="G33" t="s">
        <v>333</v>
      </c>
      <c r="H33" s="86">
        <v>0.5</v>
      </c>
      <c r="I33" t="s">
        <v>104</v>
      </c>
      <c r="J33" s="86">
        <v>0</v>
      </c>
      <c r="K33" s="86">
        <v>0.28000000000000003</v>
      </c>
      <c r="L33" s="86">
        <v>29454638.170000002</v>
      </c>
      <c r="M33" s="86">
        <v>99.86</v>
      </c>
      <c r="N33" s="86">
        <v>0</v>
      </c>
      <c r="O33" s="86">
        <v>29413.401676562</v>
      </c>
      <c r="P33" s="86">
        <v>0.33</v>
      </c>
      <c r="Q33" s="86">
        <v>1.44</v>
      </c>
      <c r="R33" s="86">
        <v>0.25</v>
      </c>
    </row>
    <row r="34" spans="2:18">
      <c r="B34" t="s">
        <v>342</v>
      </c>
      <c r="C34" t="s">
        <v>343</v>
      </c>
      <c r="D34" t="s">
        <v>102</v>
      </c>
      <c r="E34" t="s">
        <v>294</v>
      </c>
      <c r="F34" t="s">
        <v>153</v>
      </c>
      <c r="G34" t="s">
        <v>333</v>
      </c>
      <c r="H34" s="86">
        <v>0.6</v>
      </c>
      <c r="I34" t="s">
        <v>104</v>
      </c>
      <c r="J34" s="86">
        <v>0</v>
      </c>
      <c r="K34" s="86">
        <v>0.27</v>
      </c>
      <c r="L34" s="86">
        <v>372416.56</v>
      </c>
      <c r="M34" s="86">
        <v>99.84</v>
      </c>
      <c r="N34" s="86">
        <v>0</v>
      </c>
      <c r="O34" s="86">
        <v>371.82069350400002</v>
      </c>
      <c r="P34" s="86">
        <v>0</v>
      </c>
      <c r="Q34" s="86">
        <v>0.02</v>
      </c>
      <c r="R34" s="86">
        <v>0</v>
      </c>
    </row>
    <row r="35" spans="2:18">
      <c r="B35" t="s">
        <v>344</v>
      </c>
      <c r="C35" t="s">
        <v>345</v>
      </c>
      <c r="D35" t="s">
        <v>102</v>
      </c>
      <c r="E35" t="s">
        <v>294</v>
      </c>
      <c r="F35" t="s">
        <v>153</v>
      </c>
      <c r="G35" t="s">
        <v>333</v>
      </c>
      <c r="H35" s="86">
        <v>0.77</v>
      </c>
      <c r="I35" t="s">
        <v>104</v>
      </c>
      <c r="J35" s="86">
        <v>0</v>
      </c>
      <c r="K35" s="86">
        <v>0.27</v>
      </c>
      <c r="L35" s="86">
        <v>1773608.96</v>
      </c>
      <c r="M35" s="86">
        <v>99.79</v>
      </c>
      <c r="N35" s="86">
        <v>0</v>
      </c>
      <c r="O35" s="86">
        <v>1769.8843811839999</v>
      </c>
      <c r="P35" s="86">
        <v>0.02</v>
      </c>
      <c r="Q35" s="86">
        <v>0.09</v>
      </c>
      <c r="R35" s="86">
        <v>0.01</v>
      </c>
    </row>
    <row r="36" spans="2:18">
      <c r="B36" t="s">
        <v>346</v>
      </c>
      <c r="C36" t="s">
        <v>347</v>
      </c>
      <c r="D36" t="s">
        <v>102</v>
      </c>
      <c r="E36" t="s">
        <v>294</v>
      </c>
      <c r="F36" t="s">
        <v>153</v>
      </c>
      <c r="G36" t="s">
        <v>333</v>
      </c>
      <c r="H36" s="86">
        <v>0.67</v>
      </c>
      <c r="I36" t="s">
        <v>104</v>
      </c>
      <c r="J36" s="86">
        <v>0</v>
      </c>
      <c r="K36" s="86">
        <v>0.27</v>
      </c>
      <c r="L36" s="86">
        <v>2703792.92</v>
      </c>
      <c r="M36" s="86">
        <v>99.82</v>
      </c>
      <c r="N36" s="86">
        <v>0</v>
      </c>
      <c r="O36" s="86">
        <v>2698.926092744</v>
      </c>
      <c r="P36" s="86">
        <v>0.03</v>
      </c>
      <c r="Q36" s="86">
        <v>0.13</v>
      </c>
      <c r="R36" s="86">
        <v>0.02</v>
      </c>
    </row>
    <row r="37" spans="2:18">
      <c r="B37" t="s">
        <v>348</v>
      </c>
      <c r="C37" t="s">
        <v>349</v>
      </c>
      <c r="D37" t="s">
        <v>102</v>
      </c>
      <c r="E37" t="s">
        <v>294</v>
      </c>
      <c r="F37" t="s">
        <v>153</v>
      </c>
      <c r="G37" t="s">
        <v>350</v>
      </c>
      <c r="H37" s="86">
        <v>0.85</v>
      </c>
      <c r="I37" t="s">
        <v>104</v>
      </c>
      <c r="J37" s="86">
        <v>0</v>
      </c>
      <c r="K37" s="86">
        <v>0.27</v>
      </c>
      <c r="L37" s="86">
        <v>35432026.490000002</v>
      </c>
      <c r="M37" s="86">
        <v>99.77</v>
      </c>
      <c r="N37" s="86">
        <v>0</v>
      </c>
      <c r="O37" s="86">
        <v>35350.532829073003</v>
      </c>
      <c r="P37" s="86">
        <v>0.39</v>
      </c>
      <c r="Q37" s="86">
        <v>1.73</v>
      </c>
      <c r="R37" s="86">
        <v>0.3</v>
      </c>
    </row>
    <row r="38" spans="2:18">
      <c r="B38" t="s">
        <v>351</v>
      </c>
      <c r="C38" t="s">
        <v>352</v>
      </c>
      <c r="D38" t="s">
        <v>102</v>
      </c>
      <c r="E38" t="s">
        <v>294</v>
      </c>
      <c r="F38" t="s">
        <v>153</v>
      </c>
      <c r="G38" t="s">
        <v>328</v>
      </c>
      <c r="H38" s="86">
        <v>0.92</v>
      </c>
      <c r="I38" t="s">
        <v>104</v>
      </c>
      <c r="J38" s="86">
        <v>0</v>
      </c>
      <c r="K38" s="86">
        <v>0.28999999999999998</v>
      </c>
      <c r="L38" s="86">
        <v>36717125.899999999</v>
      </c>
      <c r="M38" s="86">
        <v>99.73</v>
      </c>
      <c r="N38" s="86">
        <v>0</v>
      </c>
      <c r="O38" s="86">
        <v>36617.989660070001</v>
      </c>
      <c r="P38" s="86">
        <v>0.41</v>
      </c>
      <c r="Q38" s="86">
        <v>1.8</v>
      </c>
      <c r="R38" s="86">
        <v>0.31</v>
      </c>
    </row>
    <row r="39" spans="2:18">
      <c r="B39" t="s">
        <v>353</v>
      </c>
      <c r="C39" t="s">
        <v>354</v>
      </c>
      <c r="D39" t="s">
        <v>102</v>
      </c>
      <c r="E39" t="s">
        <v>294</v>
      </c>
      <c r="F39" t="s">
        <v>153</v>
      </c>
      <c r="G39" t="s">
        <v>333</v>
      </c>
      <c r="H39" s="86">
        <v>0.35</v>
      </c>
      <c r="I39" t="s">
        <v>104</v>
      </c>
      <c r="J39" s="86">
        <v>0</v>
      </c>
      <c r="K39" s="86">
        <v>0.26</v>
      </c>
      <c r="L39" s="86">
        <v>29558320.719999999</v>
      </c>
      <c r="M39" s="86">
        <v>99.91</v>
      </c>
      <c r="N39" s="86">
        <v>0</v>
      </c>
      <c r="O39" s="86">
        <v>29531.718231351999</v>
      </c>
      <c r="P39" s="86">
        <v>0.33</v>
      </c>
      <c r="Q39" s="86">
        <v>1.45</v>
      </c>
      <c r="R39" s="86">
        <v>0.25</v>
      </c>
    </row>
    <row r="40" spans="2:18">
      <c r="B40" t="s">
        <v>355</v>
      </c>
      <c r="C40" t="s">
        <v>356</v>
      </c>
      <c r="D40" t="s">
        <v>102</v>
      </c>
      <c r="E40" t="s">
        <v>294</v>
      </c>
      <c r="F40" t="s">
        <v>153</v>
      </c>
      <c r="G40" t="s">
        <v>333</v>
      </c>
      <c r="H40" s="86">
        <v>0.42</v>
      </c>
      <c r="I40" t="s">
        <v>104</v>
      </c>
      <c r="J40" s="86">
        <v>0</v>
      </c>
      <c r="K40" s="86">
        <v>0.28000000000000003</v>
      </c>
      <c r="L40" s="86">
        <v>24757493.57</v>
      </c>
      <c r="M40" s="86">
        <v>99.88</v>
      </c>
      <c r="N40" s="86">
        <v>0</v>
      </c>
      <c r="O40" s="86">
        <v>24727.784577716</v>
      </c>
      <c r="P40" s="86">
        <v>0.28000000000000003</v>
      </c>
      <c r="Q40" s="86">
        <v>1.21</v>
      </c>
      <c r="R40" s="86">
        <v>0.21</v>
      </c>
    </row>
    <row r="41" spans="2:18">
      <c r="B41" s="87" t="s">
        <v>357</v>
      </c>
      <c r="C41" s="15"/>
      <c r="D41" s="15"/>
      <c r="H41" s="88">
        <v>5.88</v>
      </c>
      <c r="K41" s="88">
        <v>1.22</v>
      </c>
      <c r="L41" s="88">
        <v>982876955.03999996</v>
      </c>
      <c r="N41" s="88">
        <v>0</v>
      </c>
      <c r="O41" s="88">
        <v>1071783.6809197899</v>
      </c>
      <c r="Q41" s="88">
        <v>52.59</v>
      </c>
      <c r="R41" s="88">
        <v>8.98</v>
      </c>
    </row>
    <row r="42" spans="2:18">
      <c r="B42" t="s">
        <v>358</v>
      </c>
      <c r="C42" t="s">
        <v>359</v>
      </c>
      <c r="D42" t="s">
        <v>102</v>
      </c>
      <c r="E42" t="s">
        <v>294</v>
      </c>
      <c r="F42" t="s">
        <v>153</v>
      </c>
      <c r="G42" t="s">
        <v>328</v>
      </c>
      <c r="H42" s="86">
        <v>0.66</v>
      </c>
      <c r="I42" t="s">
        <v>104</v>
      </c>
      <c r="J42" s="86">
        <v>0</v>
      </c>
      <c r="K42" s="86">
        <v>0.32</v>
      </c>
      <c r="L42" s="86">
        <v>38311436.090000004</v>
      </c>
      <c r="M42" s="86">
        <v>99.79</v>
      </c>
      <c r="N42" s="86">
        <v>0</v>
      </c>
      <c r="O42" s="86">
        <v>38230.982074211002</v>
      </c>
      <c r="P42" s="86">
        <v>3.34</v>
      </c>
      <c r="Q42" s="86">
        <v>1.88</v>
      </c>
      <c r="R42" s="86">
        <v>0.32</v>
      </c>
    </row>
    <row r="43" spans="2:18">
      <c r="B43" t="s">
        <v>360</v>
      </c>
      <c r="C43" t="s">
        <v>361</v>
      </c>
      <c r="D43" t="s">
        <v>102</v>
      </c>
      <c r="E43" t="s">
        <v>294</v>
      </c>
      <c r="F43" t="s">
        <v>153</v>
      </c>
      <c r="G43" t="s">
        <v>350</v>
      </c>
      <c r="H43" s="86">
        <v>0.41</v>
      </c>
      <c r="I43" t="s">
        <v>104</v>
      </c>
      <c r="J43" s="86">
        <v>0</v>
      </c>
      <c r="K43" s="86">
        <v>0.28999999999999998</v>
      </c>
      <c r="L43" s="86">
        <v>61763879.799999997</v>
      </c>
      <c r="M43" s="86">
        <v>99.88</v>
      </c>
      <c r="N43" s="86">
        <v>0</v>
      </c>
      <c r="O43" s="86">
        <v>61689.763144240002</v>
      </c>
      <c r="P43" s="86">
        <v>2.83</v>
      </c>
      <c r="Q43" s="86">
        <v>3.03</v>
      </c>
      <c r="R43" s="86">
        <v>0.52</v>
      </c>
    </row>
    <row r="44" spans="2:18">
      <c r="B44" t="s">
        <v>362</v>
      </c>
      <c r="C44" t="s">
        <v>363</v>
      </c>
      <c r="D44" t="s">
        <v>102</v>
      </c>
      <c r="E44" t="s">
        <v>294</v>
      </c>
      <c r="F44" t="s">
        <v>153</v>
      </c>
      <c r="G44" t="s">
        <v>364</v>
      </c>
      <c r="H44" s="86">
        <v>8.59</v>
      </c>
      <c r="I44" t="s">
        <v>104</v>
      </c>
      <c r="J44" s="86">
        <v>2.25</v>
      </c>
      <c r="K44" s="86">
        <v>1.83</v>
      </c>
      <c r="L44" s="86">
        <v>57074766.049999997</v>
      </c>
      <c r="M44" s="86">
        <v>104.76</v>
      </c>
      <c r="N44" s="86">
        <v>0</v>
      </c>
      <c r="O44" s="86">
        <v>59791.52491398</v>
      </c>
      <c r="P44" s="86">
        <v>0.62</v>
      </c>
      <c r="Q44" s="86">
        <v>2.93</v>
      </c>
      <c r="R44" s="86">
        <v>0.5</v>
      </c>
    </row>
    <row r="45" spans="2:18">
      <c r="B45" t="s">
        <v>365</v>
      </c>
      <c r="C45" t="s">
        <v>366</v>
      </c>
      <c r="D45" t="s">
        <v>102</v>
      </c>
      <c r="E45" t="s">
        <v>294</v>
      </c>
      <c r="F45" t="s">
        <v>153</v>
      </c>
      <c r="G45" t="s">
        <v>367</v>
      </c>
      <c r="H45" s="86">
        <v>1.83</v>
      </c>
      <c r="I45" t="s">
        <v>104</v>
      </c>
      <c r="J45" s="86">
        <v>0.5</v>
      </c>
      <c r="K45" s="86">
        <v>0.48</v>
      </c>
      <c r="L45" s="86">
        <v>89640520.069999993</v>
      </c>
      <c r="M45" s="86">
        <v>100.12</v>
      </c>
      <c r="N45" s="86">
        <v>0</v>
      </c>
      <c r="O45" s="86">
        <v>89748.088694083999</v>
      </c>
      <c r="P45" s="86">
        <v>0.64</v>
      </c>
      <c r="Q45" s="86">
        <v>4.4000000000000004</v>
      </c>
      <c r="R45" s="86">
        <v>0.75</v>
      </c>
    </row>
    <row r="46" spans="2:18">
      <c r="B46" t="s">
        <v>368</v>
      </c>
      <c r="C46" t="s">
        <v>369</v>
      </c>
      <c r="D46" t="s">
        <v>102</v>
      </c>
      <c r="E46" t="s">
        <v>294</v>
      </c>
      <c r="F46" t="s">
        <v>153</v>
      </c>
      <c r="G46" t="s">
        <v>370</v>
      </c>
      <c r="H46" s="86">
        <v>2.69</v>
      </c>
      <c r="I46" t="s">
        <v>104</v>
      </c>
      <c r="J46" s="86">
        <v>5.5</v>
      </c>
      <c r="K46" s="86">
        <v>0.68</v>
      </c>
      <c r="L46" s="86">
        <v>80548253.049999997</v>
      </c>
      <c r="M46" s="86">
        <v>114.42</v>
      </c>
      <c r="N46" s="86">
        <v>0</v>
      </c>
      <c r="O46" s="86">
        <v>92163.311139810001</v>
      </c>
      <c r="P46" s="86">
        <v>0.45</v>
      </c>
      <c r="Q46" s="86">
        <v>4.5199999999999996</v>
      </c>
      <c r="R46" s="86">
        <v>0.77</v>
      </c>
    </row>
    <row r="47" spans="2:18">
      <c r="B47" t="s">
        <v>371</v>
      </c>
      <c r="C47" t="s">
        <v>372</v>
      </c>
      <c r="D47" t="s">
        <v>102</v>
      </c>
      <c r="E47" t="s">
        <v>294</v>
      </c>
      <c r="F47" t="s">
        <v>153</v>
      </c>
      <c r="G47" t="s">
        <v>373</v>
      </c>
      <c r="H47" s="86">
        <v>7.48</v>
      </c>
      <c r="I47" t="s">
        <v>104</v>
      </c>
      <c r="J47" s="86">
        <v>2</v>
      </c>
      <c r="K47" s="86">
        <v>1.62</v>
      </c>
      <c r="L47" s="86">
        <v>89844717.989999995</v>
      </c>
      <c r="M47" s="86">
        <v>102.81</v>
      </c>
      <c r="N47" s="86">
        <v>0</v>
      </c>
      <c r="O47" s="86">
        <v>92369.354565518996</v>
      </c>
      <c r="P47" s="86">
        <v>0.63</v>
      </c>
      <c r="Q47" s="86">
        <v>4.53</v>
      </c>
      <c r="R47" s="86">
        <v>0.77</v>
      </c>
    </row>
    <row r="48" spans="2:18">
      <c r="B48" t="s">
        <v>374</v>
      </c>
      <c r="C48" t="s">
        <v>375</v>
      </c>
      <c r="D48" t="s">
        <v>102</v>
      </c>
      <c r="E48" t="s">
        <v>294</v>
      </c>
      <c r="F48" t="s">
        <v>153</v>
      </c>
      <c r="G48" t="s">
        <v>376</v>
      </c>
      <c r="H48" s="86">
        <v>18.41</v>
      </c>
      <c r="I48" t="s">
        <v>104</v>
      </c>
      <c r="J48" s="86">
        <v>3.75</v>
      </c>
      <c r="K48" s="86">
        <v>3.1</v>
      </c>
      <c r="L48" s="86">
        <v>85158280.730000004</v>
      </c>
      <c r="M48" s="86">
        <v>112.1</v>
      </c>
      <c r="N48" s="86">
        <v>0</v>
      </c>
      <c r="O48" s="86">
        <v>95462.432698329998</v>
      </c>
      <c r="P48" s="86">
        <v>0.81</v>
      </c>
      <c r="Q48" s="86">
        <v>4.68</v>
      </c>
      <c r="R48" s="86">
        <v>0.8</v>
      </c>
    </row>
    <row r="49" spans="2:18">
      <c r="B49" t="s">
        <v>377</v>
      </c>
      <c r="C49" t="s">
        <v>378</v>
      </c>
      <c r="D49" t="s">
        <v>102</v>
      </c>
      <c r="E49" t="s">
        <v>294</v>
      </c>
      <c r="F49" t="s">
        <v>153</v>
      </c>
      <c r="G49" t="s">
        <v>379</v>
      </c>
      <c r="H49" s="86">
        <v>6.07</v>
      </c>
      <c r="I49" t="s">
        <v>104</v>
      </c>
      <c r="J49" s="86">
        <v>1.75</v>
      </c>
      <c r="K49" s="86">
        <v>1.4</v>
      </c>
      <c r="L49" s="86">
        <v>61847494.390000001</v>
      </c>
      <c r="M49" s="86">
        <v>103.15</v>
      </c>
      <c r="N49" s="86">
        <v>0</v>
      </c>
      <c r="O49" s="86">
        <v>63795.690463284998</v>
      </c>
      <c r="P49" s="86">
        <v>0.34</v>
      </c>
      <c r="Q49" s="86">
        <v>3.13</v>
      </c>
      <c r="R49" s="86">
        <v>0.53</v>
      </c>
    </row>
    <row r="50" spans="2:18">
      <c r="B50" t="s">
        <v>380</v>
      </c>
      <c r="C50" t="s">
        <v>381</v>
      </c>
      <c r="D50" t="s">
        <v>102</v>
      </c>
      <c r="E50" t="s">
        <v>294</v>
      </c>
      <c r="F50" t="s">
        <v>153</v>
      </c>
      <c r="G50" t="s">
        <v>310</v>
      </c>
      <c r="H50" s="86">
        <v>0.83</v>
      </c>
      <c r="I50" t="s">
        <v>104</v>
      </c>
      <c r="J50" s="86">
        <v>5</v>
      </c>
      <c r="K50" s="86">
        <v>0.28999999999999998</v>
      </c>
      <c r="L50" s="86">
        <v>135359488.30000001</v>
      </c>
      <c r="M50" s="86">
        <v>104.75</v>
      </c>
      <c r="N50" s="86">
        <v>0</v>
      </c>
      <c r="O50" s="86">
        <v>141789.06399425</v>
      </c>
      <c r="P50" s="86">
        <v>0.73</v>
      </c>
      <c r="Q50" s="86">
        <v>6.96</v>
      </c>
      <c r="R50" s="86">
        <v>1.19</v>
      </c>
    </row>
    <row r="51" spans="2:18">
      <c r="B51" t="s">
        <v>382</v>
      </c>
      <c r="C51" t="s">
        <v>383</v>
      </c>
      <c r="D51" t="s">
        <v>102</v>
      </c>
      <c r="E51" t="s">
        <v>294</v>
      </c>
      <c r="F51" t="s">
        <v>153</v>
      </c>
      <c r="G51" t="s">
        <v>384</v>
      </c>
      <c r="H51" s="86">
        <v>3.77</v>
      </c>
      <c r="I51" t="s">
        <v>104</v>
      </c>
      <c r="J51" s="86">
        <v>4.25</v>
      </c>
      <c r="K51" s="86">
        <v>0.94</v>
      </c>
      <c r="L51" s="86">
        <v>21570282.489999998</v>
      </c>
      <c r="M51" s="86">
        <v>112.96</v>
      </c>
      <c r="N51" s="86">
        <v>0</v>
      </c>
      <c r="O51" s="86">
        <v>24365.791100703998</v>
      </c>
      <c r="P51" s="86">
        <v>0.12</v>
      </c>
      <c r="Q51" s="86">
        <v>1.2</v>
      </c>
      <c r="R51" s="86">
        <v>0.2</v>
      </c>
    </row>
    <row r="52" spans="2:18">
      <c r="B52" t="s">
        <v>385</v>
      </c>
      <c r="C52" t="s">
        <v>386</v>
      </c>
      <c r="D52" t="s">
        <v>102</v>
      </c>
      <c r="E52" t="s">
        <v>294</v>
      </c>
      <c r="F52" t="s">
        <v>153</v>
      </c>
      <c r="G52" t="s">
        <v>387</v>
      </c>
      <c r="H52" s="86">
        <v>2.0499999999999998</v>
      </c>
      <c r="I52" t="s">
        <v>104</v>
      </c>
      <c r="J52" s="86">
        <v>1</v>
      </c>
      <c r="K52" s="86">
        <v>0.51</v>
      </c>
      <c r="L52" s="86">
        <v>67426850.680000007</v>
      </c>
      <c r="M52" s="86">
        <v>101.93</v>
      </c>
      <c r="N52" s="86">
        <v>0</v>
      </c>
      <c r="O52" s="86">
        <v>68728.188898124004</v>
      </c>
      <c r="P52" s="86">
        <v>0.46</v>
      </c>
      <c r="Q52" s="86">
        <v>3.37</v>
      </c>
      <c r="R52" s="86">
        <v>0.57999999999999996</v>
      </c>
    </row>
    <row r="53" spans="2:18">
      <c r="B53" t="s">
        <v>388</v>
      </c>
      <c r="C53" t="s">
        <v>389</v>
      </c>
      <c r="D53" t="s">
        <v>102</v>
      </c>
      <c r="E53" t="s">
        <v>294</v>
      </c>
      <c r="F53" t="s">
        <v>153</v>
      </c>
      <c r="G53" t="s">
        <v>390</v>
      </c>
      <c r="H53" s="86">
        <v>0.16</v>
      </c>
      <c r="I53" t="s">
        <v>104</v>
      </c>
      <c r="J53" s="86">
        <v>2.25</v>
      </c>
      <c r="K53" s="86">
        <v>0.24</v>
      </c>
      <c r="L53" s="86">
        <v>14357128.5</v>
      </c>
      <c r="M53" s="86">
        <v>102.21</v>
      </c>
      <c r="N53" s="86">
        <v>0</v>
      </c>
      <c r="O53" s="86">
        <v>14674.42103985</v>
      </c>
      <c r="P53" s="86">
        <v>0.1</v>
      </c>
      <c r="Q53" s="86">
        <v>0.72</v>
      </c>
      <c r="R53" s="86">
        <v>0.12</v>
      </c>
    </row>
    <row r="54" spans="2:18">
      <c r="B54" t="s">
        <v>391</v>
      </c>
      <c r="C54" t="s">
        <v>392</v>
      </c>
      <c r="D54" t="s">
        <v>102</v>
      </c>
      <c r="E54" t="s">
        <v>294</v>
      </c>
      <c r="F54" t="s">
        <v>153</v>
      </c>
      <c r="G54" t="s">
        <v>370</v>
      </c>
      <c r="H54" s="86">
        <v>6.35</v>
      </c>
      <c r="I54" t="s">
        <v>104</v>
      </c>
      <c r="J54" s="86">
        <v>6.25</v>
      </c>
      <c r="K54" s="86">
        <v>1.52</v>
      </c>
      <c r="L54" s="86">
        <v>33629897.109999999</v>
      </c>
      <c r="M54" s="86">
        <v>136.28</v>
      </c>
      <c r="N54" s="86">
        <v>0</v>
      </c>
      <c r="O54" s="86">
        <v>45830.823781507999</v>
      </c>
      <c r="P54" s="86">
        <v>0.2</v>
      </c>
      <c r="Q54" s="86">
        <v>2.25</v>
      </c>
      <c r="R54" s="86">
        <v>0.38</v>
      </c>
    </row>
    <row r="55" spans="2:18">
      <c r="B55" t="s">
        <v>393</v>
      </c>
      <c r="C55" t="s">
        <v>394</v>
      </c>
      <c r="D55" t="s">
        <v>102</v>
      </c>
      <c r="E55" t="s">
        <v>294</v>
      </c>
      <c r="F55" t="s">
        <v>153</v>
      </c>
      <c r="G55" t="s">
        <v>395</v>
      </c>
      <c r="H55" s="86">
        <v>4.67</v>
      </c>
      <c r="I55" t="s">
        <v>104</v>
      </c>
      <c r="J55" s="86">
        <v>3.75</v>
      </c>
      <c r="K55" s="86">
        <v>1.1100000000000001</v>
      </c>
      <c r="L55" s="86">
        <v>35856143.509999998</v>
      </c>
      <c r="M55" s="86">
        <v>112.79</v>
      </c>
      <c r="N55" s="86">
        <v>0</v>
      </c>
      <c r="O55" s="86">
        <v>40442.144264928997</v>
      </c>
      <c r="P55" s="86">
        <v>0.22</v>
      </c>
      <c r="Q55" s="86">
        <v>1.98</v>
      </c>
      <c r="R55" s="86">
        <v>0.34</v>
      </c>
    </row>
    <row r="56" spans="2:18">
      <c r="B56" t="s">
        <v>396</v>
      </c>
      <c r="C56" t="s">
        <v>397</v>
      </c>
      <c r="D56" t="s">
        <v>102</v>
      </c>
      <c r="E56" t="s">
        <v>294</v>
      </c>
      <c r="F56" t="s">
        <v>153</v>
      </c>
      <c r="G56" t="s">
        <v>398</v>
      </c>
      <c r="H56" s="86">
        <v>15.1</v>
      </c>
      <c r="I56" t="s">
        <v>104</v>
      </c>
      <c r="J56" s="86">
        <v>5.5</v>
      </c>
      <c r="K56" s="86">
        <v>2.77</v>
      </c>
      <c r="L56" s="86">
        <v>67403801.819999993</v>
      </c>
      <c r="M56" s="86">
        <v>146.6</v>
      </c>
      <c r="N56" s="86">
        <v>0</v>
      </c>
      <c r="O56" s="86">
        <v>98813.973468120006</v>
      </c>
      <c r="P56" s="86">
        <v>0.37</v>
      </c>
      <c r="Q56" s="86">
        <v>4.8499999999999996</v>
      </c>
      <c r="R56" s="86">
        <v>0.83</v>
      </c>
    </row>
    <row r="57" spans="2:18">
      <c r="B57" t="s">
        <v>399</v>
      </c>
      <c r="C57" t="s">
        <v>400</v>
      </c>
      <c r="D57" t="s">
        <v>102</v>
      </c>
      <c r="E57" t="s">
        <v>294</v>
      </c>
      <c r="F57" t="s">
        <v>153</v>
      </c>
      <c r="G57" t="s">
        <v>401</v>
      </c>
      <c r="H57" s="86">
        <v>3.59</v>
      </c>
      <c r="I57" t="s">
        <v>104</v>
      </c>
      <c r="J57" s="86">
        <v>1.25</v>
      </c>
      <c r="K57" s="86">
        <v>0.87</v>
      </c>
      <c r="L57" s="86">
        <v>36386407.539999999</v>
      </c>
      <c r="M57" s="86">
        <v>101.77</v>
      </c>
      <c r="N57" s="86">
        <v>0</v>
      </c>
      <c r="O57" s="86">
        <v>37030.446953457998</v>
      </c>
      <c r="P57" s="86">
        <v>0.31</v>
      </c>
      <c r="Q57" s="86">
        <v>1.82</v>
      </c>
      <c r="R57" s="86">
        <v>0.31</v>
      </c>
    </row>
    <row r="58" spans="2:18">
      <c r="B58" t="s">
        <v>402</v>
      </c>
      <c r="C58" t="s">
        <v>403</v>
      </c>
      <c r="D58" t="s">
        <v>102</v>
      </c>
      <c r="E58" t="s">
        <v>294</v>
      </c>
      <c r="F58" t="s">
        <v>153</v>
      </c>
      <c r="G58" t="s">
        <v>333</v>
      </c>
      <c r="H58" s="86">
        <v>4.5199999999999996</v>
      </c>
      <c r="I58" t="s">
        <v>104</v>
      </c>
      <c r="J58" s="86">
        <v>1.5</v>
      </c>
      <c r="K58" s="86">
        <v>1.08</v>
      </c>
      <c r="L58" s="86">
        <v>6697606.9199999999</v>
      </c>
      <c r="M58" s="86">
        <v>102.39</v>
      </c>
      <c r="N58" s="86">
        <v>0</v>
      </c>
      <c r="O58" s="86">
        <v>6857.6797253880004</v>
      </c>
      <c r="P58" s="86">
        <v>0.09</v>
      </c>
      <c r="Q58" s="86">
        <v>0.34</v>
      </c>
      <c r="R58" s="86">
        <v>0.06</v>
      </c>
    </row>
    <row r="59" spans="2:18">
      <c r="B59" s="87" t="s">
        <v>404</v>
      </c>
      <c r="C59" s="15"/>
      <c r="D59" s="15"/>
      <c r="H59" s="88">
        <v>1.1599999999999999</v>
      </c>
      <c r="K59" s="88">
        <v>0.3</v>
      </c>
      <c r="L59" s="88">
        <v>1978331.54</v>
      </c>
      <c r="N59" s="88">
        <v>0</v>
      </c>
      <c r="O59" s="88">
        <v>1978.7272063079999</v>
      </c>
      <c r="Q59" s="88">
        <v>0.1</v>
      </c>
      <c r="R59" s="88">
        <v>0.02</v>
      </c>
    </row>
    <row r="60" spans="2:18">
      <c r="B60" t="s">
        <v>405</v>
      </c>
      <c r="C60" t="s">
        <v>406</v>
      </c>
      <c r="D60" t="s">
        <v>102</v>
      </c>
      <c r="E60" t="s">
        <v>294</v>
      </c>
      <c r="F60" t="s">
        <v>153</v>
      </c>
      <c r="G60" t="s">
        <v>407</v>
      </c>
      <c r="H60" s="86">
        <v>1.1599999999999999</v>
      </c>
      <c r="I60" t="s">
        <v>104</v>
      </c>
      <c r="J60" s="86">
        <v>0.18</v>
      </c>
      <c r="K60" s="86">
        <v>0.3</v>
      </c>
      <c r="L60" s="86">
        <v>1978331.54</v>
      </c>
      <c r="M60" s="86">
        <v>100.02</v>
      </c>
      <c r="N60" s="86">
        <v>0</v>
      </c>
      <c r="O60" s="86">
        <v>1978.7272063079999</v>
      </c>
      <c r="P60" s="86">
        <v>0.01</v>
      </c>
      <c r="Q60" s="86">
        <v>0.1</v>
      </c>
      <c r="R60" s="86">
        <v>0.02</v>
      </c>
    </row>
    <row r="61" spans="2:18">
      <c r="B61" s="87" t="s">
        <v>408</v>
      </c>
      <c r="C61" s="15"/>
      <c r="D61" s="15"/>
      <c r="H61" s="88">
        <v>0</v>
      </c>
      <c r="K61" s="88">
        <v>0</v>
      </c>
      <c r="L61" s="88">
        <v>0</v>
      </c>
      <c r="N61" s="88">
        <v>0</v>
      </c>
      <c r="O61" s="88">
        <v>0</v>
      </c>
      <c r="Q61" s="88">
        <v>0</v>
      </c>
      <c r="R61" s="88">
        <v>0</v>
      </c>
    </row>
    <row r="62" spans="2:18">
      <c r="B62" t="s">
        <v>281</v>
      </c>
      <c r="C62" t="s">
        <v>281</v>
      </c>
      <c r="D62" s="15"/>
      <c r="E62" t="s">
        <v>281</v>
      </c>
      <c r="H62" s="86">
        <v>0</v>
      </c>
      <c r="I62" t="s">
        <v>281</v>
      </c>
      <c r="J62" s="86">
        <v>0</v>
      </c>
      <c r="K62" s="86">
        <v>0</v>
      </c>
      <c r="L62" s="86">
        <v>0</v>
      </c>
      <c r="M62" s="86">
        <v>0</v>
      </c>
      <c r="O62" s="86">
        <v>0</v>
      </c>
      <c r="P62" s="86">
        <v>0</v>
      </c>
      <c r="Q62" s="86">
        <v>0</v>
      </c>
      <c r="R62" s="86">
        <v>0</v>
      </c>
    </row>
    <row r="63" spans="2:18">
      <c r="B63" s="87" t="s">
        <v>287</v>
      </c>
      <c r="C63" s="15"/>
      <c r="D63" s="15"/>
      <c r="H63" s="88">
        <v>0</v>
      </c>
      <c r="K63" s="88">
        <v>0</v>
      </c>
      <c r="L63" s="88">
        <v>0</v>
      </c>
      <c r="N63" s="88">
        <v>0</v>
      </c>
      <c r="O63" s="88">
        <v>0</v>
      </c>
      <c r="Q63" s="88">
        <v>0</v>
      </c>
      <c r="R63" s="88">
        <v>0</v>
      </c>
    </row>
    <row r="64" spans="2:18">
      <c r="B64" s="87" t="s">
        <v>409</v>
      </c>
      <c r="C64" s="15"/>
      <c r="D64" s="15"/>
      <c r="H64" s="88">
        <v>0</v>
      </c>
      <c r="K64" s="88">
        <v>0</v>
      </c>
      <c r="L64" s="88">
        <v>0</v>
      </c>
      <c r="N64" s="88">
        <v>0</v>
      </c>
      <c r="O64" s="88">
        <v>0</v>
      </c>
      <c r="Q64" s="88">
        <v>0</v>
      </c>
      <c r="R64" s="88">
        <v>0</v>
      </c>
    </row>
    <row r="65" spans="2:18">
      <c r="B65" t="s">
        <v>281</v>
      </c>
      <c r="C65" t="s">
        <v>281</v>
      </c>
      <c r="D65" s="15"/>
      <c r="E65" t="s">
        <v>281</v>
      </c>
      <c r="H65" s="86">
        <v>0</v>
      </c>
      <c r="I65" t="s">
        <v>281</v>
      </c>
      <c r="J65" s="86">
        <v>0</v>
      </c>
      <c r="K65" s="86">
        <v>0</v>
      </c>
      <c r="L65" s="86">
        <v>0</v>
      </c>
      <c r="M65" s="86">
        <v>0</v>
      </c>
      <c r="O65" s="86">
        <v>0</v>
      </c>
      <c r="P65" s="86">
        <v>0</v>
      </c>
      <c r="Q65" s="86">
        <v>0</v>
      </c>
      <c r="R65" s="86">
        <v>0</v>
      </c>
    </row>
    <row r="66" spans="2:18">
      <c r="B66" s="87" t="s">
        <v>410</v>
      </c>
      <c r="C66" s="15"/>
      <c r="D66" s="15"/>
      <c r="H66" s="88">
        <v>0</v>
      </c>
      <c r="K66" s="88">
        <v>0</v>
      </c>
      <c r="L66" s="88">
        <v>0</v>
      </c>
      <c r="N66" s="88">
        <v>0</v>
      </c>
      <c r="O66" s="88">
        <v>0</v>
      </c>
      <c r="Q66" s="88">
        <v>0</v>
      </c>
      <c r="R66" s="88">
        <v>0</v>
      </c>
    </row>
    <row r="67" spans="2:18">
      <c r="B67" t="s">
        <v>281</v>
      </c>
      <c r="C67" t="s">
        <v>281</v>
      </c>
      <c r="D67" s="15"/>
      <c r="E67" t="s">
        <v>281</v>
      </c>
      <c r="H67" s="86">
        <v>0</v>
      </c>
      <c r="I67" t="s">
        <v>281</v>
      </c>
      <c r="J67" s="86">
        <v>0</v>
      </c>
      <c r="K67" s="86">
        <v>0</v>
      </c>
      <c r="L67" s="86">
        <v>0</v>
      </c>
      <c r="M67" s="86">
        <v>0</v>
      </c>
      <c r="O67" s="86">
        <v>0</v>
      </c>
      <c r="P67" s="86">
        <v>0</v>
      </c>
      <c r="Q67" s="86">
        <v>0</v>
      </c>
      <c r="R67" s="86">
        <v>0</v>
      </c>
    </row>
    <row r="68" spans="2:18">
      <c r="B68" t="s">
        <v>411</v>
      </c>
      <c r="C68" s="15"/>
      <c r="D68" s="15"/>
    </row>
    <row r="69" spans="2:18">
      <c r="B69" t="s">
        <v>412</v>
      </c>
      <c r="C69" s="15"/>
      <c r="D69" s="15"/>
    </row>
    <row r="70" spans="2:18">
      <c r="B70" t="s">
        <v>413</v>
      </c>
      <c r="C70" s="15"/>
      <c r="D70" s="15"/>
    </row>
    <row r="71" spans="2:18">
      <c r="B71" t="s">
        <v>414</v>
      </c>
      <c r="C71" s="15"/>
      <c r="D71" s="15"/>
    </row>
    <row r="72" spans="2:18">
      <c r="C72" s="15"/>
      <c r="D72" s="15"/>
    </row>
    <row r="73" spans="2:18">
      <c r="C73" s="15"/>
      <c r="D73" s="15"/>
    </row>
    <row r="74" spans="2:18">
      <c r="C74" s="15"/>
      <c r="D74" s="15"/>
    </row>
    <row r="75" spans="2:18">
      <c r="C75" s="15"/>
      <c r="D75" s="15"/>
    </row>
    <row r="76" spans="2:18">
      <c r="C76" s="15"/>
      <c r="D76" s="15"/>
    </row>
    <row r="77" spans="2:18">
      <c r="C77" s="15"/>
      <c r="D77" s="15"/>
    </row>
    <row r="78" spans="2:18">
      <c r="C78" s="15"/>
      <c r="D78" s="15"/>
    </row>
    <row r="79" spans="2:18">
      <c r="C79" s="15"/>
      <c r="D79" s="15"/>
    </row>
    <row r="80" spans="2:18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  <row r="566" spans="3:4">
      <c r="C566" s="15"/>
      <c r="D566" s="15"/>
    </row>
    <row r="567" spans="3:4">
      <c r="C567" s="15"/>
      <c r="D567" s="15"/>
    </row>
    <row r="568" spans="3:4">
      <c r="C568" s="15"/>
      <c r="D568" s="15"/>
    </row>
    <row r="569" spans="3:4">
      <c r="C569" s="15"/>
      <c r="D569" s="15"/>
    </row>
    <row r="570" spans="3:4">
      <c r="C570" s="15"/>
      <c r="D570" s="15"/>
    </row>
    <row r="571" spans="3:4">
      <c r="C571" s="15"/>
      <c r="D571" s="15"/>
    </row>
    <row r="572" spans="3:4">
      <c r="C572" s="15"/>
      <c r="D572" s="15"/>
    </row>
    <row r="573" spans="3:4">
      <c r="C573" s="15"/>
      <c r="D573" s="15"/>
    </row>
    <row r="574" spans="3:4">
      <c r="C574" s="15"/>
      <c r="D574" s="15"/>
    </row>
    <row r="575" spans="3:4">
      <c r="C575" s="15"/>
      <c r="D575" s="15"/>
    </row>
    <row r="576" spans="3:4">
      <c r="C576" s="15"/>
      <c r="D576" s="15"/>
    </row>
    <row r="577" spans="3:4">
      <c r="C577" s="15"/>
      <c r="D577" s="15"/>
    </row>
    <row r="578" spans="3:4">
      <c r="C578" s="15"/>
      <c r="D578" s="15"/>
    </row>
    <row r="579" spans="3:4">
      <c r="C579" s="15"/>
      <c r="D579" s="15"/>
    </row>
    <row r="580" spans="3:4">
      <c r="C580" s="15"/>
      <c r="D580" s="15"/>
    </row>
    <row r="581" spans="3:4">
      <c r="C581" s="15"/>
      <c r="D581" s="15"/>
    </row>
    <row r="582" spans="3:4">
      <c r="C582" s="15"/>
      <c r="D582" s="15"/>
    </row>
    <row r="583" spans="3:4">
      <c r="C583" s="15"/>
      <c r="D583" s="15"/>
    </row>
    <row r="584" spans="3:4">
      <c r="C584" s="15"/>
      <c r="D584" s="15"/>
    </row>
    <row r="585" spans="3:4">
      <c r="C585" s="15"/>
      <c r="D585" s="15"/>
    </row>
    <row r="586" spans="3:4">
      <c r="C586" s="15"/>
      <c r="D586" s="15"/>
    </row>
    <row r="587" spans="3:4">
      <c r="C587" s="15"/>
      <c r="D587" s="15"/>
    </row>
    <row r="588" spans="3:4">
      <c r="C588" s="15"/>
      <c r="D588" s="15"/>
    </row>
    <row r="589" spans="3:4">
      <c r="C589" s="15"/>
      <c r="D589" s="15"/>
    </row>
    <row r="590" spans="3:4">
      <c r="C590" s="15"/>
      <c r="D590" s="15"/>
    </row>
    <row r="591" spans="3:4">
      <c r="C591" s="15"/>
      <c r="D591" s="15"/>
    </row>
    <row r="592" spans="3:4">
      <c r="C592" s="15"/>
      <c r="D592" s="15"/>
    </row>
    <row r="593" spans="3:4">
      <c r="C593" s="15"/>
      <c r="D593" s="15"/>
    </row>
    <row r="594" spans="3:4">
      <c r="C594" s="15"/>
      <c r="D594" s="15"/>
    </row>
    <row r="595" spans="3:4">
      <c r="C595" s="15"/>
      <c r="D595" s="15"/>
    </row>
    <row r="596" spans="3:4">
      <c r="C596" s="15"/>
      <c r="D596" s="15"/>
    </row>
    <row r="597" spans="3:4">
      <c r="C597" s="15"/>
      <c r="D597" s="15"/>
    </row>
    <row r="598" spans="3:4">
      <c r="C598" s="15"/>
      <c r="D598" s="15"/>
    </row>
    <row r="599" spans="3:4">
      <c r="C599" s="15"/>
      <c r="D599" s="15"/>
    </row>
    <row r="600" spans="3:4">
      <c r="C600" s="15"/>
      <c r="D600" s="15"/>
    </row>
    <row r="601" spans="3:4">
      <c r="C601" s="15"/>
      <c r="D601" s="15"/>
    </row>
    <row r="602" spans="3:4">
      <c r="C602" s="15"/>
      <c r="D602" s="15"/>
    </row>
    <row r="603" spans="3:4">
      <c r="C603" s="15"/>
      <c r="D603" s="15"/>
    </row>
    <row r="604" spans="3:4">
      <c r="C604" s="15"/>
      <c r="D604" s="15"/>
    </row>
    <row r="605" spans="3:4">
      <c r="C605" s="15"/>
      <c r="D605" s="15"/>
    </row>
    <row r="606" spans="3:4">
      <c r="C606" s="15"/>
      <c r="D606" s="15"/>
    </row>
    <row r="607" spans="3:4">
      <c r="C607" s="15"/>
      <c r="D607" s="15"/>
    </row>
    <row r="608" spans="3:4">
      <c r="C608" s="15"/>
      <c r="D608" s="15"/>
    </row>
    <row r="609" spans="3:4">
      <c r="C609" s="15"/>
      <c r="D609" s="15"/>
    </row>
    <row r="610" spans="3:4">
      <c r="C610" s="15"/>
      <c r="D610" s="15"/>
    </row>
    <row r="611" spans="3:4">
      <c r="C611" s="15"/>
      <c r="D611" s="15"/>
    </row>
    <row r="612" spans="3:4">
      <c r="C612" s="15"/>
      <c r="D612" s="15"/>
    </row>
    <row r="613" spans="3:4">
      <c r="C613" s="15"/>
      <c r="D613" s="15"/>
    </row>
    <row r="614" spans="3:4">
      <c r="C614" s="15"/>
      <c r="D614" s="15"/>
    </row>
    <row r="615" spans="3:4">
      <c r="C615" s="15"/>
      <c r="D615" s="15"/>
    </row>
    <row r="616" spans="3:4">
      <c r="C616" s="15"/>
      <c r="D616" s="15"/>
    </row>
    <row r="617" spans="3:4">
      <c r="C617" s="15"/>
      <c r="D617" s="15"/>
    </row>
    <row r="618" spans="3:4">
      <c r="C618" s="15"/>
      <c r="D618" s="15"/>
    </row>
    <row r="619" spans="3:4">
      <c r="C619" s="15"/>
      <c r="D619" s="15"/>
    </row>
    <row r="620" spans="3:4">
      <c r="C620" s="15"/>
      <c r="D620" s="15"/>
    </row>
    <row r="621" spans="3:4">
      <c r="C621" s="15"/>
      <c r="D621" s="15"/>
    </row>
    <row r="622" spans="3:4">
      <c r="C622" s="15"/>
      <c r="D622" s="15"/>
    </row>
    <row r="623" spans="3:4">
      <c r="C623" s="15"/>
      <c r="D623" s="15"/>
    </row>
    <row r="624" spans="3:4">
      <c r="C624" s="15"/>
      <c r="D624" s="15"/>
    </row>
    <row r="625" spans="3:4">
      <c r="C625" s="15"/>
      <c r="D625" s="15"/>
    </row>
    <row r="626" spans="3:4">
      <c r="C626" s="15"/>
      <c r="D626" s="15"/>
    </row>
    <row r="627" spans="3:4">
      <c r="C627" s="15"/>
      <c r="D627" s="15"/>
    </row>
    <row r="628" spans="3:4">
      <c r="C628" s="15"/>
      <c r="D628" s="15"/>
    </row>
    <row r="629" spans="3:4">
      <c r="C629" s="15"/>
      <c r="D629" s="15"/>
    </row>
    <row r="630" spans="3:4">
      <c r="C630" s="15"/>
      <c r="D630" s="15"/>
    </row>
    <row r="631" spans="3:4">
      <c r="C631" s="15"/>
      <c r="D631" s="15"/>
    </row>
    <row r="632" spans="3:4">
      <c r="C632" s="15"/>
      <c r="D632" s="15"/>
    </row>
    <row r="633" spans="3:4">
      <c r="C633" s="15"/>
      <c r="D633" s="15"/>
    </row>
    <row r="634" spans="3:4">
      <c r="C634" s="15"/>
      <c r="D634" s="15"/>
    </row>
    <row r="635" spans="3:4">
      <c r="C635" s="15"/>
      <c r="D635" s="15"/>
    </row>
    <row r="636" spans="3:4">
      <c r="C636" s="15"/>
      <c r="D636" s="15"/>
    </row>
    <row r="637" spans="3:4">
      <c r="C637" s="15"/>
      <c r="D637" s="15"/>
    </row>
    <row r="638" spans="3:4">
      <c r="C638" s="15"/>
      <c r="D638" s="15"/>
    </row>
    <row r="639" spans="3:4">
      <c r="C639" s="15"/>
      <c r="D639" s="15"/>
    </row>
    <row r="640" spans="3:4">
      <c r="C640" s="15"/>
      <c r="D640" s="15"/>
    </row>
    <row r="641" spans="3:4">
      <c r="C641" s="15"/>
      <c r="D641" s="15"/>
    </row>
    <row r="642" spans="3:4">
      <c r="C642" s="15"/>
      <c r="D642" s="15"/>
    </row>
    <row r="643" spans="3:4">
      <c r="C643" s="15"/>
      <c r="D643" s="15"/>
    </row>
    <row r="644" spans="3:4">
      <c r="C644" s="15"/>
      <c r="D644" s="15"/>
    </row>
    <row r="645" spans="3:4">
      <c r="C645" s="15"/>
      <c r="D645" s="15"/>
    </row>
    <row r="646" spans="3:4">
      <c r="C646" s="15"/>
      <c r="D646" s="15"/>
    </row>
    <row r="647" spans="3:4">
      <c r="C647" s="15"/>
      <c r="D647" s="15"/>
    </row>
    <row r="648" spans="3:4">
      <c r="C648" s="15"/>
      <c r="D648" s="15"/>
    </row>
    <row r="649" spans="3:4">
      <c r="C649" s="15"/>
      <c r="D649" s="15"/>
    </row>
    <row r="650" spans="3:4">
      <c r="C650" s="15"/>
      <c r="D650" s="15"/>
    </row>
    <row r="651" spans="3:4">
      <c r="C651" s="15"/>
      <c r="D651" s="15"/>
    </row>
    <row r="652" spans="3:4">
      <c r="C652" s="15"/>
      <c r="D652" s="15"/>
    </row>
    <row r="653" spans="3:4">
      <c r="C653" s="15"/>
      <c r="D653" s="15"/>
    </row>
    <row r="654" spans="3:4">
      <c r="C654" s="15"/>
      <c r="D654" s="15"/>
    </row>
    <row r="655" spans="3:4">
      <c r="C655" s="15"/>
      <c r="D655" s="15"/>
    </row>
    <row r="656" spans="3:4">
      <c r="C656" s="15"/>
      <c r="D656" s="15"/>
    </row>
    <row r="657" spans="3:4">
      <c r="C657" s="15"/>
      <c r="D657" s="15"/>
    </row>
    <row r="658" spans="3:4">
      <c r="C658" s="15"/>
      <c r="D658" s="15"/>
    </row>
    <row r="659" spans="3:4">
      <c r="C659" s="15"/>
      <c r="D659" s="15"/>
    </row>
    <row r="660" spans="3:4">
      <c r="C660" s="15"/>
      <c r="D660" s="15"/>
    </row>
    <row r="661" spans="3:4">
      <c r="C661" s="15"/>
      <c r="D661" s="15"/>
    </row>
    <row r="662" spans="3:4">
      <c r="C662" s="15"/>
      <c r="D662" s="15"/>
    </row>
    <row r="663" spans="3:4">
      <c r="C663" s="15"/>
      <c r="D663" s="15"/>
    </row>
    <row r="664" spans="3:4">
      <c r="C664" s="15"/>
      <c r="D664" s="15"/>
    </row>
    <row r="665" spans="3:4">
      <c r="C665" s="15"/>
      <c r="D665" s="15"/>
    </row>
    <row r="666" spans="3:4">
      <c r="C666" s="15"/>
      <c r="D666" s="15"/>
    </row>
    <row r="667" spans="3:4">
      <c r="C667" s="15"/>
      <c r="D667" s="15"/>
    </row>
    <row r="668" spans="3:4">
      <c r="C668" s="15"/>
      <c r="D668" s="15"/>
    </row>
    <row r="669" spans="3:4">
      <c r="C669" s="15"/>
      <c r="D669" s="15"/>
    </row>
    <row r="670" spans="3:4">
      <c r="C670" s="15"/>
      <c r="D670" s="15"/>
    </row>
    <row r="671" spans="3:4">
      <c r="C671" s="15"/>
      <c r="D671" s="15"/>
    </row>
    <row r="672" spans="3:4">
      <c r="C672" s="15"/>
      <c r="D672" s="15"/>
    </row>
    <row r="673" spans="3:4">
      <c r="C673" s="15"/>
      <c r="D673" s="15"/>
    </row>
    <row r="674" spans="3:4">
      <c r="C674" s="15"/>
      <c r="D674" s="15"/>
    </row>
    <row r="675" spans="3:4">
      <c r="C675" s="15"/>
      <c r="D675" s="15"/>
    </row>
    <row r="676" spans="3:4">
      <c r="C676" s="15"/>
      <c r="D676" s="15"/>
    </row>
    <row r="677" spans="3:4">
      <c r="C677" s="15"/>
      <c r="D677" s="15"/>
    </row>
    <row r="678" spans="3:4">
      <c r="C678" s="15"/>
      <c r="D678" s="15"/>
    </row>
    <row r="679" spans="3:4">
      <c r="C679" s="15"/>
      <c r="D679" s="15"/>
    </row>
    <row r="680" spans="3:4">
      <c r="C680" s="15"/>
      <c r="D680" s="15"/>
    </row>
    <row r="681" spans="3:4">
      <c r="C681" s="15"/>
      <c r="D681" s="15"/>
    </row>
    <row r="682" spans="3:4">
      <c r="C682" s="15"/>
      <c r="D682" s="15"/>
    </row>
    <row r="683" spans="3:4">
      <c r="C683" s="15"/>
      <c r="D683" s="15"/>
    </row>
    <row r="684" spans="3:4">
      <c r="C684" s="15"/>
      <c r="D684" s="15"/>
    </row>
    <row r="685" spans="3:4">
      <c r="C685" s="15"/>
      <c r="D685" s="15"/>
    </row>
    <row r="686" spans="3:4">
      <c r="C686" s="15"/>
      <c r="D686" s="15"/>
    </row>
    <row r="687" spans="3:4">
      <c r="C687" s="15"/>
      <c r="D687" s="15"/>
    </row>
    <row r="688" spans="3:4">
      <c r="C688" s="15"/>
      <c r="D688" s="15"/>
    </row>
    <row r="689" spans="3:4">
      <c r="C689" s="15"/>
      <c r="D689" s="15"/>
    </row>
    <row r="690" spans="3:4">
      <c r="C690" s="15"/>
      <c r="D690" s="15"/>
    </row>
    <row r="691" spans="3:4">
      <c r="C691" s="15"/>
      <c r="D691" s="15"/>
    </row>
    <row r="692" spans="3:4">
      <c r="C692" s="15"/>
      <c r="D692" s="15"/>
    </row>
    <row r="693" spans="3:4">
      <c r="C693" s="15"/>
      <c r="D693" s="15"/>
    </row>
    <row r="694" spans="3:4">
      <c r="C694" s="15"/>
      <c r="D694" s="15"/>
    </row>
    <row r="695" spans="3:4">
      <c r="C695" s="15"/>
      <c r="D695" s="15"/>
    </row>
    <row r="696" spans="3:4">
      <c r="C696" s="15"/>
      <c r="D696" s="15"/>
    </row>
    <row r="697" spans="3:4">
      <c r="C697" s="15"/>
      <c r="D697" s="15"/>
    </row>
    <row r="698" spans="3:4">
      <c r="C698" s="15"/>
      <c r="D698" s="15"/>
    </row>
    <row r="699" spans="3:4">
      <c r="C699" s="15"/>
      <c r="D699" s="15"/>
    </row>
    <row r="700" spans="3:4">
      <c r="C700" s="15"/>
      <c r="D700" s="15"/>
    </row>
    <row r="701" spans="3:4">
      <c r="C701" s="15"/>
      <c r="D701" s="15"/>
    </row>
    <row r="702" spans="3:4">
      <c r="C702" s="15"/>
      <c r="D702" s="15"/>
    </row>
    <row r="703" spans="3:4">
      <c r="C703" s="15"/>
      <c r="D703" s="15"/>
    </row>
    <row r="704" spans="3:4">
      <c r="C704" s="15"/>
      <c r="D704" s="15"/>
    </row>
    <row r="705" spans="3:4">
      <c r="C705" s="15"/>
      <c r="D705" s="15"/>
    </row>
    <row r="706" spans="3:4">
      <c r="C706" s="15"/>
      <c r="D706" s="15"/>
    </row>
    <row r="707" spans="3:4">
      <c r="C707" s="15"/>
      <c r="D707" s="15"/>
    </row>
    <row r="708" spans="3:4">
      <c r="C708" s="15"/>
      <c r="D708" s="15"/>
    </row>
    <row r="709" spans="3:4">
      <c r="C709" s="15"/>
      <c r="D709" s="15"/>
    </row>
    <row r="710" spans="3:4">
      <c r="C710" s="15"/>
      <c r="D710" s="15"/>
    </row>
    <row r="711" spans="3:4">
      <c r="C711" s="15"/>
      <c r="D711" s="15"/>
    </row>
    <row r="712" spans="3:4">
      <c r="C712" s="15"/>
      <c r="D712" s="15"/>
    </row>
    <row r="713" spans="3:4">
      <c r="C713" s="15"/>
      <c r="D713" s="15"/>
    </row>
    <row r="714" spans="3:4">
      <c r="C714" s="15"/>
      <c r="D714" s="15"/>
    </row>
    <row r="715" spans="3:4">
      <c r="C715" s="15"/>
      <c r="D715" s="15"/>
    </row>
    <row r="716" spans="3:4">
      <c r="C716" s="15"/>
      <c r="D716" s="15"/>
    </row>
    <row r="717" spans="3:4">
      <c r="C717" s="15"/>
      <c r="D717" s="15"/>
    </row>
    <row r="718" spans="3:4">
      <c r="C718" s="15"/>
      <c r="D718" s="15"/>
    </row>
    <row r="719" spans="3:4">
      <c r="C719" s="15"/>
      <c r="D719" s="15"/>
    </row>
    <row r="720" spans="3:4">
      <c r="C720" s="15"/>
      <c r="D720" s="15"/>
    </row>
    <row r="721" spans="3:4">
      <c r="C721" s="15"/>
      <c r="D721" s="15"/>
    </row>
    <row r="722" spans="3:4">
      <c r="C722" s="15"/>
      <c r="D722" s="15"/>
    </row>
    <row r="723" spans="3:4">
      <c r="C723" s="15"/>
      <c r="D723" s="15"/>
    </row>
    <row r="724" spans="3:4">
      <c r="C724" s="15"/>
      <c r="D724" s="15"/>
    </row>
    <row r="725" spans="3:4">
      <c r="C725" s="15"/>
      <c r="D725" s="15"/>
    </row>
    <row r="726" spans="3:4">
      <c r="C726" s="15"/>
      <c r="D726" s="15"/>
    </row>
    <row r="727" spans="3:4">
      <c r="C727" s="15"/>
      <c r="D727" s="15"/>
    </row>
    <row r="728" spans="3:4">
      <c r="C728" s="15"/>
      <c r="D728" s="15"/>
    </row>
    <row r="729" spans="3:4">
      <c r="C729" s="15"/>
      <c r="D729" s="15"/>
    </row>
    <row r="730" spans="3:4">
      <c r="C730" s="15"/>
      <c r="D730" s="15"/>
    </row>
    <row r="731" spans="3:4">
      <c r="C731" s="15"/>
      <c r="D731" s="15"/>
    </row>
    <row r="732" spans="3:4">
      <c r="C732" s="15"/>
      <c r="D732" s="15"/>
    </row>
    <row r="733" spans="3:4">
      <c r="C733" s="15"/>
      <c r="D733" s="15"/>
    </row>
    <row r="734" spans="3:4">
      <c r="C734" s="15"/>
      <c r="D734" s="15"/>
    </row>
    <row r="735" spans="3:4">
      <c r="C735" s="15"/>
      <c r="D735" s="15"/>
    </row>
    <row r="736" spans="3:4">
      <c r="C736" s="15"/>
      <c r="D736" s="15"/>
    </row>
    <row r="737" spans="3:4">
      <c r="C737" s="15"/>
      <c r="D737" s="15"/>
    </row>
    <row r="738" spans="3:4">
      <c r="C738" s="15"/>
      <c r="D738" s="15"/>
    </row>
    <row r="739" spans="3:4">
      <c r="C739" s="15"/>
      <c r="D739" s="15"/>
    </row>
    <row r="740" spans="3:4">
      <c r="C740" s="15"/>
      <c r="D740" s="15"/>
    </row>
    <row r="741" spans="3:4">
      <c r="C741" s="15"/>
      <c r="D741" s="15"/>
    </row>
    <row r="742" spans="3:4">
      <c r="C742" s="15"/>
      <c r="D742" s="15"/>
    </row>
    <row r="743" spans="3:4">
      <c r="C743" s="15"/>
      <c r="D743" s="15"/>
    </row>
    <row r="744" spans="3:4">
      <c r="C744" s="15"/>
      <c r="D744" s="15"/>
    </row>
    <row r="745" spans="3:4">
      <c r="C745" s="15"/>
      <c r="D745" s="15"/>
    </row>
    <row r="746" spans="3:4">
      <c r="C746" s="15"/>
      <c r="D746" s="15"/>
    </row>
    <row r="747" spans="3:4">
      <c r="C747" s="15"/>
      <c r="D747" s="15"/>
    </row>
    <row r="748" spans="3:4">
      <c r="C748" s="15"/>
      <c r="D748" s="15"/>
    </row>
    <row r="749" spans="3:4">
      <c r="C749" s="15"/>
      <c r="D749" s="15"/>
    </row>
    <row r="750" spans="3:4">
      <c r="C750" s="15"/>
      <c r="D750" s="15"/>
    </row>
    <row r="751" spans="3:4">
      <c r="C751" s="15"/>
      <c r="D751" s="15"/>
    </row>
    <row r="752" spans="3:4">
      <c r="C752" s="15"/>
      <c r="D752" s="15"/>
    </row>
    <row r="753" spans="3:4">
      <c r="C753" s="15"/>
      <c r="D753" s="15"/>
    </row>
    <row r="754" spans="3:4">
      <c r="C754" s="15"/>
      <c r="D754" s="15"/>
    </row>
    <row r="755" spans="3:4">
      <c r="C755" s="15"/>
      <c r="D755" s="15"/>
    </row>
    <row r="756" spans="3:4">
      <c r="C756" s="15"/>
      <c r="D756" s="15"/>
    </row>
    <row r="757" spans="3:4">
      <c r="C757" s="15"/>
      <c r="D757" s="15"/>
    </row>
    <row r="758" spans="3:4">
      <c r="C758" s="15"/>
      <c r="D758" s="15"/>
    </row>
    <row r="759" spans="3:4">
      <c r="C759" s="15"/>
      <c r="D759" s="15"/>
    </row>
    <row r="760" spans="3:4">
      <c r="C760" s="15"/>
      <c r="D760" s="15"/>
    </row>
    <row r="761" spans="3:4">
      <c r="C761" s="15"/>
      <c r="D761" s="15"/>
    </row>
    <row r="762" spans="3:4">
      <c r="C762" s="15"/>
      <c r="D762" s="15"/>
    </row>
    <row r="763" spans="3:4">
      <c r="C763" s="15"/>
      <c r="D763" s="15"/>
    </row>
    <row r="764" spans="3:4">
      <c r="C764" s="15"/>
      <c r="D764" s="15"/>
    </row>
    <row r="765" spans="3:4">
      <c r="C765" s="15"/>
      <c r="D765" s="15"/>
    </row>
    <row r="766" spans="3:4">
      <c r="C766" s="15"/>
      <c r="D766" s="15"/>
    </row>
    <row r="767" spans="3:4">
      <c r="C767" s="15"/>
      <c r="D767" s="15"/>
    </row>
    <row r="768" spans="3:4">
      <c r="C768" s="15"/>
      <c r="D768" s="15"/>
    </row>
    <row r="769" spans="3:4">
      <c r="C769" s="15"/>
      <c r="D769" s="15"/>
    </row>
    <row r="770" spans="3:4">
      <c r="C770" s="15"/>
      <c r="D770" s="15"/>
    </row>
    <row r="771" spans="3:4">
      <c r="C771" s="15"/>
      <c r="D771" s="15"/>
    </row>
    <row r="772" spans="3:4">
      <c r="C772" s="15"/>
      <c r="D772" s="15"/>
    </row>
    <row r="773" spans="3:4">
      <c r="C773" s="15"/>
      <c r="D773" s="15"/>
    </row>
    <row r="774" spans="3:4">
      <c r="C774" s="15"/>
      <c r="D774" s="15"/>
    </row>
    <row r="775" spans="3:4">
      <c r="C775" s="15"/>
      <c r="D775" s="15"/>
    </row>
    <row r="776" spans="3:4">
      <c r="C776" s="15"/>
      <c r="D776" s="15"/>
    </row>
    <row r="777" spans="3:4">
      <c r="C777" s="15"/>
      <c r="D777" s="15"/>
    </row>
    <row r="778" spans="3:4">
      <c r="C778" s="15"/>
      <c r="D778" s="15"/>
    </row>
    <row r="779" spans="3:4">
      <c r="C779" s="15"/>
      <c r="D779" s="15"/>
    </row>
    <row r="780" spans="3:4">
      <c r="C780" s="15"/>
      <c r="D780" s="15"/>
    </row>
    <row r="781" spans="3:4">
      <c r="C781" s="15"/>
      <c r="D781" s="15"/>
    </row>
    <row r="782" spans="3:4">
      <c r="C782" s="15"/>
      <c r="D782" s="15"/>
    </row>
    <row r="783" spans="3:4">
      <c r="C783" s="15"/>
      <c r="D783" s="15"/>
    </row>
    <row r="784" spans="3:4">
      <c r="C784" s="15"/>
      <c r="D784" s="15"/>
    </row>
    <row r="785" spans="3:4">
      <c r="C785" s="15"/>
      <c r="D785" s="15"/>
    </row>
    <row r="786" spans="3:4">
      <c r="C786" s="15"/>
      <c r="D786" s="15"/>
    </row>
    <row r="787" spans="3:4">
      <c r="C787" s="15"/>
      <c r="D787" s="15"/>
    </row>
    <row r="788" spans="3:4">
      <c r="C788" s="15"/>
      <c r="D788" s="15"/>
    </row>
    <row r="789" spans="3:4">
      <c r="C789" s="15"/>
      <c r="D789" s="15"/>
    </row>
    <row r="790" spans="3:4">
      <c r="C790" s="15"/>
      <c r="D790" s="15"/>
    </row>
    <row r="791" spans="3:4">
      <c r="C791" s="15"/>
      <c r="D791" s="15"/>
    </row>
    <row r="792" spans="3:4">
      <c r="C792" s="15"/>
      <c r="D792" s="15"/>
    </row>
    <row r="793" spans="3:4">
      <c r="C793" s="15"/>
      <c r="D793" s="15"/>
    </row>
    <row r="794" spans="3:4">
      <c r="C794" s="15"/>
      <c r="D794" s="15"/>
    </row>
    <row r="795" spans="3:4">
      <c r="C795" s="15"/>
      <c r="D795" s="15"/>
    </row>
    <row r="796" spans="3:4">
      <c r="C796" s="15"/>
      <c r="D796" s="15"/>
    </row>
    <row r="797" spans="3:4">
      <c r="C797" s="15"/>
      <c r="D797" s="15"/>
    </row>
    <row r="798" spans="3:4">
      <c r="C798" s="15"/>
      <c r="D798" s="15"/>
    </row>
    <row r="799" spans="3:4">
      <c r="C799" s="15"/>
      <c r="D799" s="15"/>
    </row>
    <row r="800" spans="3:4">
      <c r="C800" s="15"/>
      <c r="D800" s="15"/>
    </row>
    <row r="801" spans="3:4">
      <c r="C801" s="15"/>
      <c r="D801" s="15"/>
    </row>
    <row r="802" spans="3:4">
      <c r="C802" s="15"/>
      <c r="D802" s="15"/>
    </row>
    <row r="803" spans="3:4">
      <c r="C803" s="15"/>
      <c r="D803" s="15"/>
    </row>
    <row r="804" spans="3:4">
      <c r="C804" s="15"/>
      <c r="D804" s="15"/>
    </row>
    <row r="805" spans="3:4">
      <c r="C805" s="15"/>
      <c r="D805" s="15"/>
    </row>
    <row r="806" spans="3:4">
      <c r="C806" s="15"/>
      <c r="D806" s="15"/>
    </row>
    <row r="807" spans="3:4">
      <c r="C807" s="15"/>
      <c r="D807" s="15"/>
    </row>
    <row r="808" spans="3:4">
      <c r="C808" s="15"/>
      <c r="D808" s="15"/>
    </row>
    <row r="809" spans="3:4">
      <c r="C809" s="15"/>
      <c r="D809" s="15"/>
    </row>
    <row r="810" spans="3:4">
      <c r="C810" s="15"/>
      <c r="D810" s="15"/>
    </row>
    <row r="811" spans="3:4">
      <c r="C811" s="15"/>
      <c r="D811" s="15"/>
    </row>
    <row r="812" spans="3:4">
      <c r="C812" s="15"/>
      <c r="D812" s="15"/>
    </row>
    <row r="813" spans="3:4">
      <c r="C813" s="15"/>
      <c r="D813" s="15"/>
    </row>
    <row r="814" spans="3:4">
      <c r="C814" s="15"/>
      <c r="D814" s="15"/>
    </row>
    <row r="815" spans="3:4">
      <c r="C815" s="15"/>
      <c r="D815" s="15"/>
    </row>
    <row r="816" spans="3:4">
      <c r="C816" s="15"/>
      <c r="D816" s="15"/>
    </row>
    <row r="817" spans="3:4">
      <c r="C817" s="15"/>
      <c r="D817" s="15"/>
    </row>
    <row r="818" spans="3:4">
      <c r="C818" s="15"/>
      <c r="D818" s="15"/>
    </row>
    <row r="819" spans="3:4">
      <c r="C819" s="15"/>
      <c r="D819" s="15"/>
    </row>
    <row r="820" spans="3:4">
      <c r="C820" s="15"/>
      <c r="D820" s="15"/>
    </row>
    <row r="821" spans="3:4">
      <c r="C821" s="15"/>
      <c r="D821" s="15"/>
    </row>
    <row r="822" spans="3:4">
      <c r="C822" s="15"/>
      <c r="D822" s="15"/>
    </row>
    <row r="823" spans="3:4">
      <c r="C823" s="15"/>
      <c r="D823" s="15"/>
    </row>
    <row r="824" spans="3:4">
      <c r="C824" s="15"/>
      <c r="D824" s="15"/>
    </row>
    <row r="825" spans="3:4">
      <c r="C825" s="15"/>
      <c r="D825" s="15"/>
    </row>
    <row r="826" spans="3:4">
      <c r="C826" s="15"/>
      <c r="D826" s="15"/>
    </row>
    <row r="827" spans="3:4">
      <c r="C827" s="15"/>
      <c r="D827" s="15"/>
    </row>
    <row r="828" spans="3:4">
      <c r="C828" s="15"/>
      <c r="D828" s="15"/>
    </row>
    <row r="829" spans="3:4">
      <c r="C829" s="15"/>
      <c r="D829" s="15"/>
    </row>
    <row r="830" spans="3:4">
      <c r="C830" s="15"/>
      <c r="D830" s="15"/>
    </row>
    <row r="831" spans="3:4">
      <c r="C831" s="15"/>
      <c r="D831" s="15"/>
    </row>
    <row r="832" spans="3:4">
      <c r="C832" s="15"/>
      <c r="D832" s="15"/>
    </row>
    <row r="833" spans="3:4">
      <c r="C833" s="15"/>
      <c r="D833" s="15"/>
    </row>
    <row r="834" spans="3:4">
      <c r="C834" s="15"/>
      <c r="D834" s="15"/>
    </row>
    <row r="835" spans="3:4">
      <c r="C835" s="15"/>
      <c r="D835" s="15"/>
    </row>
    <row r="836" spans="3:4">
      <c r="C836" s="15"/>
      <c r="D836" s="15"/>
    </row>
    <row r="837" spans="3:4">
      <c r="C837" s="15"/>
      <c r="D837" s="15"/>
    </row>
    <row r="838" spans="3:4">
      <c r="C838" s="15"/>
      <c r="D838" s="15"/>
    </row>
    <row r="839" spans="3:4">
      <c r="C839" s="15"/>
      <c r="D839" s="15"/>
    </row>
    <row r="840" spans="3:4">
      <c r="C840" s="15"/>
      <c r="D840" s="15"/>
    </row>
    <row r="841" spans="3:4">
      <c r="C841" s="15"/>
      <c r="D841" s="15"/>
    </row>
    <row r="842" spans="3:4">
      <c r="C842" s="15"/>
      <c r="D842" s="15"/>
    </row>
    <row r="843" spans="3:4">
      <c r="C843" s="15"/>
      <c r="D843" s="15"/>
    </row>
    <row r="844" spans="3:4">
      <c r="C844" s="15"/>
      <c r="D844" s="15"/>
    </row>
    <row r="845" spans="3:4">
      <c r="C845" s="15"/>
      <c r="D845" s="15"/>
    </row>
    <row r="846" spans="3:4">
      <c r="C846" s="15"/>
      <c r="D846" s="15"/>
    </row>
    <row r="847" spans="3:4">
      <c r="C847" s="15"/>
      <c r="D847" s="15"/>
    </row>
    <row r="848" spans="3:4">
      <c r="C848" s="15"/>
      <c r="D848" s="15"/>
    </row>
    <row r="849" spans="3:4">
      <c r="C849" s="15"/>
      <c r="D849" s="15"/>
    </row>
    <row r="850" spans="3:4">
      <c r="C850" s="15"/>
      <c r="D850" s="15"/>
    </row>
    <row r="851" spans="3:4">
      <c r="C851" s="15"/>
      <c r="D851" s="15"/>
    </row>
    <row r="852" spans="3:4">
      <c r="C852" s="15"/>
      <c r="D852" s="15"/>
    </row>
    <row r="853" spans="3:4">
      <c r="C853" s="15"/>
      <c r="D853" s="15"/>
    </row>
    <row r="854" spans="3:4">
      <c r="C854" s="15"/>
      <c r="D854" s="15"/>
    </row>
    <row r="855" spans="3:4">
      <c r="C855" s="15"/>
      <c r="D855" s="15"/>
    </row>
    <row r="856" spans="3:4">
      <c r="C856" s="15"/>
      <c r="D856" s="15"/>
    </row>
    <row r="857" spans="3:4">
      <c r="C857" s="15"/>
      <c r="D857" s="15"/>
    </row>
    <row r="858" spans="3:4">
      <c r="C858" s="15"/>
      <c r="D858" s="15"/>
    </row>
    <row r="859" spans="3:4">
      <c r="C859" s="15"/>
      <c r="D859" s="15"/>
    </row>
    <row r="860" spans="3:4">
      <c r="C860" s="15"/>
      <c r="D860" s="15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23" s="1" customFormat="1">
      <c r="B1" s="2" t="s">
        <v>0</v>
      </c>
      <c r="C1" s="90">
        <v>43555</v>
      </c>
    </row>
    <row r="2" spans="2:23" s="1" customFormat="1">
      <c r="B2" s="2" t="s">
        <v>1</v>
      </c>
      <c r="C2" s="12" t="s">
        <v>3622</v>
      </c>
    </row>
    <row r="3" spans="2:23" s="1" customFormat="1">
      <c r="B3" s="2" t="s">
        <v>2</v>
      </c>
      <c r="C3" s="25" t="s">
        <v>3623</v>
      </c>
    </row>
    <row r="4" spans="2:23" s="1" customFormat="1">
      <c r="B4" s="2" t="s">
        <v>3</v>
      </c>
      <c r="C4" s="91" t="s">
        <v>216</v>
      </c>
    </row>
    <row r="5" spans="2:23">
      <c r="B5" s="84" t="s">
        <v>217</v>
      </c>
      <c r="C5" t="s">
        <v>218</v>
      </c>
    </row>
    <row r="7" spans="2:23" ht="26.25" customHeight="1">
      <c r="B7" s="113" t="s">
        <v>181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8" customFormat="1" ht="63">
      <c r="B8" s="4" t="s">
        <v>98</v>
      </c>
      <c r="C8" s="27" t="s">
        <v>49</v>
      </c>
      <c r="D8" s="27" t="s">
        <v>84</v>
      </c>
      <c r="E8" s="27" t="s">
        <v>51</v>
      </c>
      <c r="F8" s="27" t="s">
        <v>52</v>
      </c>
      <c r="G8" s="27" t="s">
        <v>71</v>
      </c>
      <c r="H8" s="27" t="s">
        <v>72</v>
      </c>
      <c r="I8" s="27" t="s">
        <v>53</v>
      </c>
      <c r="J8" s="27" t="s">
        <v>54</v>
      </c>
      <c r="K8" s="27" t="s">
        <v>176</v>
      </c>
      <c r="L8" s="27" t="s">
        <v>189</v>
      </c>
      <c r="M8" s="27" t="s">
        <v>177</v>
      </c>
      <c r="N8" s="27" t="s">
        <v>73</v>
      </c>
      <c r="O8" s="27" t="s">
        <v>57</v>
      </c>
      <c r="P8" s="35" t="s">
        <v>185</v>
      </c>
      <c r="R8" s="15"/>
    </row>
    <row r="9" spans="2:23" s="18" customFormat="1" ht="17.25" customHeight="1">
      <c r="B9" s="19"/>
      <c r="C9" s="30"/>
      <c r="D9" s="30"/>
      <c r="E9" s="30"/>
      <c r="F9" s="30"/>
      <c r="G9" s="30" t="s">
        <v>74</v>
      </c>
      <c r="H9" s="30" t="s">
        <v>75</v>
      </c>
      <c r="I9" s="30"/>
      <c r="J9" s="30" t="s">
        <v>7</v>
      </c>
      <c r="K9" s="30" t="s">
        <v>7</v>
      </c>
      <c r="L9" s="30" t="s">
        <v>186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3" t="s">
        <v>79</v>
      </c>
      <c r="Q10" s="34"/>
    </row>
    <row r="11" spans="2:23" s="22" customFormat="1" ht="18" customHeight="1">
      <c r="B11" s="23" t="s">
        <v>182</v>
      </c>
      <c r="C11" s="7"/>
      <c r="D11" s="7"/>
      <c r="E11" s="7"/>
      <c r="F11" s="7"/>
      <c r="G11" s="7"/>
      <c r="H11" s="7"/>
      <c r="I11" s="7"/>
      <c r="J11" s="7"/>
      <c r="K11" s="7"/>
      <c r="L11" s="85">
        <v>0</v>
      </c>
      <c r="M11" s="85">
        <v>0</v>
      </c>
      <c r="N11" s="7"/>
      <c r="O11" s="85">
        <v>0</v>
      </c>
      <c r="P11" s="85">
        <v>0</v>
      </c>
      <c r="Q11" s="34"/>
    </row>
    <row r="12" spans="2:23">
      <c r="B12" s="87" t="s">
        <v>226</v>
      </c>
      <c r="E12" s="14"/>
      <c r="F12" s="14"/>
      <c r="G12" s="14"/>
      <c r="H12" s="88">
        <v>0</v>
      </c>
      <c r="I12" s="14"/>
      <c r="J12" s="14"/>
      <c r="K12" s="14"/>
      <c r="L12" s="88">
        <v>0</v>
      </c>
      <c r="M12" s="88">
        <v>0</v>
      </c>
      <c r="N12" s="14"/>
      <c r="O12" s="88">
        <v>0</v>
      </c>
      <c r="P12" s="88">
        <v>0</v>
      </c>
      <c r="Q12" s="14"/>
      <c r="R12" s="14"/>
      <c r="S12" s="14"/>
      <c r="T12" s="14"/>
      <c r="U12" s="14"/>
      <c r="V12" s="14"/>
      <c r="W12" s="14"/>
    </row>
    <row r="13" spans="2:23">
      <c r="B13" s="87" t="s">
        <v>2433</v>
      </c>
      <c r="E13" s="14"/>
      <c r="F13" s="14"/>
      <c r="G13" s="14"/>
      <c r="H13" s="88">
        <v>0</v>
      </c>
      <c r="I13" s="14"/>
      <c r="J13" s="14"/>
      <c r="K13" s="14"/>
      <c r="L13" s="88">
        <v>0</v>
      </c>
      <c r="M13" s="88">
        <v>0</v>
      </c>
      <c r="N13" s="14"/>
      <c r="O13" s="88">
        <v>0</v>
      </c>
      <c r="P13" s="88">
        <v>0</v>
      </c>
      <c r="Q13" s="14"/>
      <c r="R13" s="14"/>
      <c r="S13" s="14"/>
      <c r="T13" s="14"/>
      <c r="U13" s="14"/>
      <c r="V13" s="14"/>
      <c r="W13" s="14"/>
    </row>
    <row r="14" spans="2:23">
      <c r="B14" t="s">
        <v>281</v>
      </c>
      <c r="C14" t="s">
        <v>281</v>
      </c>
      <c r="D14" t="s">
        <v>281</v>
      </c>
      <c r="E14" t="s">
        <v>281</v>
      </c>
      <c r="F14" s="14"/>
      <c r="G14" s="14"/>
      <c r="H14" s="86">
        <v>0</v>
      </c>
      <c r="I14" t="s">
        <v>281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  <c r="P14" s="86">
        <v>0</v>
      </c>
      <c r="Q14" s="14"/>
      <c r="R14" s="14"/>
      <c r="S14" s="14"/>
      <c r="T14" s="14"/>
      <c r="U14" s="14"/>
      <c r="V14" s="14"/>
      <c r="W14" s="14"/>
    </row>
    <row r="15" spans="2:23">
      <c r="B15" s="87" t="s">
        <v>2434</v>
      </c>
      <c r="E15" s="14"/>
      <c r="F15" s="14"/>
      <c r="G15" s="14"/>
      <c r="H15" s="88">
        <v>0</v>
      </c>
      <c r="I15" s="14"/>
      <c r="J15" s="14"/>
      <c r="K15" s="14"/>
      <c r="L15" s="88">
        <v>0</v>
      </c>
      <c r="M15" s="88">
        <v>0</v>
      </c>
      <c r="N15" s="14"/>
      <c r="O15" s="88">
        <v>0</v>
      </c>
      <c r="P15" s="88">
        <v>0</v>
      </c>
      <c r="Q15" s="14"/>
      <c r="R15" s="14"/>
      <c r="S15" s="14"/>
      <c r="T15" s="14"/>
      <c r="U15" s="14"/>
      <c r="V15" s="14"/>
      <c r="W15" s="14"/>
    </row>
    <row r="16" spans="2:23">
      <c r="B16" t="s">
        <v>281</v>
      </c>
      <c r="C16" t="s">
        <v>281</v>
      </c>
      <c r="D16" t="s">
        <v>281</v>
      </c>
      <c r="E16" t="s">
        <v>281</v>
      </c>
      <c r="F16" s="14"/>
      <c r="G16" s="14"/>
      <c r="H16" s="86">
        <v>0</v>
      </c>
      <c r="I16" t="s">
        <v>281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  <c r="P16" s="86">
        <v>0</v>
      </c>
      <c r="Q16" s="14"/>
      <c r="R16" s="14"/>
      <c r="S16" s="14"/>
      <c r="T16" s="14"/>
      <c r="U16" s="14"/>
      <c r="V16" s="14"/>
      <c r="W16" s="14"/>
    </row>
    <row r="17" spans="2:23">
      <c r="B17" s="87" t="s">
        <v>416</v>
      </c>
      <c r="E17" s="14"/>
      <c r="F17" s="14"/>
      <c r="G17" s="14"/>
      <c r="H17" s="88">
        <v>0</v>
      </c>
      <c r="I17" s="14"/>
      <c r="J17" s="14"/>
      <c r="K17" s="14"/>
      <c r="L17" s="88">
        <v>0</v>
      </c>
      <c r="M17" s="88">
        <v>0</v>
      </c>
      <c r="N17" s="14"/>
      <c r="O17" s="88">
        <v>0</v>
      </c>
      <c r="P17" s="88">
        <v>0</v>
      </c>
      <c r="Q17" s="14"/>
      <c r="R17" s="14"/>
      <c r="S17" s="14"/>
      <c r="T17" s="14"/>
      <c r="U17" s="14"/>
      <c r="V17" s="14"/>
      <c r="W17" s="14"/>
    </row>
    <row r="18" spans="2:23">
      <c r="B18" t="s">
        <v>281</v>
      </c>
      <c r="C18" t="s">
        <v>281</v>
      </c>
      <c r="D18" t="s">
        <v>281</v>
      </c>
      <c r="E18" t="s">
        <v>281</v>
      </c>
      <c r="F18" s="14"/>
      <c r="G18" s="14"/>
      <c r="H18" s="86">
        <v>0</v>
      </c>
      <c r="I18" t="s">
        <v>281</v>
      </c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</v>
      </c>
      <c r="P18" s="86">
        <v>0</v>
      </c>
      <c r="Q18" s="14"/>
      <c r="R18" s="14"/>
      <c r="S18" s="14"/>
      <c r="T18" s="14"/>
      <c r="U18" s="14"/>
      <c r="V18" s="14"/>
      <c r="W18" s="14"/>
    </row>
    <row r="19" spans="2:23">
      <c r="B19" s="87" t="s">
        <v>1203</v>
      </c>
      <c r="E19" s="14"/>
      <c r="F19" s="14"/>
      <c r="G19" s="14"/>
      <c r="H19" s="88">
        <v>0</v>
      </c>
      <c r="I19" s="14"/>
      <c r="J19" s="14"/>
      <c r="K19" s="14"/>
      <c r="L19" s="88">
        <v>0</v>
      </c>
      <c r="M19" s="88">
        <v>0</v>
      </c>
      <c r="N19" s="14"/>
      <c r="O19" s="88">
        <v>0</v>
      </c>
      <c r="P19" s="88">
        <v>0</v>
      </c>
      <c r="Q19" s="14"/>
      <c r="R19" s="14"/>
      <c r="S19" s="14"/>
      <c r="T19" s="14"/>
      <c r="U19" s="14"/>
      <c r="V19" s="14"/>
      <c r="W19" s="14"/>
    </row>
    <row r="20" spans="2:23">
      <c r="B20" t="s">
        <v>281</v>
      </c>
      <c r="C20" t="s">
        <v>281</v>
      </c>
      <c r="D20" t="s">
        <v>281</v>
      </c>
      <c r="E20" t="s">
        <v>281</v>
      </c>
      <c r="F20" s="14"/>
      <c r="G20" s="14"/>
      <c r="H20" s="86">
        <v>0</v>
      </c>
      <c r="I20" t="s">
        <v>281</v>
      </c>
      <c r="J20" s="86">
        <v>0</v>
      </c>
      <c r="K20" s="86">
        <v>0</v>
      </c>
      <c r="L20" s="86">
        <v>0</v>
      </c>
      <c r="M20" s="86">
        <v>0</v>
      </c>
      <c r="N20" s="86">
        <v>0</v>
      </c>
      <c r="O20" s="86">
        <v>0</v>
      </c>
      <c r="P20" s="86">
        <v>0</v>
      </c>
      <c r="Q20" s="14"/>
      <c r="R20" s="14"/>
      <c r="S20" s="14"/>
      <c r="T20" s="14"/>
      <c r="U20" s="14"/>
      <c r="V20" s="14"/>
      <c r="W20" s="14"/>
    </row>
    <row r="21" spans="2:23">
      <c r="B21" s="87" t="s">
        <v>287</v>
      </c>
      <c r="D21" s="15"/>
      <c r="H21" s="88">
        <v>0</v>
      </c>
      <c r="L21" s="88">
        <v>0</v>
      </c>
      <c r="M21" s="88">
        <v>0</v>
      </c>
      <c r="O21" s="88">
        <v>0</v>
      </c>
      <c r="P21" s="88">
        <v>0</v>
      </c>
    </row>
    <row r="22" spans="2:23">
      <c r="B22" s="87" t="s">
        <v>417</v>
      </c>
      <c r="D22" s="15"/>
      <c r="H22" s="88">
        <v>0</v>
      </c>
      <c r="L22" s="88">
        <v>0</v>
      </c>
      <c r="M22" s="88">
        <v>0</v>
      </c>
      <c r="O22" s="88">
        <v>0</v>
      </c>
      <c r="P22" s="88">
        <v>0</v>
      </c>
    </row>
    <row r="23" spans="2:23">
      <c r="B23" t="s">
        <v>281</v>
      </c>
      <c r="C23" t="s">
        <v>281</v>
      </c>
      <c r="D23" t="s">
        <v>281</v>
      </c>
      <c r="E23" t="s">
        <v>281</v>
      </c>
      <c r="H23" s="86">
        <v>0</v>
      </c>
      <c r="I23" t="s">
        <v>281</v>
      </c>
      <c r="J23" s="86">
        <v>0</v>
      </c>
      <c r="K23" s="86">
        <v>0</v>
      </c>
      <c r="L23" s="86">
        <v>0</v>
      </c>
      <c r="M23" s="86">
        <v>0</v>
      </c>
      <c r="N23" s="86">
        <v>0</v>
      </c>
      <c r="O23" s="86">
        <v>0</v>
      </c>
      <c r="P23" s="86">
        <v>0</v>
      </c>
    </row>
    <row r="24" spans="2:23">
      <c r="B24" s="87" t="s">
        <v>418</v>
      </c>
      <c r="D24" s="15"/>
      <c r="H24" s="88">
        <v>0</v>
      </c>
      <c r="L24" s="88">
        <v>0</v>
      </c>
      <c r="M24" s="88">
        <v>0</v>
      </c>
      <c r="O24" s="88">
        <v>0</v>
      </c>
      <c r="P24" s="88">
        <v>0</v>
      </c>
    </row>
    <row r="25" spans="2:23">
      <c r="B25" t="s">
        <v>281</v>
      </c>
      <c r="C25" t="s">
        <v>281</v>
      </c>
      <c r="D25" t="s">
        <v>281</v>
      </c>
      <c r="E25" t="s">
        <v>281</v>
      </c>
      <c r="H25" s="86">
        <v>0</v>
      </c>
      <c r="I25" t="s">
        <v>281</v>
      </c>
      <c r="J25" s="86">
        <v>0</v>
      </c>
      <c r="K25" s="86">
        <v>0</v>
      </c>
      <c r="L25" s="86">
        <v>0</v>
      </c>
      <c r="M25" s="86">
        <v>0</v>
      </c>
      <c r="N25" s="86">
        <v>0</v>
      </c>
      <c r="O25" s="86">
        <v>0</v>
      </c>
      <c r="P25" s="86">
        <v>0</v>
      </c>
    </row>
    <row r="26" spans="2:23">
      <c r="B26" t="s">
        <v>289</v>
      </c>
      <c r="D26" s="15"/>
    </row>
    <row r="27" spans="2:23">
      <c r="B27" t="s">
        <v>411</v>
      </c>
      <c r="D27" s="15"/>
    </row>
    <row r="28" spans="2:23">
      <c r="B28" t="s">
        <v>412</v>
      </c>
      <c r="D28" s="15"/>
    </row>
    <row r="29" spans="2:23">
      <c r="B29" t="s">
        <v>413</v>
      </c>
      <c r="D29" s="15"/>
    </row>
    <row r="30" spans="2:23">
      <c r="D30" s="15"/>
    </row>
    <row r="31" spans="2:23">
      <c r="D31" s="15"/>
    </row>
    <row r="32" spans="2:23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D372" s="15"/>
    </row>
    <row r="373" spans="2:4">
      <c r="D373" s="15"/>
    </row>
    <row r="374" spans="2:4">
      <c r="D374" s="15"/>
    </row>
    <row r="375" spans="2:4">
      <c r="B375" s="15"/>
      <c r="D375" s="15"/>
    </row>
    <row r="376" spans="2:4">
      <c r="B376" s="15"/>
      <c r="D376" s="15"/>
    </row>
    <row r="377" spans="2:4">
      <c r="B377" s="18"/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  <row r="385" spans="4:4">
      <c r="D385" s="15"/>
    </row>
    <row r="386" spans="4:4">
      <c r="D386" s="15"/>
    </row>
    <row r="387" spans="4:4">
      <c r="D387" s="15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3"/>
      <c r="B1" s="118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73"/>
    </row>
    <row r="2" spans="1:16" ht="18.75">
      <c r="A2" s="73"/>
      <c r="B2" s="116" t="s">
        <v>194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73"/>
    </row>
    <row r="3" spans="1:16" ht="15.75">
      <c r="A3" s="73"/>
      <c r="B3" s="74" t="s">
        <v>195</v>
      </c>
      <c r="C3" s="75" t="s">
        <v>196</v>
      </c>
      <c r="D3" s="73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73"/>
    </row>
    <row r="4" spans="1:16" ht="15.75">
      <c r="A4" s="73"/>
      <c r="B4" s="76" t="s">
        <v>197</v>
      </c>
      <c r="C4" s="77"/>
      <c r="D4" s="73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73"/>
    </row>
    <row r="5" spans="1:16" ht="18.75">
      <c r="A5" s="78"/>
      <c r="B5" s="70" t="s">
        <v>198</v>
      </c>
      <c r="C5" s="73"/>
      <c r="D5" s="73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79"/>
    </row>
    <row r="6" spans="1:16" ht="15">
      <c r="A6" s="78"/>
      <c r="B6" s="78"/>
      <c r="C6" s="80" t="s">
        <v>196</v>
      </c>
      <c r="D6" s="73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79"/>
    </row>
    <row r="7" spans="1:16" ht="15">
      <c r="A7" s="78"/>
      <c r="B7" s="81" t="s">
        <v>199</v>
      </c>
      <c r="C7" s="82"/>
      <c r="D7" s="73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79"/>
    </row>
    <row r="8" spans="1:16" ht="15">
      <c r="A8" s="78"/>
      <c r="B8" s="83" t="s">
        <v>200</v>
      </c>
      <c r="C8" s="82"/>
      <c r="D8" s="73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79"/>
    </row>
    <row r="9" spans="1:16" ht="15">
      <c r="A9" s="78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9"/>
    </row>
    <row r="10" spans="1:16" ht="19.5" thickBot="1">
      <c r="A10" s="78"/>
      <c r="B10" s="70" t="s">
        <v>201</v>
      </c>
      <c r="C10" s="73"/>
      <c r="D10" s="73"/>
      <c r="E10" s="79"/>
      <c r="F10" s="71"/>
      <c r="G10" s="71"/>
      <c r="H10" s="79"/>
      <c r="I10" s="79"/>
      <c r="J10" s="79"/>
      <c r="K10" s="79"/>
      <c r="L10" s="79"/>
      <c r="M10" s="79"/>
      <c r="N10" s="79"/>
      <c r="O10" s="79"/>
      <c r="P10" s="79"/>
    </row>
    <row r="11" spans="1:16" ht="15.75" thickBot="1">
      <c r="A11" s="73"/>
      <c r="B11" s="120" t="s">
        <v>202</v>
      </c>
      <c r="C11" s="122" t="s">
        <v>203</v>
      </c>
      <c r="D11" s="122" t="s">
        <v>204</v>
      </c>
      <c r="E11" s="122" t="s">
        <v>205</v>
      </c>
      <c r="F11" s="124" t="s">
        <v>206</v>
      </c>
      <c r="G11" s="125"/>
      <c r="H11" s="125"/>
      <c r="I11" s="125"/>
      <c r="J11" s="125"/>
      <c r="K11" s="126"/>
      <c r="L11" s="120" t="s">
        <v>207</v>
      </c>
      <c r="M11" s="122" t="s">
        <v>208</v>
      </c>
      <c r="N11" s="122" t="s">
        <v>209</v>
      </c>
      <c r="O11" s="122" t="s">
        <v>210</v>
      </c>
      <c r="P11" s="79"/>
    </row>
    <row r="12" spans="1:16" ht="21.75" customHeight="1">
      <c r="A12" s="73"/>
      <c r="B12" s="121"/>
      <c r="C12" s="123"/>
      <c r="D12" s="123"/>
      <c r="E12" s="123"/>
      <c r="F12" s="72" t="s">
        <v>211</v>
      </c>
      <c r="G12" s="72" t="s">
        <v>212</v>
      </c>
      <c r="H12" s="72" t="s">
        <v>213</v>
      </c>
      <c r="I12" s="72" t="s">
        <v>214</v>
      </c>
      <c r="J12" s="72" t="s">
        <v>215</v>
      </c>
      <c r="K12" s="72" t="s">
        <v>125</v>
      </c>
      <c r="L12" s="121"/>
      <c r="M12" s="123"/>
      <c r="N12" s="123"/>
      <c r="O12" s="123"/>
      <c r="P12" s="79"/>
    </row>
  </sheetData>
  <sheetProtection sheet="1" objects="1" scenarios="1"/>
  <mergeCells count="17">
    <mergeCell ref="O11:O12"/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14" width="10.7109375" style="15" customWidth="1"/>
    <col min="15" max="15" width="14.7109375" style="15" customWidth="1"/>
    <col min="16" max="17" width="11.7109375" style="15" customWidth="1"/>
    <col min="18" max="18" width="14.7109375" style="15" customWidth="1"/>
    <col min="19" max="21" width="10.7109375" style="15" customWidth="1"/>
    <col min="22" max="22" width="7.5703125" style="15" customWidth="1"/>
    <col min="23" max="23" width="6.7109375" style="15" customWidth="1"/>
    <col min="24" max="24" width="7.7109375" style="15" customWidth="1"/>
    <col min="25" max="25" width="7.140625" style="15" customWidth="1"/>
    <col min="26" max="26" width="6" style="15" customWidth="1"/>
    <col min="27" max="27" width="7.85546875" style="15" customWidth="1"/>
    <col min="28" max="28" width="8.140625" style="15" customWidth="1"/>
    <col min="29" max="29" width="6.28515625" style="15" customWidth="1"/>
    <col min="30" max="30" width="8" style="15" customWidth="1"/>
    <col min="31" max="31" width="8.7109375" style="15" customWidth="1"/>
    <col min="32" max="32" width="10" style="15" customWidth="1"/>
    <col min="33" max="33" width="9.5703125" style="15" customWidth="1"/>
    <col min="34" max="34" width="6.140625" style="15" customWidth="1"/>
    <col min="35" max="36" width="5.7109375" style="15" customWidth="1"/>
    <col min="37" max="37" width="6.85546875" style="15" customWidth="1"/>
    <col min="38" max="38" width="6.42578125" style="15" customWidth="1"/>
    <col min="39" max="39" width="6.7109375" style="15" customWidth="1"/>
    <col min="40" max="40" width="7.28515625" style="15" customWidth="1"/>
    <col min="41" max="52" width="5.7109375" style="15" customWidth="1"/>
    <col min="53" max="16384" width="9.140625" style="15"/>
  </cols>
  <sheetData>
    <row r="1" spans="2:68" s="1" customFormat="1">
      <c r="B1" s="2" t="s">
        <v>0</v>
      </c>
      <c r="C1" s="90">
        <v>43555</v>
      </c>
    </row>
    <row r="2" spans="2:68" s="1" customFormat="1">
      <c r="B2" s="2" t="s">
        <v>1</v>
      </c>
      <c r="C2" s="12" t="s">
        <v>3622</v>
      </c>
    </row>
    <row r="3" spans="2:68" s="1" customFormat="1">
      <c r="B3" s="2" t="s">
        <v>2</v>
      </c>
      <c r="C3" s="25" t="s">
        <v>3623</v>
      </c>
    </row>
    <row r="4" spans="2:68" s="1" customFormat="1">
      <c r="B4" s="2" t="s">
        <v>3</v>
      </c>
      <c r="C4" s="91" t="s">
        <v>216</v>
      </c>
    </row>
    <row r="5" spans="2:68">
      <c r="B5" s="84" t="s">
        <v>217</v>
      </c>
      <c r="C5" t="s">
        <v>218</v>
      </c>
    </row>
    <row r="6" spans="2:68" ht="26.25" customHeight="1">
      <c r="B6" s="108" t="s">
        <v>68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8"/>
    </row>
    <row r="7" spans="2:68" ht="26.25" customHeight="1">
      <c r="B7" s="108" t="s">
        <v>82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8"/>
      <c r="BP7" s="18"/>
    </row>
    <row r="8" spans="2:68" s="18" customFormat="1" ht="63">
      <c r="B8" s="36" t="s">
        <v>48</v>
      </c>
      <c r="C8" s="17" t="s">
        <v>49</v>
      </c>
      <c r="D8" s="17" t="s">
        <v>70</v>
      </c>
      <c r="E8" s="17" t="s">
        <v>83</v>
      </c>
      <c r="F8" s="17" t="s">
        <v>50</v>
      </c>
      <c r="G8" s="17" t="s">
        <v>84</v>
      </c>
      <c r="H8" s="17" t="s">
        <v>51</v>
      </c>
      <c r="I8" s="17" t="s">
        <v>52</v>
      </c>
      <c r="J8" s="17" t="s">
        <v>71</v>
      </c>
      <c r="K8" s="17" t="s">
        <v>72</v>
      </c>
      <c r="L8" s="17" t="s">
        <v>53</v>
      </c>
      <c r="M8" s="17" t="s">
        <v>54</v>
      </c>
      <c r="N8" s="17" t="s">
        <v>55</v>
      </c>
      <c r="O8" s="17" t="s">
        <v>189</v>
      </c>
      <c r="P8" s="17" t="s">
        <v>190</v>
      </c>
      <c r="Q8" s="37" t="s">
        <v>193</v>
      </c>
      <c r="R8" s="17" t="s">
        <v>56</v>
      </c>
      <c r="S8" s="17" t="s">
        <v>73</v>
      </c>
      <c r="T8" s="17" t="s">
        <v>57</v>
      </c>
      <c r="U8" s="38" t="s">
        <v>185</v>
      </c>
      <c r="W8" s="15"/>
      <c r="BA8" s="15"/>
      <c r="BK8" s="15"/>
      <c r="BL8" s="15"/>
      <c r="BM8" s="15"/>
      <c r="BP8" s="22"/>
    </row>
    <row r="9" spans="2:68" s="18" customFormat="1" ht="20.25" customHeight="1">
      <c r="B9" s="39"/>
      <c r="C9" s="20"/>
      <c r="D9" s="20"/>
      <c r="E9" s="20"/>
      <c r="F9" s="20"/>
      <c r="G9" s="20"/>
      <c r="H9" s="20"/>
      <c r="I9" s="20"/>
      <c r="J9" s="20" t="s">
        <v>74</v>
      </c>
      <c r="K9" s="20" t="s">
        <v>75</v>
      </c>
      <c r="L9" s="20"/>
      <c r="M9" s="20" t="s">
        <v>7</v>
      </c>
      <c r="N9" s="20" t="s">
        <v>7</v>
      </c>
      <c r="O9" s="20" t="s">
        <v>186</v>
      </c>
      <c r="P9" s="20"/>
      <c r="Q9" s="20" t="s">
        <v>187</v>
      </c>
      <c r="R9" s="20" t="s">
        <v>6</v>
      </c>
      <c r="S9" s="20" t="s">
        <v>7</v>
      </c>
      <c r="T9" s="20" t="s">
        <v>7</v>
      </c>
      <c r="U9" s="40" t="s">
        <v>7</v>
      </c>
      <c r="BK9" s="15"/>
      <c r="BM9" s="15"/>
      <c r="BP9" s="22"/>
    </row>
    <row r="10" spans="2:68" s="22" customFormat="1" ht="18" customHeight="1">
      <c r="B10" s="41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7" t="s">
        <v>85</v>
      </c>
      <c r="S10" s="7" t="s">
        <v>86</v>
      </c>
      <c r="T10" s="24" t="s">
        <v>87</v>
      </c>
      <c r="U10" s="42" t="s">
        <v>188</v>
      </c>
      <c r="V10" s="34"/>
      <c r="BK10" s="15"/>
      <c r="BL10" s="18"/>
      <c r="BM10" s="15"/>
      <c r="BP10" s="15"/>
    </row>
    <row r="11" spans="2:68" s="22" customFormat="1" ht="18" customHeight="1" thickBot="1">
      <c r="B11" s="43" t="s">
        <v>88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85">
        <v>0</v>
      </c>
      <c r="P11" s="32"/>
      <c r="Q11" s="85">
        <v>0</v>
      </c>
      <c r="R11" s="85">
        <v>0</v>
      </c>
      <c r="S11" s="7"/>
      <c r="T11" s="85">
        <v>0</v>
      </c>
      <c r="U11" s="85">
        <v>0</v>
      </c>
      <c r="V11" s="34"/>
      <c r="BK11" s="15"/>
      <c r="BL11" s="18"/>
      <c r="BM11" s="15"/>
      <c r="BP11" s="15"/>
    </row>
    <row r="12" spans="2:68">
      <c r="B12" s="87" t="s">
        <v>226</v>
      </c>
      <c r="C12" s="15"/>
      <c r="D12" s="15"/>
      <c r="E12" s="15"/>
      <c r="F12" s="15"/>
      <c r="G12" s="15"/>
      <c r="K12" s="88">
        <v>0</v>
      </c>
      <c r="N12" s="88">
        <v>0</v>
      </c>
      <c r="O12" s="88">
        <v>0</v>
      </c>
      <c r="Q12" s="88">
        <v>0</v>
      </c>
      <c r="R12" s="88">
        <v>0</v>
      </c>
      <c r="T12" s="88">
        <v>0</v>
      </c>
      <c r="U12" s="88">
        <v>0</v>
      </c>
    </row>
    <row r="13" spans="2:68">
      <c r="B13" s="87" t="s">
        <v>415</v>
      </c>
      <c r="C13" s="15"/>
      <c r="D13" s="15"/>
      <c r="E13" s="15"/>
      <c r="F13" s="15"/>
      <c r="G13" s="15"/>
      <c r="K13" s="88">
        <v>0</v>
      </c>
      <c r="N13" s="88">
        <v>0</v>
      </c>
      <c r="O13" s="88">
        <v>0</v>
      </c>
      <c r="Q13" s="88">
        <v>0</v>
      </c>
      <c r="R13" s="88">
        <v>0</v>
      </c>
      <c r="T13" s="88">
        <v>0</v>
      </c>
      <c r="U13" s="88">
        <v>0</v>
      </c>
    </row>
    <row r="14" spans="2:68">
      <c r="B14" t="s">
        <v>281</v>
      </c>
      <c r="C14" t="s">
        <v>281</v>
      </c>
      <c r="D14" s="15"/>
      <c r="E14" s="15"/>
      <c r="F14" s="15"/>
      <c r="G14" t="s">
        <v>281</v>
      </c>
      <c r="H14" t="s">
        <v>281</v>
      </c>
      <c r="K14" s="86">
        <v>0</v>
      </c>
      <c r="L14" t="s">
        <v>281</v>
      </c>
      <c r="M14" s="86">
        <v>0</v>
      </c>
      <c r="N14" s="86">
        <v>0</v>
      </c>
      <c r="O14" s="86">
        <v>0</v>
      </c>
      <c r="P14" s="86">
        <v>0</v>
      </c>
      <c r="R14" s="86">
        <v>0</v>
      </c>
      <c r="S14" s="86">
        <v>0</v>
      </c>
      <c r="T14" s="86">
        <v>0</v>
      </c>
      <c r="U14" s="86">
        <v>0</v>
      </c>
    </row>
    <row r="15" spans="2:68">
      <c r="B15" s="87" t="s">
        <v>329</v>
      </c>
      <c r="C15" s="15"/>
      <c r="D15" s="15"/>
      <c r="E15" s="15"/>
      <c r="F15" s="15"/>
      <c r="G15" s="15"/>
      <c r="K15" s="88">
        <v>0</v>
      </c>
      <c r="N15" s="88">
        <v>0</v>
      </c>
      <c r="O15" s="88">
        <v>0</v>
      </c>
      <c r="Q15" s="88">
        <v>0</v>
      </c>
      <c r="R15" s="88">
        <v>0</v>
      </c>
      <c r="T15" s="88">
        <v>0</v>
      </c>
      <c r="U15" s="88">
        <v>0</v>
      </c>
    </row>
    <row r="16" spans="2:68">
      <c r="B16" t="s">
        <v>281</v>
      </c>
      <c r="C16" t="s">
        <v>281</v>
      </c>
      <c r="D16" s="15"/>
      <c r="E16" s="15"/>
      <c r="F16" s="15"/>
      <c r="G16" t="s">
        <v>281</v>
      </c>
      <c r="H16" t="s">
        <v>281</v>
      </c>
      <c r="K16" s="86">
        <v>0</v>
      </c>
      <c r="L16" t="s">
        <v>281</v>
      </c>
      <c r="M16" s="86">
        <v>0</v>
      </c>
      <c r="N16" s="86">
        <v>0</v>
      </c>
      <c r="O16" s="86">
        <v>0</v>
      </c>
      <c r="P16" s="86">
        <v>0</v>
      </c>
      <c r="R16" s="86">
        <v>0</v>
      </c>
      <c r="S16" s="86">
        <v>0</v>
      </c>
      <c r="T16" s="86">
        <v>0</v>
      </c>
      <c r="U16" s="86">
        <v>0</v>
      </c>
    </row>
    <row r="17" spans="2:21">
      <c r="B17" s="87" t="s">
        <v>416</v>
      </c>
      <c r="C17" s="15"/>
      <c r="D17" s="15"/>
      <c r="E17" s="15"/>
      <c r="F17" s="15"/>
      <c r="G17" s="15"/>
      <c r="K17" s="88">
        <v>0</v>
      </c>
      <c r="N17" s="88">
        <v>0</v>
      </c>
      <c r="O17" s="88">
        <v>0</v>
      </c>
      <c r="Q17" s="88">
        <v>0</v>
      </c>
      <c r="R17" s="88">
        <v>0</v>
      </c>
      <c r="T17" s="88">
        <v>0</v>
      </c>
      <c r="U17" s="88">
        <v>0</v>
      </c>
    </row>
    <row r="18" spans="2:21">
      <c r="B18" t="s">
        <v>281</v>
      </c>
      <c r="C18" t="s">
        <v>281</v>
      </c>
      <c r="D18" s="15"/>
      <c r="E18" s="15"/>
      <c r="F18" s="15"/>
      <c r="G18" t="s">
        <v>281</v>
      </c>
      <c r="H18" t="s">
        <v>281</v>
      </c>
      <c r="K18" s="86">
        <v>0</v>
      </c>
      <c r="L18" t="s">
        <v>281</v>
      </c>
      <c r="M18" s="86">
        <v>0</v>
      </c>
      <c r="N18" s="86">
        <v>0</v>
      </c>
      <c r="O18" s="86">
        <v>0</v>
      </c>
      <c r="P18" s="86">
        <v>0</v>
      </c>
      <c r="R18" s="86">
        <v>0</v>
      </c>
      <c r="S18" s="86">
        <v>0</v>
      </c>
      <c r="T18" s="86">
        <v>0</v>
      </c>
      <c r="U18" s="86">
        <v>0</v>
      </c>
    </row>
    <row r="19" spans="2:21">
      <c r="B19" s="87" t="s">
        <v>287</v>
      </c>
      <c r="C19" s="15"/>
      <c r="D19" s="15"/>
      <c r="E19" s="15"/>
      <c r="F19" s="15"/>
      <c r="G19" s="15"/>
      <c r="K19" s="88">
        <v>0</v>
      </c>
      <c r="N19" s="88">
        <v>0</v>
      </c>
      <c r="O19" s="88">
        <v>0</v>
      </c>
      <c r="Q19" s="88">
        <v>0</v>
      </c>
      <c r="R19" s="88">
        <v>0</v>
      </c>
      <c r="T19" s="88">
        <v>0</v>
      </c>
      <c r="U19" s="88">
        <v>0</v>
      </c>
    </row>
    <row r="20" spans="2:21">
      <c r="B20" s="87" t="s">
        <v>417</v>
      </c>
      <c r="C20" s="15"/>
      <c r="D20" s="15"/>
      <c r="E20" s="15"/>
      <c r="F20" s="15"/>
      <c r="G20" s="15"/>
      <c r="K20" s="88">
        <v>0</v>
      </c>
      <c r="N20" s="88">
        <v>0</v>
      </c>
      <c r="O20" s="88">
        <v>0</v>
      </c>
      <c r="Q20" s="88">
        <v>0</v>
      </c>
      <c r="R20" s="88">
        <v>0</v>
      </c>
      <c r="T20" s="88">
        <v>0</v>
      </c>
      <c r="U20" s="88">
        <v>0</v>
      </c>
    </row>
    <row r="21" spans="2:21">
      <c r="B21" t="s">
        <v>281</v>
      </c>
      <c r="C21" t="s">
        <v>281</v>
      </c>
      <c r="D21" s="15"/>
      <c r="E21" s="15"/>
      <c r="F21" s="15"/>
      <c r="G21" t="s">
        <v>281</v>
      </c>
      <c r="H21" t="s">
        <v>281</v>
      </c>
      <c r="K21" s="86">
        <v>0</v>
      </c>
      <c r="L21" t="s">
        <v>281</v>
      </c>
      <c r="M21" s="86">
        <v>0</v>
      </c>
      <c r="N21" s="86">
        <v>0</v>
      </c>
      <c r="O21" s="86">
        <v>0</v>
      </c>
      <c r="P21" s="86">
        <v>0</v>
      </c>
      <c r="R21" s="86">
        <v>0</v>
      </c>
      <c r="S21" s="86">
        <v>0</v>
      </c>
      <c r="T21" s="86">
        <v>0</v>
      </c>
      <c r="U21" s="86">
        <v>0</v>
      </c>
    </row>
    <row r="22" spans="2:21">
      <c r="B22" s="87" t="s">
        <v>418</v>
      </c>
      <c r="C22" s="15"/>
      <c r="D22" s="15"/>
      <c r="E22" s="15"/>
      <c r="F22" s="15"/>
      <c r="G22" s="15"/>
      <c r="K22" s="88">
        <v>0</v>
      </c>
      <c r="N22" s="88">
        <v>0</v>
      </c>
      <c r="O22" s="88">
        <v>0</v>
      </c>
      <c r="Q22" s="88">
        <v>0</v>
      </c>
      <c r="R22" s="88">
        <v>0</v>
      </c>
      <c r="T22" s="88">
        <v>0</v>
      </c>
      <c r="U22" s="88">
        <v>0</v>
      </c>
    </row>
    <row r="23" spans="2:21">
      <c r="B23" t="s">
        <v>281</v>
      </c>
      <c r="C23" t="s">
        <v>281</v>
      </c>
      <c r="D23" s="15"/>
      <c r="E23" s="15"/>
      <c r="F23" s="15"/>
      <c r="G23" t="s">
        <v>281</v>
      </c>
      <c r="H23" t="s">
        <v>281</v>
      </c>
      <c r="K23" s="86">
        <v>0</v>
      </c>
      <c r="L23" t="s">
        <v>281</v>
      </c>
      <c r="M23" s="86">
        <v>0</v>
      </c>
      <c r="N23" s="86">
        <v>0</v>
      </c>
      <c r="O23" s="86">
        <v>0</v>
      </c>
      <c r="P23" s="86">
        <v>0</v>
      </c>
      <c r="R23" s="86">
        <v>0</v>
      </c>
      <c r="S23" s="86">
        <v>0</v>
      </c>
      <c r="T23" s="86">
        <v>0</v>
      </c>
      <c r="U23" s="86">
        <v>0</v>
      </c>
    </row>
    <row r="24" spans="2:21">
      <c r="B24" t="s">
        <v>289</v>
      </c>
      <c r="C24" s="15"/>
      <c r="D24" s="15"/>
      <c r="E24" s="15"/>
      <c r="F24" s="15"/>
      <c r="G24" s="15"/>
    </row>
    <row r="25" spans="2:21">
      <c r="B25" t="s">
        <v>411</v>
      </c>
      <c r="C25" s="15"/>
      <c r="D25" s="15"/>
      <c r="E25" s="15"/>
      <c r="F25" s="15"/>
      <c r="G25" s="15"/>
    </row>
    <row r="26" spans="2:21">
      <c r="B26" t="s">
        <v>412</v>
      </c>
      <c r="C26" s="15"/>
      <c r="D26" s="15"/>
      <c r="E26" s="15"/>
      <c r="F26" s="15"/>
      <c r="G26" s="15"/>
    </row>
    <row r="27" spans="2:21">
      <c r="B27" t="s">
        <v>413</v>
      </c>
      <c r="C27" s="15"/>
      <c r="D27" s="15"/>
      <c r="E27" s="15"/>
      <c r="F27" s="15"/>
      <c r="G27" s="15"/>
    </row>
    <row r="28" spans="2:21">
      <c r="B28" t="s">
        <v>414</v>
      </c>
      <c r="C28" s="15"/>
      <c r="D28" s="15"/>
      <c r="E28" s="15"/>
      <c r="F28" s="15"/>
      <c r="G28" s="15"/>
    </row>
    <row r="29" spans="2:21">
      <c r="C29" s="15"/>
      <c r="D29" s="15"/>
      <c r="E29" s="15"/>
      <c r="F29" s="15"/>
      <c r="G29" s="15"/>
    </row>
    <row r="30" spans="2:21">
      <c r="C30" s="15"/>
      <c r="D30" s="15"/>
      <c r="E30" s="15"/>
      <c r="F30" s="15"/>
      <c r="G30" s="15"/>
    </row>
    <row r="31" spans="2:21">
      <c r="C31" s="15"/>
      <c r="D31" s="15"/>
      <c r="E31" s="15"/>
      <c r="F31" s="15"/>
      <c r="G31" s="15"/>
    </row>
    <row r="32" spans="2:21">
      <c r="C32" s="15"/>
      <c r="D32" s="15"/>
      <c r="E32" s="15"/>
      <c r="F32" s="15"/>
      <c r="G32" s="15"/>
    </row>
    <row r="33" spans="3:7">
      <c r="C33" s="15"/>
      <c r="D33" s="15"/>
      <c r="E33" s="15"/>
      <c r="F33" s="15"/>
      <c r="G33" s="15"/>
    </row>
    <row r="34" spans="3:7">
      <c r="C34" s="15"/>
      <c r="D34" s="15"/>
      <c r="E34" s="15"/>
      <c r="F34" s="15"/>
      <c r="G34" s="15"/>
    </row>
    <row r="35" spans="3:7">
      <c r="C35" s="15"/>
      <c r="D35" s="15"/>
      <c r="E35" s="15"/>
      <c r="F35" s="15"/>
      <c r="G35" s="15"/>
    </row>
    <row r="36" spans="3:7">
      <c r="C36" s="15"/>
      <c r="D36" s="15"/>
      <c r="E36" s="15"/>
      <c r="F36" s="15"/>
      <c r="G36" s="15"/>
    </row>
    <row r="37" spans="3:7">
      <c r="C37" s="15"/>
      <c r="D37" s="15"/>
      <c r="E37" s="15"/>
      <c r="F37" s="15"/>
      <c r="G37" s="15"/>
    </row>
    <row r="38" spans="3:7">
      <c r="C38" s="15"/>
      <c r="D38" s="15"/>
      <c r="E38" s="15"/>
      <c r="F38" s="15"/>
      <c r="G38" s="15"/>
    </row>
    <row r="39" spans="3:7">
      <c r="C39" s="15"/>
      <c r="D39" s="15"/>
      <c r="E39" s="15"/>
      <c r="F39" s="15"/>
      <c r="G39" s="15"/>
    </row>
    <row r="40" spans="3:7">
      <c r="C40" s="15"/>
      <c r="D40" s="15"/>
      <c r="E40" s="15"/>
      <c r="F40" s="15"/>
      <c r="G40" s="15"/>
    </row>
    <row r="41" spans="3:7">
      <c r="C41" s="15"/>
      <c r="D41" s="15"/>
      <c r="E41" s="15"/>
      <c r="F41" s="15"/>
      <c r="G41" s="15"/>
    </row>
    <row r="42" spans="3:7">
      <c r="C42" s="15"/>
      <c r="D42" s="15"/>
      <c r="E42" s="15"/>
      <c r="F42" s="15"/>
      <c r="G42" s="15"/>
    </row>
    <row r="43" spans="3:7">
      <c r="C43" s="15"/>
      <c r="D43" s="15"/>
      <c r="E43" s="15"/>
      <c r="F43" s="15"/>
      <c r="G43" s="15"/>
    </row>
    <row r="44" spans="3:7">
      <c r="C44" s="15"/>
      <c r="D44" s="15"/>
      <c r="E44" s="15"/>
      <c r="F44" s="15"/>
      <c r="G44" s="15"/>
    </row>
    <row r="45" spans="3:7">
      <c r="C45" s="15"/>
      <c r="D45" s="15"/>
      <c r="E45" s="15"/>
      <c r="F45" s="15"/>
      <c r="G45" s="15"/>
    </row>
    <row r="46" spans="3:7">
      <c r="C46" s="15"/>
      <c r="D46" s="15"/>
      <c r="E46" s="15"/>
      <c r="F46" s="15"/>
      <c r="G46" s="15"/>
    </row>
    <row r="47" spans="3:7">
      <c r="C47" s="15"/>
      <c r="D47" s="15"/>
      <c r="E47" s="15"/>
      <c r="F47" s="15"/>
      <c r="G47" s="15"/>
    </row>
    <row r="48" spans="3:7">
      <c r="C48" s="15"/>
      <c r="D48" s="15"/>
      <c r="E48" s="15"/>
      <c r="F48" s="15"/>
      <c r="G48" s="15"/>
    </row>
    <row r="49" spans="3:7">
      <c r="C49" s="15"/>
      <c r="D49" s="15"/>
      <c r="E49" s="15"/>
      <c r="F49" s="15"/>
      <c r="G49" s="15"/>
    </row>
    <row r="50" spans="3:7">
      <c r="C50" s="15"/>
      <c r="D50" s="15"/>
      <c r="E50" s="15"/>
      <c r="F50" s="15"/>
      <c r="G50" s="15"/>
    </row>
    <row r="51" spans="3:7">
      <c r="C51" s="15"/>
      <c r="D51" s="15"/>
      <c r="E51" s="15"/>
      <c r="F51" s="15"/>
      <c r="G51" s="15"/>
    </row>
    <row r="52" spans="3:7">
      <c r="C52" s="15"/>
      <c r="D52" s="15"/>
      <c r="E52" s="15"/>
      <c r="F52" s="15"/>
      <c r="G52" s="15"/>
    </row>
    <row r="53" spans="3:7">
      <c r="C53" s="15"/>
      <c r="D53" s="15"/>
      <c r="E53" s="15"/>
      <c r="F53" s="15"/>
      <c r="G53" s="15"/>
    </row>
    <row r="54" spans="3:7">
      <c r="C54" s="15"/>
      <c r="D54" s="15"/>
      <c r="E54" s="15"/>
      <c r="F54" s="15"/>
      <c r="G54" s="15"/>
    </row>
    <row r="55" spans="3:7">
      <c r="C55" s="15"/>
      <c r="D55" s="15"/>
      <c r="E55" s="15"/>
      <c r="F55" s="15"/>
      <c r="G55" s="15"/>
    </row>
    <row r="56" spans="3:7">
      <c r="C56" s="15"/>
      <c r="D56" s="15"/>
      <c r="E56" s="15"/>
      <c r="F56" s="15"/>
      <c r="G56" s="15"/>
    </row>
    <row r="57" spans="3:7">
      <c r="C57" s="15"/>
      <c r="D57" s="15"/>
      <c r="E57" s="15"/>
      <c r="F57" s="15"/>
      <c r="G57" s="15"/>
    </row>
    <row r="58" spans="3:7">
      <c r="C58" s="15"/>
      <c r="D58" s="15"/>
      <c r="E58" s="15"/>
      <c r="F58" s="15"/>
      <c r="G58" s="15"/>
    </row>
    <row r="59" spans="3:7">
      <c r="C59" s="15"/>
      <c r="D59" s="15"/>
      <c r="E59" s="15"/>
      <c r="F59" s="15"/>
      <c r="G59" s="15"/>
    </row>
    <row r="60" spans="3:7">
      <c r="C60" s="15"/>
      <c r="D60" s="15"/>
      <c r="E60" s="15"/>
      <c r="F60" s="15"/>
      <c r="G60" s="15"/>
    </row>
    <row r="61" spans="3:7">
      <c r="C61" s="15"/>
      <c r="D61" s="15"/>
      <c r="E61" s="15"/>
      <c r="F61" s="15"/>
      <c r="G61" s="15"/>
    </row>
    <row r="62" spans="3:7">
      <c r="C62" s="15"/>
      <c r="D62" s="15"/>
      <c r="E62" s="15"/>
      <c r="F62" s="15"/>
      <c r="G62" s="15"/>
    </row>
    <row r="63" spans="3:7">
      <c r="C63" s="15"/>
      <c r="D63" s="15"/>
      <c r="E63" s="15"/>
      <c r="F63" s="15"/>
      <c r="G63" s="15"/>
    </row>
    <row r="64" spans="3:7">
      <c r="C64" s="15"/>
      <c r="D64" s="15"/>
      <c r="E64" s="15"/>
      <c r="F64" s="15"/>
      <c r="G64" s="15"/>
    </row>
    <row r="65" spans="3:7">
      <c r="C65" s="15"/>
      <c r="D65" s="15"/>
      <c r="E65" s="15"/>
      <c r="F65" s="15"/>
      <c r="G65" s="15"/>
    </row>
    <row r="66" spans="3:7">
      <c r="C66" s="15"/>
      <c r="D66" s="15"/>
      <c r="E66" s="15"/>
      <c r="F66" s="15"/>
      <c r="G66" s="15"/>
    </row>
    <row r="67" spans="3:7">
      <c r="C67" s="15"/>
      <c r="D67" s="15"/>
      <c r="E67" s="15"/>
      <c r="F67" s="15"/>
      <c r="G67" s="15"/>
    </row>
    <row r="68" spans="3:7">
      <c r="C68" s="15"/>
      <c r="D68" s="15"/>
      <c r="E68" s="15"/>
      <c r="F68" s="15"/>
      <c r="G68" s="15"/>
    </row>
    <row r="69" spans="3:7">
      <c r="C69" s="15"/>
      <c r="D69" s="15"/>
      <c r="E69" s="15"/>
      <c r="F69" s="15"/>
      <c r="G69" s="15"/>
    </row>
    <row r="70" spans="3:7">
      <c r="C70" s="15"/>
      <c r="D70" s="15"/>
      <c r="E70" s="15"/>
      <c r="F70" s="15"/>
      <c r="G70" s="15"/>
    </row>
    <row r="71" spans="3:7">
      <c r="C71" s="15"/>
      <c r="D71" s="15"/>
      <c r="E71" s="15"/>
      <c r="F71" s="15"/>
      <c r="G71" s="15"/>
    </row>
    <row r="72" spans="3:7">
      <c r="C72" s="15"/>
      <c r="D72" s="15"/>
      <c r="E72" s="15"/>
      <c r="F72" s="15"/>
      <c r="G72" s="15"/>
    </row>
    <row r="73" spans="3:7">
      <c r="C73" s="15"/>
      <c r="D73" s="15"/>
      <c r="E73" s="15"/>
      <c r="F73" s="15"/>
      <c r="G73" s="15"/>
    </row>
    <row r="74" spans="3:7">
      <c r="C74" s="15"/>
      <c r="D74" s="15"/>
      <c r="E74" s="15"/>
      <c r="F74" s="15"/>
      <c r="G74" s="15"/>
    </row>
    <row r="75" spans="3:7">
      <c r="C75" s="15"/>
      <c r="D75" s="15"/>
      <c r="E75" s="15"/>
      <c r="F75" s="15"/>
      <c r="G75" s="15"/>
    </row>
    <row r="76" spans="3:7">
      <c r="C76" s="15"/>
      <c r="D76" s="15"/>
      <c r="E76" s="15"/>
      <c r="F76" s="15"/>
      <c r="G76" s="15"/>
    </row>
    <row r="77" spans="3:7">
      <c r="C77" s="15"/>
      <c r="D77" s="15"/>
      <c r="E77" s="15"/>
      <c r="F77" s="15"/>
      <c r="G77" s="15"/>
    </row>
    <row r="78" spans="3:7">
      <c r="C78" s="15"/>
      <c r="D78" s="15"/>
      <c r="E78" s="15"/>
      <c r="F78" s="15"/>
      <c r="G78" s="15"/>
    </row>
    <row r="79" spans="3:7">
      <c r="C79" s="15"/>
      <c r="D79" s="15"/>
      <c r="E79" s="15"/>
      <c r="F79" s="15"/>
      <c r="G79" s="15"/>
    </row>
    <row r="80" spans="3:7">
      <c r="C80" s="15"/>
      <c r="D80" s="15"/>
      <c r="E80" s="15"/>
      <c r="F80" s="15"/>
      <c r="G80" s="15"/>
    </row>
    <row r="81" spans="3:7">
      <c r="C81" s="15"/>
      <c r="D81" s="15"/>
      <c r="E81" s="15"/>
      <c r="F81" s="15"/>
      <c r="G81" s="15"/>
    </row>
    <row r="82" spans="3:7">
      <c r="C82" s="15"/>
      <c r="D82" s="15"/>
      <c r="E82" s="15"/>
      <c r="F82" s="15"/>
      <c r="G82" s="15"/>
    </row>
    <row r="83" spans="3:7">
      <c r="C83" s="15"/>
      <c r="D83" s="15"/>
      <c r="E83" s="15"/>
      <c r="F83" s="15"/>
      <c r="G83" s="15"/>
    </row>
    <row r="84" spans="3:7">
      <c r="C84" s="15"/>
      <c r="D84" s="15"/>
      <c r="E84" s="15"/>
      <c r="F84" s="15"/>
      <c r="G84" s="15"/>
    </row>
    <row r="85" spans="3:7">
      <c r="C85" s="15"/>
      <c r="D85" s="15"/>
      <c r="E85" s="15"/>
      <c r="F85" s="15"/>
      <c r="G85" s="15"/>
    </row>
    <row r="86" spans="3:7">
      <c r="C86" s="15"/>
      <c r="D86" s="15"/>
      <c r="E86" s="15"/>
      <c r="F86" s="15"/>
      <c r="G86" s="15"/>
    </row>
    <row r="87" spans="3:7">
      <c r="C87" s="15"/>
      <c r="D87" s="15"/>
      <c r="E87" s="15"/>
      <c r="F87" s="15"/>
      <c r="G87" s="15"/>
    </row>
    <row r="88" spans="3:7">
      <c r="C88" s="15"/>
      <c r="D88" s="15"/>
      <c r="E88" s="15"/>
      <c r="F88" s="15"/>
      <c r="G88" s="15"/>
    </row>
    <row r="89" spans="3:7">
      <c r="C89" s="15"/>
      <c r="D89" s="15"/>
      <c r="E89" s="15"/>
      <c r="F89" s="15"/>
      <c r="G89" s="15"/>
    </row>
    <row r="90" spans="3:7">
      <c r="C90" s="15"/>
      <c r="D90" s="15"/>
      <c r="E90" s="15"/>
      <c r="F90" s="15"/>
      <c r="G90" s="15"/>
    </row>
    <row r="91" spans="3:7">
      <c r="C91" s="15"/>
      <c r="D91" s="15"/>
      <c r="E91" s="15"/>
      <c r="F91" s="15"/>
      <c r="G91" s="15"/>
    </row>
    <row r="92" spans="3:7">
      <c r="C92" s="15"/>
      <c r="D92" s="15"/>
      <c r="E92" s="15"/>
      <c r="F92" s="15"/>
      <c r="G92" s="15"/>
    </row>
    <row r="93" spans="3:7">
      <c r="C93" s="15"/>
      <c r="D93" s="15"/>
      <c r="E93" s="15"/>
      <c r="F93" s="15"/>
      <c r="G93" s="15"/>
    </row>
    <row r="94" spans="3:7">
      <c r="C94" s="15"/>
      <c r="D94" s="15"/>
      <c r="E94" s="15"/>
      <c r="F94" s="15"/>
      <c r="G94" s="15"/>
    </row>
    <row r="95" spans="3:7">
      <c r="C95" s="15"/>
      <c r="D95" s="15"/>
      <c r="E95" s="15"/>
      <c r="F95" s="15"/>
      <c r="G95" s="15"/>
    </row>
    <row r="96" spans="3:7">
      <c r="C96" s="15"/>
      <c r="D96" s="15"/>
      <c r="E96" s="15"/>
      <c r="F96" s="15"/>
      <c r="G96" s="15"/>
    </row>
    <row r="97" spans="3:7">
      <c r="C97" s="15"/>
      <c r="D97" s="15"/>
      <c r="E97" s="15"/>
      <c r="F97" s="15"/>
      <c r="G97" s="15"/>
    </row>
    <row r="98" spans="3:7">
      <c r="C98" s="15"/>
      <c r="D98" s="15"/>
      <c r="E98" s="15"/>
      <c r="F98" s="15"/>
      <c r="G98" s="15"/>
    </row>
    <row r="99" spans="3:7">
      <c r="C99" s="15"/>
      <c r="D99" s="15"/>
      <c r="E99" s="15"/>
      <c r="F99" s="15"/>
      <c r="G99" s="15"/>
    </row>
    <row r="100" spans="3:7">
      <c r="C100" s="15"/>
      <c r="D100" s="15"/>
      <c r="E100" s="15"/>
      <c r="F100" s="15"/>
      <c r="G100" s="15"/>
    </row>
    <row r="101" spans="3:7">
      <c r="C101" s="15"/>
      <c r="D101" s="15"/>
      <c r="E101" s="15"/>
      <c r="F101" s="15"/>
      <c r="G101" s="15"/>
    </row>
    <row r="102" spans="3:7">
      <c r="C102" s="15"/>
      <c r="D102" s="15"/>
      <c r="E102" s="15"/>
      <c r="F102" s="15"/>
      <c r="G102" s="15"/>
    </row>
    <row r="103" spans="3:7">
      <c r="C103" s="15"/>
      <c r="D103" s="15"/>
      <c r="E103" s="15"/>
      <c r="F103" s="15"/>
      <c r="G103" s="15"/>
    </row>
    <row r="104" spans="3:7">
      <c r="C104" s="15"/>
      <c r="D104" s="15"/>
      <c r="E104" s="15"/>
      <c r="F104" s="15"/>
      <c r="G104" s="15"/>
    </row>
    <row r="105" spans="3:7">
      <c r="C105" s="15"/>
      <c r="D105" s="15"/>
      <c r="E105" s="15"/>
      <c r="F105" s="15"/>
      <c r="G105" s="15"/>
    </row>
    <row r="106" spans="3:7">
      <c r="C106" s="15"/>
      <c r="D106" s="15"/>
      <c r="E106" s="15"/>
      <c r="F106" s="15"/>
      <c r="G106" s="15"/>
    </row>
    <row r="107" spans="3:7">
      <c r="C107" s="15"/>
      <c r="D107" s="15"/>
      <c r="E107" s="15"/>
      <c r="F107" s="15"/>
      <c r="G107" s="15"/>
    </row>
    <row r="108" spans="3:7">
      <c r="C108" s="15"/>
      <c r="D108" s="15"/>
      <c r="E108" s="15"/>
      <c r="F108" s="15"/>
      <c r="G108" s="15"/>
    </row>
    <row r="109" spans="3:7">
      <c r="C109" s="15"/>
      <c r="D109" s="15"/>
      <c r="E109" s="15"/>
      <c r="F109" s="15"/>
      <c r="G109" s="15"/>
    </row>
    <row r="110" spans="3:7">
      <c r="C110" s="15"/>
      <c r="D110" s="15"/>
      <c r="E110" s="15"/>
      <c r="F110" s="15"/>
      <c r="G110" s="15"/>
    </row>
    <row r="111" spans="3:7">
      <c r="C111" s="15"/>
      <c r="D111" s="15"/>
      <c r="E111" s="15"/>
      <c r="F111" s="15"/>
      <c r="G111" s="15"/>
    </row>
    <row r="112" spans="3:7">
      <c r="C112" s="15"/>
      <c r="D112" s="15"/>
      <c r="E112" s="15"/>
      <c r="F112" s="15"/>
      <c r="G112" s="15"/>
    </row>
    <row r="113" spans="3:7">
      <c r="C113" s="15"/>
      <c r="D113" s="15"/>
      <c r="E113" s="15"/>
      <c r="F113" s="15"/>
      <c r="G113" s="15"/>
    </row>
    <row r="114" spans="3:7">
      <c r="C114" s="15"/>
      <c r="D114" s="15"/>
      <c r="E114" s="15"/>
      <c r="F114" s="15"/>
      <c r="G114" s="15"/>
    </row>
    <row r="115" spans="3:7">
      <c r="C115" s="15"/>
      <c r="D115" s="15"/>
      <c r="E115" s="15"/>
      <c r="F115" s="15"/>
      <c r="G115" s="15"/>
    </row>
    <row r="116" spans="3:7">
      <c r="C116" s="15"/>
      <c r="D116" s="15"/>
      <c r="E116" s="15"/>
      <c r="F116" s="15"/>
      <c r="G116" s="15"/>
    </row>
    <row r="117" spans="3:7">
      <c r="C117" s="15"/>
      <c r="D117" s="15"/>
      <c r="E117" s="15"/>
      <c r="F117" s="15"/>
      <c r="G117" s="15"/>
    </row>
    <row r="118" spans="3:7">
      <c r="C118" s="15"/>
      <c r="D118" s="15"/>
      <c r="E118" s="15"/>
      <c r="F118" s="15"/>
      <c r="G118" s="15"/>
    </row>
    <row r="119" spans="3:7">
      <c r="C119" s="15"/>
      <c r="D119" s="15"/>
      <c r="E119" s="15"/>
      <c r="F119" s="15"/>
      <c r="G119" s="15"/>
    </row>
    <row r="120" spans="3:7">
      <c r="C120" s="15"/>
      <c r="D120" s="15"/>
      <c r="E120" s="15"/>
      <c r="F120" s="15"/>
      <c r="G120" s="15"/>
    </row>
    <row r="121" spans="3:7">
      <c r="C121" s="15"/>
      <c r="D121" s="15"/>
      <c r="E121" s="15"/>
      <c r="F121" s="15"/>
      <c r="G121" s="15"/>
    </row>
    <row r="122" spans="3:7">
      <c r="C122" s="15"/>
      <c r="D122" s="15"/>
      <c r="E122" s="15"/>
      <c r="F122" s="15"/>
      <c r="G122" s="15"/>
    </row>
    <row r="123" spans="3:7">
      <c r="C123" s="15"/>
      <c r="D123" s="15"/>
      <c r="E123" s="15"/>
      <c r="F123" s="15"/>
      <c r="G123" s="15"/>
    </row>
    <row r="124" spans="3:7">
      <c r="C124" s="15"/>
      <c r="D124" s="15"/>
      <c r="E124" s="15"/>
      <c r="F124" s="15"/>
      <c r="G124" s="15"/>
    </row>
    <row r="125" spans="3:7">
      <c r="C125" s="15"/>
      <c r="D125" s="15"/>
      <c r="E125" s="15"/>
      <c r="F125" s="15"/>
      <c r="G125" s="15"/>
    </row>
    <row r="126" spans="3:7">
      <c r="C126" s="15"/>
      <c r="D126" s="15"/>
      <c r="E126" s="15"/>
      <c r="F126" s="15"/>
      <c r="G126" s="15"/>
    </row>
    <row r="127" spans="3:7">
      <c r="C127" s="15"/>
      <c r="D127" s="15"/>
      <c r="E127" s="15"/>
      <c r="F127" s="15"/>
      <c r="G127" s="15"/>
    </row>
    <row r="128" spans="3:7">
      <c r="C128" s="15"/>
      <c r="D128" s="15"/>
      <c r="E128" s="15"/>
      <c r="F128" s="15"/>
      <c r="G128" s="15"/>
    </row>
    <row r="129" spans="3:7">
      <c r="C129" s="15"/>
      <c r="D129" s="15"/>
      <c r="E129" s="15"/>
      <c r="F129" s="15"/>
      <c r="G129" s="15"/>
    </row>
    <row r="130" spans="3:7">
      <c r="C130" s="15"/>
      <c r="D130" s="15"/>
      <c r="E130" s="15"/>
      <c r="F130" s="15"/>
      <c r="G130" s="15"/>
    </row>
    <row r="131" spans="3:7">
      <c r="C131" s="15"/>
      <c r="D131" s="15"/>
      <c r="E131" s="15"/>
      <c r="F131" s="15"/>
      <c r="G131" s="15"/>
    </row>
    <row r="132" spans="3:7">
      <c r="C132" s="15"/>
      <c r="D132" s="15"/>
      <c r="E132" s="15"/>
      <c r="F132" s="15"/>
      <c r="G132" s="15"/>
    </row>
    <row r="133" spans="3:7">
      <c r="C133" s="15"/>
      <c r="D133" s="15"/>
      <c r="E133" s="15"/>
      <c r="F133" s="15"/>
      <c r="G133" s="15"/>
    </row>
    <row r="134" spans="3:7">
      <c r="C134" s="15"/>
      <c r="D134" s="15"/>
      <c r="E134" s="15"/>
      <c r="F134" s="15"/>
      <c r="G134" s="15"/>
    </row>
    <row r="135" spans="3:7">
      <c r="C135" s="15"/>
      <c r="D135" s="15"/>
      <c r="E135" s="15"/>
      <c r="F135" s="15"/>
      <c r="G135" s="15"/>
    </row>
    <row r="136" spans="3:7">
      <c r="C136" s="15"/>
      <c r="D136" s="15"/>
      <c r="E136" s="15"/>
      <c r="F136" s="15"/>
      <c r="G136" s="15"/>
    </row>
    <row r="137" spans="3:7">
      <c r="C137" s="15"/>
      <c r="D137" s="15"/>
      <c r="E137" s="15"/>
      <c r="F137" s="15"/>
      <c r="G137" s="15"/>
    </row>
    <row r="138" spans="3:7">
      <c r="C138" s="15"/>
      <c r="D138" s="15"/>
      <c r="E138" s="15"/>
      <c r="F138" s="15"/>
      <c r="G138" s="15"/>
    </row>
    <row r="139" spans="3:7">
      <c r="C139" s="15"/>
      <c r="D139" s="15"/>
      <c r="E139" s="15"/>
      <c r="F139" s="15"/>
      <c r="G139" s="15"/>
    </row>
    <row r="140" spans="3:7">
      <c r="C140" s="15"/>
      <c r="D140" s="15"/>
      <c r="E140" s="15"/>
      <c r="F140" s="15"/>
      <c r="G140" s="15"/>
    </row>
    <row r="141" spans="3:7">
      <c r="C141" s="15"/>
      <c r="D141" s="15"/>
      <c r="E141" s="15"/>
      <c r="F141" s="15"/>
      <c r="G141" s="15"/>
    </row>
    <row r="142" spans="3:7">
      <c r="C142" s="15"/>
      <c r="D142" s="15"/>
      <c r="E142" s="15"/>
      <c r="F142" s="15"/>
      <c r="G142" s="15"/>
    </row>
    <row r="143" spans="3:7">
      <c r="C143" s="15"/>
      <c r="D143" s="15"/>
      <c r="E143" s="15"/>
      <c r="F143" s="15"/>
      <c r="G143" s="15"/>
    </row>
    <row r="144" spans="3:7">
      <c r="C144" s="15"/>
      <c r="D144" s="15"/>
      <c r="E144" s="15"/>
      <c r="F144" s="15"/>
      <c r="G144" s="15"/>
    </row>
    <row r="145" spans="3:7">
      <c r="C145" s="15"/>
      <c r="D145" s="15"/>
      <c r="E145" s="15"/>
      <c r="F145" s="15"/>
      <c r="G145" s="15"/>
    </row>
    <row r="146" spans="3:7">
      <c r="C146" s="15"/>
      <c r="D146" s="15"/>
      <c r="E146" s="15"/>
      <c r="F146" s="15"/>
      <c r="G146" s="15"/>
    </row>
    <row r="147" spans="3:7">
      <c r="C147" s="15"/>
      <c r="D147" s="15"/>
      <c r="E147" s="15"/>
      <c r="F147" s="15"/>
      <c r="G147" s="15"/>
    </row>
    <row r="148" spans="3:7">
      <c r="C148" s="15"/>
      <c r="D148" s="15"/>
      <c r="E148" s="15"/>
      <c r="F148" s="15"/>
      <c r="G148" s="15"/>
    </row>
    <row r="149" spans="3:7">
      <c r="C149" s="15"/>
      <c r="D149" s="15"/>
      <c r="E149" s="15"/>
      <c r="F149" s="15"/>
      <c r="G149" s="15"/>
    </row>
    <row r="150" spans="3:7">
      <c r="C150" s="15"/>
      <c r="D150" s="15"/>
      <c r="E150" s="15"/>
      <c r="F150" s="15"/>
      <c r="G150" s="15"/>
    </row>
    <row r="151" spans="3:7">
      <c r="C151" s="15"/>
      <c r="D151" s="15"/>
      <c r="E151" s="15"/>
      <c r="F151" s="15"/>
      <c r="G151" s="15"/>
    </row>
    <row r="152" spans="3:7">
      <c r="C152" s="15"/>
      <c r="D152" s="15"/>
      <c r="E152" s="15"/>
      <c r="F152" s="15"/>
      <c r="G152" s="15"/>
    </row>
    <row r="153" spans="3:7">
      <c r="C153" s="15"/>
      <c r="D153" s="15"/>
      <c r="E153" s="15"/>
      <c r="F153" s="15"/>
      <c r="G153" s="15"/>
    </row>
    <row r="154" spans="3:7">
      <c r="C154" s="15"/>
      <c r="D154" s="15"/>
      <c r="E154" s="15"/>
      <c r="F154" s="15"/>
      <c r="G154" s="15"/>
    </row>
    <row r="155" spans="3:7">
      <c r="C155" s="15"/>
      <c r="D155" s="15"/>
      <c r="E155" s="15"/>
      <c r="F155" s="15"/>
      <c r="G155" s="15"/>
    </row>
    <row r="156" spans="3:7">
      <c r="C156" s="15"/>
      <c r="D156" s="15"/>
      <c r="E156" s="15"/>
      <c r="F156" s="15"/>
      <c r="G156" s="15"/>
    </row>
    <row r="157" spans="3:7">
      <c r="C157" s="15"/>
      <c r="D157" s="15"/>
      <c r="E157" s="15"/>
      <c r="F157" s="15"/>
      <c r="G157" s="15"/>
    </row>
    <row r="158" spans="3:7">
      <c r="C158" s="15"/>
      <c r="D158" s="15"/>
      <c r="E158" s="15"/>
      <c r="F158" s="15"/>
      <c r="G158" s="15"/>
    </row>
    <row r="159" spans="3:7">
      <c r="C159" s="15"/>
      <c r="D159" s="15"/>
      <c r="E159" s="15"/>
      <c r="F159" s="15"/>
      <c r="G159" s="15"/>
    </row>
    <row r="160" spans="3:7">
      <c r="C160" s="15"/>
      <c r="D160" s="15"/>
      <c r="E160" s="15"/>
      <c r="F160" s="15"/>
      <c r="G160" s="15"/>
    </row>
    <row r="161" spans="3:7">
      <c r="C161" s="15"/>
      <c r="D161" s="15"/>
      <c r="E161" s="15"/>
      <c r="F161" s="15"/>
      <c r="G161" s="15"/>
    </row>
    <row r="162" spans="3:7">
      <c r="C162" s="15"/>
      <c r="D162" s="15"/>
      <c r="E162" s="15"/>
      <c r="F162" s="15"/>
      <c r="G162" s="15"/>
    </row>
    <row r="163" spans="3:7">
      <c r="C163" s="15"/>
      <c r="D163" s="15"/>
      <c r="E163" s="15"/>
      <c r="F163" s="15"/>
      <c r="G163" s="15"/>
    </row>
    <row r="164" spans="3:7">
      <c r="C164" s="15"/>
      <c r="D164" s="15"/>
      <c r="E164" s="15"/>
      <c r="F164" s="15"/>
      <c r="G164" s="15"/>
    </row>
    <row r="165" spans="3:7">
      <c r="C165" s="15"/>
      <c r="D165" s="15"/>
      <c r="E165" s="15"/>
      <c r="F165" s="15"/>
      <c r="G165" s="15"/>
    </row>
    <row r="166" spans="3:7">
      <c r="C166" s="15"/>
      <c r="D166" s="15"/>
      <c r="E166" s="15"/>
      <c r="F166" s="15"/>
      <c r="G166" s="15"/>
    </row>
    <row r="167" spans="3:7">
      <c r="C167" s="15"/>
      <c r="D167" s="15"/>
      <c r="E167" s="15"/>
      <c r="F167" s="15"/>
      <c r="G167" s="15"/>
    </row>
    <row r="168" spans="3:7">
      <c r="C168" s="15"/>
      <c r="D168" s="15"/>
      <c r="E168" s="15"/>
      <c r="F168" s="15"/>
      <c r="G168" s="15"/>
    </row>
    <row r="169" spans="3:7">
      <c r="C169" s="15"/>
      <c r="D169" s="15"/>
      <c r="E169" s="15"/>
      <c r="F169" s="15"/>
      <c r="G169" s="15"/>
    </row>
    <row r="170" spans="3:7">
      <c r="C170" s="15"/>
      <c r="D170" s="15"/>
      <c r="E170" s="15"/>
      <c r="F170" s="15"/>
      <c r="G170" s="15"/>
    </row>
    <row r="171" spans="3:7">
      <c r="C171" s="15"/>
      <c r="D171" s="15"/>
      <c r="E171" s="15"/>
      <c r="F171" s="15"/>
      <c r="G171" s="15"/>
    </row>
    <row r="172" spans="3:7">
      <c r="C172" s="15"/>
      <c r="D172" s="15"/>
      <c r="E172" s="15"/>
      <c r="F172" s="15"/>
      <c r="G172" s="15"/>
    </row>
    <row r="173" spans="3:7">
      <c r="C173" s="15"/>
      <c r="D173" s="15"/>
      <c r="E173" s="15"/>
      <c r="F173" s="15"/>
      <c r="G173" s="15"/>
    </row>
    <row r="174" spans="3:7">
      <c r="C174" s="15"/>
      <c r="D174" s="15"/>
      <c r="E174" s="15"/>
      <c r="F174" s="15"/>
      <c r="G174" s="15"/>
    </row>
    <row r="175" spans="3:7">
      <c r="C175" s="15"/>
      <c r="D175" s="15"/>
      <c r="E175" s="15"/>
      <c r="F175" s="15"/>
      <c r="G175" s="15"/>
    </row>
    <row r="176" spans="3:7">
      <c r="C176" s="15"/>
      <c r="D176" s="15"/>
      <c r="E176" s="15"/>
      <c r="F176" s="15"/>
      <c r="G176" s="15"/>
    </row>
    <row r="177" spans="3:7">
      <c r="C177" s="15"/>
      <c r="D177" s="15"/>
      <c r="E177" s="15"/>
      <c r="F177" s="15"/>
      <c r="G177" s="15"/>
    </row>
    <row r="178" spans="3:7">
      <c r="C178" s="15"/>
      <c r="D178" s="15"/>
      <c r="E178" s="15"/>
      <c r="F178" s="15"/>
      <c r="G178" s="15"/>
    </row>
    <row r="179" spans="3:7">
      <c r="C179" s="15"/>
      <c r="D179" s="15"/>
      <c r="E179" s="15"/>
      <c r="F179" s="15"/>
      <c r="G179" s="15"/>
    </row>
    <row r="180" spans="3:7">
      <c r="C180" s="15"/>
      <c r="D180" s="15"/>
      <c r="E180" s="15"/>
      <c r="F180" s="15"/>
      <c r="G180" s="15"/>
    </row>
    <row r="181" spans="3:7">
      <c r="C181" s="15"/>
      <c r="D181" s="15"/>
      <c r="E181" s="15"/>
      <c r="F181" s="15"/>
      <c r="G181" s="15"/>
    </row>
    <row r="182" spans="3:7">
      <c r="C182" s="15"/>
      <c r="D182" s="15"/>
      <c r="E182" s="15"/>
      <c r="F182" s="15"/>
      <c r="G182" s="15"/>
    </row>
    <row r="183" spans="3:7">
      <c r="C183" s="15"/>
      <c r="D183" s="15"/>
      <c r="E183" s="15"/>
      <c r="F183" s="15"/>
      <c r="G183" s="15"/>
    </row>
    <row r="184" spans="3:7">
      <c r="C184" s="15"/>
      <c r="D184" s="15"/>
      <c r="E184" s="15"/>
      <c r="F184" s="15"/>
      <c r="G184" s="15"/>
    </row>
    <row r="185" spans="3:7">
      <c r="C185" s="15"/>
      <c r="D185" s="15"/>
      <c r="E185" s="15"/>
      <c r="F185" s="15"/>
      <c r="G185" s="15"/>
    </row>
    <row r="186" spans="3:7">
      <c r="C186" s="15"/>
      <c r="D186" s="15"/>
      <c r="E186" s="15"/>
      <c r="F186" s="15"/>
      <c r="G186" s="15"/>
    </row>
    <row r="187" spans="3:7">
      <c r="C187" s="15"/>
      <c r="D187" s="15"/>
      <c r="E187" s="15"/>
      <c r="F187" s="15"/>
      <c r="G187" s="15"/>
    </row>
    <row r="188" spans="3:7">
      <c r="C188" s="15"/>
      <c r="D188" s="15"/>
      <c r="E188" s="15"/>
      <c r="F188" s="15"/>
      <c r="G188" s="15"/>
    </row>
    <row r="189" spans="3:7">
      <c r="C189" s="15"/>
      <c r="D189" s="15"/>
      <c r="E189" s="15"/>
      <c r="F189" s="15"/>
      <c r="G189" s="15"/>
    </row>
    <row r="190" spans="3:7">
      <c r="C190" s="15"/>
      <c r="D190" s="15"/>
      <c r="E190" s="15"/>
      <c r="F190" s="15"/>
      <c r="G190" s="15"/>
    </row>
    <row r="191" spans="3:7">
      <c r="C191" s="15"/>
      <c r="D191" s="15"/>
      <c r="E191" s="15"/>
      <c r="F191" s="15"/>
      <c r="G191" s="15"/>
    </row>
    <row r="192" spans="3:7">
      <c r="C192" s="15"/>
      <c r="D192" s="15"/>
      <c r="E192" s="15"/>
      <c r="F192" s="15"/>
      <c r="G192" s="15"/>
    </row>
    <row r="193" spans="3:7">
      <c r="C193" s="15"/>
      <c r="D193" s="15"/>
      <c r="E193" s="15"/>
      <c r="F193" s="15"/>
      <c r="G193" s="15"/>
    </row>
    <row r="194" spans="3:7">
      <c r="C194" s="15"/>
      <c r="D194" s="15"/>
      <c r="E194" s="15"/>
      <c r="F194" s="15"/>
      <c r="G194" s="15"/>
    </row>
    <row r="195" spans="3:7">
      <c r="C195" s="15"/>
      <c r="D195" s="15"/>
      <c r="E195" s="15"/>
      <c r="F195" s="15"/>
      <c r="G195" s="15"/>
    </row>
    <row r="196" spans="3:7">
      <c r="C196" s="15"/>
      <c r="D196" s="15"/>
      <c r="E196" s="15"/>
      <c r="F196" s="15"/>
      <c r="G196" s="15"/>
    </row>
    <row r="197" spans="3:7">
      <c r="C197" s="15"/>
      <c r="D197" s="15"/>
      <c r="E197" s="15"/>
      <c r="F197" s="15"/>
      <c r="G197" s="15"/>
    </row>
    <row r="198" spans="3:7">
      <c r="C198" s="15"/>
      <c r="D198" s="15"/>
      <c r="E198" s="15"/>
      <c r="F198" s="15"/>
      <c r="G198" s="15"/>
    </row>
    <row r="199" spans="3:7">
      <c r="C199" s="15"/>
      <c r="D199" s="15"/>
      <c r="E199" s="15"/>
      <c r="F199" s="15"/>
      <c r="G199" s="15"/>
    </row>
    <row r="200" spans="3:7">
      <c r="C200" s="15"/>
      <c r="D200" s="15"/>
      <c r="E200" s="15"/>
      <c r="F200" s="15"/>
      <c r="G200" s="15"/>
    </row>
    <row r="201" spans="3:7">
      <c r="C201" s="15"/>
      <c r="D201" s="15"/>
      <c r="E201" s="15"/>
      <c r="F201" s="15"/>
      <c r="G201" s="15"/>
    </row>
    <row r="202" spans="3:7">
      <c r="C202" s="15"/>
      <c r="D202" s="15"/>
      <c r="E202" s="15"/>
      <c r="F202" s="15"/>
      <c r="G202" s="15"/>
    </row>
    <row r="203" spans="3:7">
      <c r="C203" s="15"/>
      <c r="D203" s="15"/>
      <c r="E203" s="15"/>
      <c r="F203" s="15"/>
      <c r="G203" s="15"/>
    </row>
    <row r="204" spans="3:7">
      <c r="C204" s="15"/>
      <c r="D204" s="15"/>
      <c r="E204" s="15"/>
      <c r="F204" s="15"/>
      <c r="G204" s="15"/>
    </row>
    <row r="205" spans="3:7">
      <c r="C205" s="15"/>
      <c r="D205" s="15"/>
      <c r="E205" s="15"/>
      <c r="F205" s="15"/>
      <c r="G205" s="15"/>
    </row>
    <row r="206" spans="3:7">
      <c r="C206" s="15"/>
      <c r="D206" s="15"/>
      <c r="E206" s="15"/>
      <c r="F206" s="15"/>
      <c r="G206" s="15"/>
    </row>
    <row r="207" spans="3:7">
      <c r="C207" s="15"/>
      <c r="D207" s="15"/>
      <c r="E207" s="15"/>
      <c r="F207" s="15"/>
      <c r="G207" s="15"/>
    </row>
    <row r="208" spans="3:7">
      <c r="C208" s="15"/>
      <c r="D208" s="15"/>
      <c r="E208" s="15"/>
      <c r="F208" s="15"/>
      <c r="G208" s="15"/>
    </row>
    <row r="209" spans="3:7">
      <c r="C209" s="15"/>
      <c r="D209" s="15"/>
      <c r="E209" s="15"/>
      <c r="F209" s="15"/>
      <c r="G209" s="15"/>
    </row>
    <row r="210" spans="3:7">
      <c r="C210" s="15"/>
      <c r="D210" s="15"/>
      <c r="E210" s="15"/>
      <c r="F210" s="15"/>
      <c r="G210" s="15"/>
    </row>
    <row r="211" spans="3:7">
      <c r="C211" s="15"/>
      <c r="D211" s="15"/>
      <c r="E211" s="15"/>
      <c r="F211" s="15"/>
      <c r="G211" s="15"/>
    </row>
    <row r="212" spans="3:7">
      <c r="C212" s="15"/>
      <c r="D212" s="15"/>
      <c r="E212" s="15"/>
      <c r="F212" s="15"/>
      <c r="G212" s="15"/>
    </row>
    <row r="213" spans="3:7">
      <c r="C213" s="15"/>
      <c r="D213" s="15"/>
      <c r="E213" s="15"/>
      <c r="F213" s="15"/>
      <c r="G213" s="15"/>
    </row>
    <row r="214" spans="3:7">
      <c r="C214" s="15"/>
      <c r="D214" s="15"/>
      <c r="E214" s="15"/>
      <c r="F214" s="15"/>
      <c r="G214" s="15"/>
    </row>
    <row r="215" spans="3:7">
      <c r="C215" s="15"/>
      <c r="D215" s="15"/>
      <c r="E215" s="15"/>
      <c r="F215" s="15"/>
      <c r="G215" s="15"/>
    </row>
    <row r="216" spans="3:7">
      <c r="C216" s="15"/>
      <c r="D216" s="15"/>
      <c r="E216" s="15"/>
      <c r="F216" s="15"/>
      <c r="G216" s="15"/>
    </row>
    <row r="217" spans="3:7">
      <c r="C217" s="15"/>
      <c r="D217" s="15"/>
      <c r="E217" s="15"/>
      <c r="F217" s="15"/>
      <c r="G217" s="15"/>
    </row>
    <row r="218" spans="3:7">
      <c r="C218" s="15"/>
      <c r="D218" s="15"/>
      <c r="E218" s="15"/>
      <c r="F218" s="15"/>
      <c r="G218" s="15"/>
    </row>
    <row r="219" spans="3:7">
      <c r="C219" s="15"/>
      <c r="D219" s="15"/>
      <c r="E219" s="15"/>
      <c r="F219" s="15"/>
      <c r="G219" s="15"/>
    </row>
    <row r="220" spans="3:7">
      <c r="C220" s="15"/>
      <c r="D220" s="15"/>
      <c r="E220" s="15"/>
      <c r="F220" s="15"/>
      <c r="G220" s="15"/>
    </row>
    <row r="221" spans="3:7">
      <c r="C221" s="15"/>
      <c r="D221" s="15"/>
      <c r="E221" s="15"/>
      <c r="F221" s="15"/>
      <c r="G221" s="15"/>
    </row>
    <row r="222" spans="3:7">
      <c r="C222" s="15"/>
      <c r="D222" s="15"/>
      <c r="E222" s="15"/>
      <c r="F222" s="15"/>
      <c r="G222" s="15"/>
    </row>
    <row r="223" spans="3:7">
      <c r="C223" s="15"/>
      <c r="D223" s="15"/>
      <c r="E223" s="15"/>
      <c r="F223" s="15"/>
      <c r="G223" s="15"/>
    </row>
    <row r="224" spans="3:7">
      <c r="C224" s="15"/>
      <c r="D224" s="15"/>
      <c r="E224" s="15"/>
      <c r="F224" s="15"/>
      <c r="G224" s="15"/>
    </row>
    <row r="225" spans="3:7">
      <c r="C225" s="15"/>
      <c r="D225" s="15"/>
      <c r="E225" s="15"/>
      <c r="F225" s="15"/>
      <c r="G225" s="15"/>
    </row>
    <row r="226" spans="3:7">
      <c r="C226" s="15"/>
      <c r="D226" s="15"/>
      <c r="E226" s="15"/>
      <c r="F226" s="15"/>
      <c r="G226" s="15"/>
    </row>
    <row r="227" spans="3:7">
      <c r="C227" s="15"/>
      <c r="D227" s="15"/>
      <c r="E227" s="15"/>
      <c r="F227" s="15"/>
      <c r="G227" s="15"/>
    </row>
    <row r="228" spans="3:7">
      <c r="C228" s="15"/>
      <c r="D228" s="15"/>
      <c r="E228" s="15"/>
      <c r="F228" s="15"/>
      <c r="G228" s="15"/>
    </row>
    <row r="229" spans="3:7">
      <c r="C229" s="15"/>
      <c r="D229" s="15"/>
      <c r="E229" s="15"/>
      <c r="F229" s="15"/>
      <c r="G229" s="15"/>
    </row>
    <row r="230" spans="3:7">
      <c r="C230" s="15"/>
      <c r="D230" s="15"/>
      <c r="E230" s="15"/>
      <c r="F230" s="15"/>
      <c r="G230" s="15"/>
    </row>
    <row r="231" spans="3:7">
      <c r="C231" s="15"/>
      <c r="D231" s="15"/>
      <c r="E231" s="15"/>
      <c r="F231" s="15"/>
      <c r="G231" s="15"/>
    </row>
    <row r="232" spans="3:7">
      <c r="C232" s="15"/>
      <c r="D232" s="15"/>
      <c r="E232" s="15"/>
      <c r="F232" s="15"/>
      <c r="G232" s="15"/>
    </row>
    <row r="233" spans="3:7">
      <c r="C233" s="15"/>
      <c r="D233" s="15"/>
      <c r="E233" s="15"/>
      <c r="F233" s="15"/>
      <c r="G233" s="15"/>
    </row>
    <row r="234" spans="3:7">
      <c r="C234" s="15"/>
      <c r="D234" s="15"/>
      <c r="E234" s="15"/>
      <c r="F234" s="15"/>
      <c r="G234" s="15"/>
    </row>
    <row r="235" spans="3:7">
      <c r="C235" s="15"/>
      <c r="D235" s="15"/>
      <c r="E235" s="15"/>
      <c r="F235" s="15"/>
      <c r="G235" s="15"/>
    </row>
    <row r="236" spans="3:7">
      <c r="C236" s="15"/>
      <c r="D236" s="15"/>
      <c r="E236" s="15"/>
      <c r="F236" s="15"/>
      <c r="G236" s="15"/>
    </row>
    <row r="237" spans="3:7">
      <c r="C237" s="15"/>
      <c r="D237" s="15"/>
      <c r="E237" s="15"/>
      <c r="F237" s="15"/>
      <c r="G237" s="15"/>
    </row>
    <row r="238" spans="3:7">
      <c r="C238" s="15"/>
      <c r="D238" s="15"/>
      <c r="E238" s="15"/>
      <c r="F238" s="15"/>
      <c r="G238" s="15"/>
    </row>
    <row r="239" spans="3:7">
      <c r="C239" s="15"/>
      <c r="D239" s="15"/>
      <c r="E239" s="15"/>
      <c r="F239" s="15"/>
      <c r="G239" s="15"/>
    </row>
    <row r="240" spans="3:7">
      <c r="C240" s="15"/>
      <c r="D240" s="15"/>
      <c r="E240" s="15"/>
      <c r="F240" s="15"/>
      <c r="G240" s="15"/>
    </row>
    <row r="241" spans="3:7">
      <c r="C241" s="15"/>
      <c r="D241" s="15"/>
      <c r="E241" s="15"/>
      <c r="F241" s="15"/>
      <c r="G241" s="15"/>
    </row>
    <row r="242" spans="3:7">
      <c r="C242" s="15"/>
      <c r="D242" s="15"/>
      <c r="E242" s="15"/>
      <c r="F242" s="15"/>
      <c r="G242" s="15"/>
    </row>
    <row r="243" spans="3:7">
      <c r="C243" s="15"/>
      <c r="D243" s="15"/>
      <c r="E243" s="15"/>
      <c r="F243" s="15"/>
      <c r="G243" s="15"/>
    </row>
    <row r="244" spans="3:7">
      <c r="C244" s="15"/>
      <c r="D244" s="15"/>
      <c r="E244" s="15"/>
      <c r="F244" s="15"/>
      <c r="G244" s="15"/>
    </row>
    <row r="245" spans="3:7">
      <c r="C245" s="15"/>
      <c r="D245" s="15"/>
      <c r="E245" s="15"/>
      <c r="F245" s="15"/>
      <c r="G245" s="15"/>
    </row>
    <row r="246" spans="3:7">
      <c r="C246" s="15"/>
      <c r="D246" s="15"/>
      <c r="E246" s="15"/>
      <c r="F246" s="15"/>
      <c r="G246" s="15"/>
    </row>
    <row r="247" spans="3:7">
      <c r="C247" s="15"/>
      <c r="D247" s="15"/>
      <c r="E247" s="15"/>
      <c r="F247" s="15"/>
      <c r="G247" s="15"/>
    </row>
    <row r="248" spans="3:7">
      <c r="C248" s="15"/>
      <c r="D248" s="15"/>
      <c r="E248" s="15"/>
      <c r="F248" s="15"/>
      <c r="G248" s="15"/>
    </row>
    <row r="249" spans="3:7">
      <c r="C249" s="15"/>
      <c r="D249" s="15"/>
      <c r="E249" s="15"/>
      <c r="F249" s="15"/>
      <c r="G249" s="15"/>
    </row>
    <row r="250" spans="3:7">
      <c r="C250" s="15"/>
      <c r="D250" s="15"/>
      <c r="E250" s="15"/>
      <c r="F250" s="15"/>
      <c r="G250" s="15"/>
    </row>
    <row r="251" spans="3:7">
      <c r="C251" s="15"/>
      <c r="D251" s="15"/>
      <c r="E251" s="15"/>
      <c r="F251" s="15"/>
      <c r="G251" s="15"/>
    </row>
    <row r="252" spans="3:7">
      <c r="C252" s="15"/>
      <c r="D252" s="15"/>
      <c r="E252" s="15"/>
      <c r="F252" s="15"/>
      <c r="G252" s="15"/>
    </row>
    <row r="253" spans="3:7">
      <c r="C253" s="15"/>
      <c r="D253" s="15"/>
      <c r="E253" s="15"/>
      <c r="F253" s="15"/>
      <c r="G253" s="15"/>
    </row>
    <row r="254" spans="3:7">
      <c r="C254" s="15"/>
      <c r="D254" s="15"/>
      <c r="E254" s="15"/>
      <c r="F254" s="15"/>
      <c r="G254" s="15"/>
    </row>
    <row r="255" spans="3:7">
      <c r="C255" s="15"/>
      <c r="D255" s="15"/>
      <c r="E255" s="15"/>
      <c r="F255" s="15"/>
      <c r="G255" s="15"/>
    </row>
    <row r="256" spans="3:7">
      <c r="C256" s="15"/>
      <c r="D256" s="15"/>
      <c r="E256" s="15"/>
      <c r="F256" s="15"/>
      <c r="G256" s="15"/>
    </row>
    <row r="257" spans="3:7">
      <c r="C257" s="15"/>
      <c r="D257" s="15"/>
      <c r="E257" s="15"/>
      <c r="F257" s="15"/>
      <c r="G257" s="15"/>
    </row>
    <row r="258" spans="3:7">
      <c r="C258" s="15"/>
      <c r="D258" s="15"/>
      <c r="E258" s="15"/>
      <c r="F258" s="15"/>
      <c r="G258" s="15"/>
    </row>
    <row r="259" spans="3:7">
      <c r="C259" s="15"/>
      <c r="D259" s="15"/>
      <c r="E259" s="15"/>
      <c r="F259" s="15"/>
      <c r="G259" s="15"/>
    </row>
    <row r="260" spans="3:7">
      <c r="C260" s="15"/>
      <c r="D260" s="15"/>
      <c r="E260" s="15"/>
      <c r="F260" s="15"/>
      <c r="G260" s="15"/>
    </row>
    <row r="261" spans="3:7">
      <c r="C261" s="15"/>
      <c r="D261" s="15"/>
      <c r="E261" s="15"/>
      <c r="F261" s="15"/>
      <c r="G261" s="15"/>
    </row>
    <row r="262" spans="3:7">
      <c r="C262" s="15"/>
      <c r="D262" s="15"/>
      <c r="E262" s="15"/>
      <c r="F262" s="15"/>
      <c r="G262" s="15"/>
    </row>
    <row r="263" spans="3:7">
      <c r="C263" s="15"/>
      <c r="D263" s="15"/>
      <c r="E263" s="15"/>
      <c r="F263" s="15"/>
      <c r="G263" s="15"/>
    </row>
    <row r="264" spans="3:7">
      <c r="C264" s="15"/>
      <c r="D264" s="15"/>
      <c r="E264" s="15"/>
      <c r="F264" s="15"/>
      <c r="G264" s="15"/>
    </row>
    <row r="265" spans="3:7">
      <c r="C265" s="15"/>
      <c r="D265" s="15"/>
      <c r="E265" s="15"/>
      <c r="F265" s="15"/>
      <c r="G265" s="15"/>
    </row>
    <row r="266" spans="3:7">
      <c r="C266" s="15"/>
      <c r="D266" s="15"/>
      <c r="E266" s="15"/>
      <c r="F266" s="15"/>
      <c r="G266" s="15"/>
    </row>
    <row r="267" spans="3:7">
      <c r="C267" s="15"/>
      <c r="D267" s="15"/>
      <c r="E267" s="15"/>
      <c r="F267" s="15"/>
      <c r="G267" s="15"/>
    </row>
    <row r="268" spans="3:7">
      <c r="C268" s="15"/>
      <c r="D268" s="15"/>
      <c r="E268" s="15"/>
      <c r="F268" s="15"/>
      <c r="G268" s="15"/>
    </row>
    <row r="269" spans="3:7">
      <c r="C269" s="15"/>
      <c r="D269" s="15"/>
      <c r="E269" s="15"/>
      <c r="F269" s="15"/>
      <c r="G269" s="15"/>
    </row>
    <row r="270" spans="3:7">
      <c r="C270" s="15"/>
      <c r="D270" s="15"/>
      <c r="E270" s="15"/>
      <c r="F270" s="15"/>
      <c r="G270" s="15"/>
    </row>
    <row r="271" spans="3:7">
      <c r="C271" s="15"/>
      <c r="D271" s="15"/>
      <c r="E271" s="15"/>
      <c r="F271" s="15"/>
      <c r="G271" s="15"/>
    </row>
    <row r="272" spans="3:7">
      <c r="C272" s="15"/>
      <c r="D272" s="15"/>
      <c r="E272" s="15"/>
      <c r="F272" s="15"/>
      <c r="G272" s="15"/>
    </row>
    <row r="273" spans="3:7">
      <c r="C273" s="15"/>
      <c r="D273" s="15"/>
      <c r="E273" s="15"/>
      <c r="F273" s="15"/>
      <c r="G273" s="15"/>
    </row>
    <row r="274" spans="3:7">
      <c r="C274" s="15"/>
      <c r="D274" s="15"/>
      <c r="E274" s="15"/>
      <c r="F274" s="15"/>
      <c r="G274" s="15"/>
    </row>
    <row r="275" spans="3:7">
      <c r="C275" s="15"/>
      <c r="D275" s="15"/>
      <c r="E275" s="15"/>
      <c r="F275" s="15"/>
      <c r="G275" s="15"/>
    </row>
    <row r="276" spans="3:7">
      <c r="C276" s="15"/>
      <c r="D276" s="15"/>
      <c r="E276" s="15"/>
      <c r="F276" s="15"/>
      <c r="G276" s="15"/>
    </row>
    <row r="277" spans="3:7">
      <c r="C277" s="15"/>
      <c r="D277" s="15"/>
      <c r="E277" s="15"/>
      <c r="F277" s="15"/>
      <c r="G277" s="15"/>
    </row>
    <row r="278" spans="3:7">
      <c r="C278" s="15"/>
      <c r="D278" s="15"/>
      <c r="E278" s="15"/>
      <c r="F278" s="15"/>
      <c r="G278" s="15"/>
    </row>
    <row r="279" spans="3:7">
      <c r="C279" s="15"/>
      <c r="D279" s="15"/>
      <c r="E279" s="15"/>
      <c r="F279" s="15"/>
      <c r="G279" s="15"/>
    </row>
    <row r="280" spans="3:7">
      <c r="C280" s="15"/>
      <c r="D280" s="15"/>
      <c r="E280" s="15"/>
      <c r="F280" s="15"/>
      <c r="G280" s="15"/>
    </row>
    <row r="281" spans="3:7">
      <c r="C281" s="15"/>
      <c r="D281" s="15"/>
      <c r="E281" s="15"/>
      <c r="F281" s="15"/>
      <c r="G281" s="15"/>
    </row>
    <row r="282" spans="3:7">
      <c r="C282" s="15"/>
      <c r="D282" s="15"/>
      <c r="E282" s="15"/>
      <c r="F282" s="15"/>
      <c r="G282" s="15"/>
    </row>
    <row r="283" spans="3:7">
      <c r="C283" s="15"/>
      <c r="D283" s="15"/>
      <c r="E283" s="15"/>
      <c r="F283" s="15"/>
      <c r="G283" s="15"/>
    </row>
    <row r="284" spans="3:7">
      <c r="C284" s="15"/>
      <c r="D284" s="15"/>
      <c r="E284" s="15"/>
      <c r="F284" s="15"/>
      <c r="G284" s="15"/>
    </row>
    <row r="285" spans="3:7">
      <c r="C285" s="15"/>
      <c r="D285" s="15"/>
      <c r="E285" s="15"/>
      <c r="F285" s="15"/>
      <c r="G285" s="15"/>
    </row>
    <row r="286" spans="3:7">
      <c r="C286" s="15"/>
      <c r="D286" s="15"/>
      <c r="E286" s="15"/>
      <c r="F286" s="15"/>
      <c r="G286" s="15"/>
    </row>
    <row r="287" spans="3:7">
      <c r="C287" s="15"/>
      <c r="D287" s="15"/>
      <c r="E287" s="15"/>
      <c r="F287" s="15"/>
      <c r="G287" s="15"/>
    </row>
    <row r="288" spans="3:7">
      <c r="C288" s="15"/>
      <c r="D288" s="15"/>
      <c r="E288" s="15"/>
      <c r="F288" s="15"/>
      <c r="G288" s="15"/>
    </row>
    <row r="289" spans="3:7">
      <c r="C289" s="15"/>
      <c r="D289" s="15"/>
      <c r="E289" s="15"/>
      <c r="F289" s="15"/>
      <c r="G289" s="15"/>
    </row>
    <row r="290" spans="3:7">
      <c r="C290" s="15"/>
      <c r="D290" s="15"/>
      <c r="E290" s="15"/>
      <c r="F290" s="15"/>
      <c r="G290" s="15"/>
    </row>
    <row r="291" spans="3:7">
      <c r="C291" s="15"/>
      <c r="D291" s="15"/>
      <c r="E291" s="15"/>
      <c r="F291" s="15"/>
      <c r="G291" s="15"/>
    </row>
    <row r="292" spans="3:7">
      <c r="C292" s="15"/>
      <c r="D292" s="15"/>
      <c r="E292" s="15"/>
      <c r="F292" s="15"/>
      <c r="G292" s="15"/>
    </row>
    <row r="293" spans="3:7">
      <c r="C293" s="15"/>
      <c r="D293" s="15"/>
      <c r="E293" s="15"/>
      <c r="F293" s="15"/>
      <c r="G293" s="15"/>
    </row>
    <row r="294" spans="3:7">
      <c r="C294" s="15"/>
      <c r="D294" s="15"/>
      <c r="E294" s="15"/>
      <c r="F294" s="15"/>
      <c r="G294" s="15"/>
    </row>
    <row r="295" spans="3:7">
      <c r="C295" s="15"/>
      <c r="D295" s="15"/>
      <c r="E295" s="15"/>
      <c r="F295" s="15"/>
      <c r="G295" s="15"/>
    </row>
    <row r="296" spans="3:7">
      <c r="C296" s="15"/>
      <c r="D296" s="15"/>
      <c r="E296" s="15"/>
      <c r="F296" s="15"/>
      <c r="G296" s="15"/>
    </row>
    <row r="297" spans="3:7">
      <c r="C297" s="15"/>
      <c r="D297" s="15"/>
      <c r="E297" s="15"/>
      <c r="F297" s="15"/>
      <c r="G297" s="15"/>
    </row>
    <row r="298" spans="3:7">
      <c r="C298" s="15"/>
      <c r="D298" s="15"/>
      <c r="E298" s="15"/>
      <c r="F298" s="15"/>
      <c r="G298" s="15"/>
    </row>
    <row r="299" spans="3:7">
      <c r="C299" s="15"/>
      <c r="D299" s="15"/>
      <c r="E299" s="15"/>
      <c r="F299" s="15"/>
      <c r="G299" s="15"/>
    </row>
    <row r="300" spans="3:7">
      <c r="C300" s="15"/>
      <c r="D300" s="15"/>
      <c r="E300" s="15"/>
      <c r="F300" s="15"/>
      <c r="G300" s="15"/>
    </row>
    <row r="301" spans="3:7">
      <c r="C301" s="15"/>
      <c r="D301" s="15"/>
      <c r="E301" s="15"/>
      <c r="F301" s="15"/>
      <c r="G301" s="15"/>
    </row>
    <row r="302" spans="3:7">
      <c r="C302" s="15"/>
      <c r="D302" s="15"/>
      <c r="E302" s="15"/>
      <c r="F302" s="15"/>
      <c r="G302" s="15"/>
    </row>
    <row r="303" spans="3:7">
      <c r="C303" s="15"/>
      <c r="D303" s="15"/>
      <c r="E303" s="15"/>
      <c r="F303" s="15"/>
      <c r="G303" s="15"/>
    </row>
    <row r="304" spans="3:7">
      <c r="C304" s="15"/>
      <c r="D304" s="15"/>
      <c r="E304" s="15"/>
      <c r="F304" s="15"/>
      <c r="G304" s="15"/>
    </row>
    <row r="305" spans="3:7">
      <c r="C305" s="15"/>
      <c r="D305" s="15"/>
      <c r="E305" s="15"/>
      <c r="F305" s="15"/>
      <c r="G305" s="15"/>
    </row>
    <row r="306" spans="3:7">
      <c r="C306" s="15"/>
      <c r="D306" s="15"/>
      <c r="E306" s="15"/>
      <c r="F306" s="15"/>
      <c r="G306" s="15"/>
    </row>
    <row r="307" spans="3:7">
      <c r="C307" s="15"/>
      <c r="D307" s="15"/>
      <c r="E307" s="15"/>
      <c r="F307" s="15"/>
      <c r="G307" s="15"/>
    </row>
    <row r="308" spans="3:7">
      <c r="C308" s="15"/>
      <c r="D308" s="15"/>
      <c r="E308" s="15"/>
      <c r="F308" s="15"/>
      <c r="G308" s="15"/>
    </row>
    <row r="309" spans="3:7">
      <c r="C309" s="15"/>
      <c r="D309" s="15"/>
      <c r="E309" s="15"/>
      <c r="F309" s="15"/>
      <c r="G309" s="15"/>
    </row>
    <row r="310" spans="3:7">
      <c r="C310" s="15"/>
      <c r="D310" s="15"/>
      <c r="E310" s="15"/>
      <c r="F310" s="15"/>
      <c r="G310" s="15"/>
    </row>
    <row r="311" spans="3:7">
      <c r="C311" s="15"/>
      <c r="D311" s="15"/>
      <c r="E311" s="15"/>
      <c r="F311" s="15"/>
      <c r="G311" s="15"/>
    </row>
    <row r="312" spans="3:7">
      <c r="C312" s="15"/>
      <c r="D312" s="15"/>
      <c r="E312" s="15"/>
      <c r="F312" s="15"/>
      <c r="G312" s="15"/>
    </row>
    <row r="313" spans="3:7">
      <c r="C313" s="15"/>
      <c r="D313" s="15"/>
      <c r="E313" s="15"/>
      <c r="F313" s="15"/>
      <c r="G313" s="15"/>
    </row>
    <row r="314" spans="3:7">
      <c r="C314" s="15"/>
      <c r="D314" s="15"/>
      <c r="E314" s="15"/>
      <c r="F314" s="15"/>
      <c r="G314" s="15"/>
    </row>
    <row r="315" spans="3:7">
      <c r="C315" s="15"/>
      <c r="D315" s="15"/>
      <c r="E315" s="15"/>
      <c r="F315" s="15"/>
      <c r="G315" s="15"/>
    </row>
    <row r="316" spans="3:7">
      <c r="C316" s="15"/>
      <c r="D316" s="15"/>
      <c r="E316" s="15"/>
      <c r="F316" s="15"/>
      <c r="G316" s="15"/>
    </row>
    <row r="317" spans="3:7">
      <c r="C317" s="15"/>
      <c r="D317" s="15"/>
      <c r="E317" s="15"/>
      <c r="F317" s="15"/>
      <c r="G317" s="15"/>
    </row>
    <row r="318" spans="3:7">
      <c r="C318" s="15"/>
      <c r="D318" s="15"/>
      <c r="E318" s="15"/>
      <c r="F318" s="15"/>
      <c r="G318" s="15"/>
    </row>
    <row r="319" spans="3:7">
      <c r="C319" s="15"/>
      <c r="D319" s="15"/>
      <c r="E319" s="15"/>
      <c r="F319" s="15"/>
      <c r="G319" s="15"/>
    </row>
    <row r="320" spans="3:7">
      <c r="C320" s="15"/>
      <c r="D320" s="15"/>
      <c r="E320" s="15"/>
      <c r="F320" s="15"/>
      <c r="G320" s="15"/>
    </row>
    <row r="321" spans="3:7">
      <c r="C321" s="15"/>
      <c r="D321" s="15"/>
      <c r="E321" s="15"/>
      <c r="F321" s="15"/>
      <c r="G321" s="15"/>
    </row>
    <row r="322" spans="3:7">
      <c r="C322" s="15"/>
      <c r="D322" s="15"/>
      <c r="E322" s="15"/>
      <c r="F322" s="15"/>
      <c r="G322" s="15"/>
    </row>
    <row r="323" spans="3:7">
      <c r="C323" s="15"/>
      <c r="D323" s="15"/>
      <c r="E323" s="15"/>
      <c r="F323" s="15"/>
      <c r="G323" s="15"/>
    </row>
    <row r="324" spans="3:7">
      <c r="C324" s="15"/>
      <c r="D324" s="15"/>
      <c r="E324" s="15"/>
      <c r="F324" s="15"/>
      <c r="G324" s="15"/>
    </row>
    <row r="325" spans="3:7">
      <c r="C325" s="15"/>
      <c r="D325" s="15"/>
      <c r="E325" s="15"/>
      <c r="F325" s="15"/>
      <c r="G325" s="15"/>
    </row>
    <row r="326" spans="3:7">
      <c r="C326" s="15"/>
      <c r="D326" s="15"/>
      <c r="E326" s="15"/>
      <c r="F326" s="15"/>
      <c r="G326" s="15"/>
    </row>
    <row r="327" spans="3:7">
      <c r="C327" s="15"/>
      <c r="D327" s="15"/>
      <c r="E327" s="15"/>
      <c r="F327" s="15"/>
      <c r="G327" s="15"/>
    </row>
    <row r="328" spans="3:7">
      <c r="C328" s="15"/>
      <c r="D328" s="15"/>
      <c r="E328" s="15"/>
      <c r="F328" s="15"/>
      <c r="G328" s="15"/>
    </row>
    <row r="329" spans="3:7">
      <c r="C329" s="15"/>
      <c r="D329" s="15"/>
      <c r="E329" s="15"/>
      <c r="F329" s="15"/>
      <c r="G329" s="15"/>
    </row>
    <row r="330" spans="3:7">
      <c r="C330" s="15"/>
      <c r="D330" s="15"/>
      <c r="E330" s="15"/>
      <c r="F330" s="15"/>
      <c r="G330" s="15"/>
    </row>
    <row r="331" spans="3:7">
      <c r="C331" s="15"/>
      <c r="D331" s="15"/>
      <c r="E331" s="15"/>
      <c r="F331" s="15"/>
      <c r="G331" s="15"/>
    </row>
    <row r="332" spans="3:7">
      <c r="C332" s="15"/>
      <c r="D332" s="15"/>
      <c r="E332" s="15"/>
      <c r="F332" s="15"/>
      <c r="G332" s="15"/>
    </row>
    <row r="333" spans="3:7">
      <c r="C333" s="15"/>
      <c r="D333" s="15"/>
      <c r="E333" s="15"/>
      <c r="F333" s="15"/>
      <c r="G333" s="15"/>
    </row>
    <row r="334" spans="3:7">
      <c r="C334" s="15"/>
      <c r="D334" s="15"/>
      <c r="E334" s="15"/>
      <c r="F334" s="15"/>
      <c r="G334" s="15"/>
    </row>
    <row r="335" spans="3:7">
      <c r="C335" s="15"/>
      <c r="D335" s="15"/>
      <c r="E335" s="15"/>
      <c r="F335" s="15"/>
      <c r="G335" s="15"/>
    </row>
    <row r="336" spans="3:7">
      <c r="C336" s="15"/>
      <c r="D336" s="15"/>
      <c r="E336" s="15"/>
      <c r="F336" s="15"/>
      <c r="G336" s="15"/>
    </row>
    <row r="337" spans="3:7">
      <c r="C337" s="15"/>
      <c r="D337" s="15"/>
      <c r="E337" s="15"/>
      <c r="F337" s="15"/>
      <c r="G337" s="15"/>
    </row>
    <row r="338" spans="3:7">
      <c r="C338" s="15"/>
      <c r="D338" s="15"/>
      <c r="E338" s="15"/>
      <c r="F338" s="15"/>
      <c r="G338" s="15"/>
    </row>
    <row r="339" spans="3:7">
      <c r="C339" s="15"/>
      <c r="D339" s="15"/>
      <c r="E339" s="15"/>
      <c r="F339" s="15"/>
      <c r="G339" s="15"/>
    </row>
    <row r="340" spans="3:7">
      <c r="C340" s="15"/>
      <c r="D340" s="15"/>
      <c r="E340" s="15"/>
      <c r="F340" s="15"/>
      <c r="G340" s="15"/>
    </row>
    <row r="341" spans="3:7">
      <c r="C341" s="15"/>
      <c r="D341" s="15"/>
      <c r="E341" s="15"/>
      <c r="F341" s="15"/>
      <c r="G341" s="15"/>
    </row>
    <row r="342" spans="3:7">
      <c r="C342" s="15"/>
      <c r="D342" s="15"/>
      <c r="E342" s="15"/>
      <c r="F342" s="15"/>
      <c r="G342" s="15"/>
    </row>
    <row r="343" spans="3:7">
      <c r="C343" s="15"/>
      <c r="D343" s="15"/>
      <c r="E343" s="15"/>
      <c r="F343" s="15"/>
      <c r="G343" s="15"/>
    </row>
    <row r="344" spans="3:7">
      <c r="C344" s="15"/>
      <c r="D344" s="15"/>
      <c r="E344" s="15"/>
      <c r="F344" s="15"/>
      <c r="G344" s="15"/>
    </row>
    <row r="345" spans="3:7">
      <c r="C345" s="15"/>
      <c r="D345" s="15"/>
      <c r="E345" s="15"/>
      <c r="F345" s="15"/>
      <c r="G345" s="15"/>
    </row>
    <row r="346" spans="3:7">
      <c r="C346" s="15"/>
      <c r="D346" s="15"/>
      <c r="E346" s="15"/>
      <c r="F346" s="15"/>
      <c r="G346" s="15"/>
    </row>
    <row r="347" spans="3:7">
      <c r="C347" s="15"/>
      <c r="D347" s="15"/>
      <c r="E347" s="15"/>
      <c r="F347" s="15"/>
      <c r="G347" s="15"/>
    </row>
    <row r="348" spans="3:7">
      <c r="C348" s="15"/>
      <c r="D348" s="15"/>
      <c r="E348" s="15"/>
      <c r="F348" s="15"/>
      <c r="G348" s="15"/>
    </row>
    <row r="349" spans="3:7">
      <c r="C349" s="15"/>
      <c r="D349" s="15"/>
      <c r="E349" s="15"/>
      <c r="F349" s="15"/>
      <c r="G349" s="15"/>
    </row>
    <row r="350" spans="3:7">
      <c r="C350" s="15"/>
      <c r="D350" s="15"/>
      <c r="E350" s="15"/>
      <c r="F350" s="15"/>
      <c r="G350" s="15"/>
    </row>
    <row r="351" spans="3:7">
      <c r="C351" s="15"/>
      <c r="D351" s="15"/>
      <c r="E351" s="15"/>
      <c r="F351" s="15"/>
      <c r="G351" s="15"/>
    </row>
    <row r="352" spans="3:7">
      <c r="C352" s="15"/>
      <c r="D352" s="15"/>
      <c r="E352" s="15"/>
      <c r="F352" s="15"/>
      <c r="G352" s="15"/>
    </row>
    <row r="353" spans="3:7">
      <c r="C353" s="15"/>
      <c r="D353" s="15"/>
      <c r="E353" s="15"/>
      <c r="F353" s="15"/>
      <c r="G353" s="15"/>
    </row>
    <row r="354" spans="3:7">
      <c r="C354" s="15"/>
      <c r="D354" s="15"/>
      <c r="E354" s="15"/>
      <c r="F354" s="15"/>
      <c r="G354" s="15"/>
    </row>
    <row r="355" spans="3:7">
      <c r="C355" s="15"/>
      <c r="D355" s="15"/>
      <c r="E355" s="15"/>
      <c r="F355" s="15"/>
      <c r="G355" s="15"/>
    </row>
    <row r="356" spans="3:7">
      <c r="C356" s="15"/>
      <c r="D356" s="15"/>
      <c r="E356" s="15"/>
      <c r="F356" s="15"/>
      <c r="G356" s="15"/>
    </row>
    <row r="357" spans="3:7">
      <c r="C357" s="15"/>
      <c r="D357" s="15"/>
      <c r="E357" s="15"/>
      <c r="F357" s="15"/>
      <c r="G357" s="15"/>
    </row>
    <row r="358" spans="3:7">
      <c r="C358" s="15"/>
      <c r="D358" s="15"/>
      <c r="E358" s="15"/>
      <c r="F358" s="15"/>
      <c r="G358" s="15"/>
    </row>
    <row r="359" spans="3:7">
      <c r="C359" s="15"/>
      <c r="D359" s="15"/>
      <c r="E359" s="15"/>
      <c r="F359" s="15"/>
      <c r="G359" s="15"/>
    </row>
    <row r="360" spans="3:7">
      <c r="C360" s="15"/>
      <c r="D360" s="15"/>
      <c r="E360" s="15"/>
      <c r="F360" s="15"/>
      <c r="G360" s="15"/>
    </row>
    <row r="361" spans="3:7">
      <c r="C361" s="15"/>
      <c r="D361" s="15"/>
      <c r="E361" s="15"/>
      <c r="F361" s="15"/>
      <c r="G361" s="15"/>
    </row>
    <row r="362" spans="3:7">
      <c r="C362" s="15"/>
      <c r="D362" s="15"/>
      <c r="E362" s="15"/>
      <c r="F362" s="15"/>
      <c r="G362" s="15"/>
    </row>
    <row r="363" spans="3:7">
      <c r="C363" s="15"/>
      <c r="D363" s="15"/>
      <c r="E363" s="15"/>
      <c r="F363" s="15"/>
      <c r="G363" s="15"/>
    </row>
    <row r="364" spans="3:7">
      <c r="C364" s="15"/>
      <c r="D364" s="15"/>
      <c r="E364" s="15"/>
      <c r="F364" s="15"/>
      <c r="G364" s="15"/>
    </row>
    <row r="365" spans="3:7">
      <c r="C365" s="15"/>
      <c r="D365" s="15"/>
      <c r="E365" s="15"/>
      <c r="F365" s="15"/>
      <c r="G365" s="15"/>
    </row>
    <row r="366" spans="3:7">
      <c r="C366" s="15"/>
      <c r="D366" s="15"/>
      <c r="E366" s="15"/>
      <c r="F366" s="15"/>
      <c r="G366" s="15"/>
    </row>
    <row r="367" spans="3:7">
      <c r="C367" s="15"/>
      <c r="D367" s="15"/>
      <c r="E367" s="15"/>
      <c r="F367" s="15"/>
      <c r="G367" s="15"/>
    </row>
    <row r="368" spans="3:7">
      <c r="C368" s="15"/>
      <c r="D368" s="15"/>
      <c r="E368" s="15"/>
      <c r="F368" s="15"/>
      <c r="G368" s="15"/>
    </row>
    <row r="369" spans="3:7">
      <c r="C369" s="15"/>
      <c r="D369" s="15"/>
      <c r="E369" s="15"/>
      <c r="F369" s="15"/>
      <c r="G369" s="15"/>
    </row>
    <row r="370" spans="3:7">
      <c r="C370" s="15"/>
      <c r="D370" s="15"/>
      <c r="E370" s="15"/>
      <c r="F370" s="15"/>
      <c r="G370" s="15"/>
    </row>
    <row r="371" spans="3:7">
      <c r="C371" s="15"/>
      <c r="D371" s="15"/>
      <c r="E371" s="15"/>
      <c r="F371" s="15"/>
      <c r="G371" s="15"/>
    </row>
    <row r="372" spans="3:7">
      <c r="C372" s="15"/>
      <c r="D372" s="15"/>
      <c r="E372" s="15"/>
      <c r="F372" s="15"/>
      <c r="G372" s="15"/>
    </row>
    <row r="373" spans="3:7">
      <c r="C373" s="15"/>
      <c r="D373" s="15"/>
      <c r="E373" s="15"/>
      <c r="F373" s="15"/>
      <c r="G373" s="15"/>
    </row>
    <row r="374" spans="3:7">
      <c r="C374" s="15"/>
      <c r="D374" s="15"/>
      <c r="E374" s="15"/>
      <c r="F374" s="15"/>
      <c r="G374" s="15"/>
    </row>
    <row r="375" spans="3:7">
      <c r="C375" s="15"/>
      <c r="D375" s="15"/>
      <c r="E375" s="15"/>
      <c r="F375" s="15"/>
      <c r="G375" s="15"/>
    </row>
    <row r="376" spans="3:7">
      <c r="C376" s="15"/>
      <c r="D376" s="15"/>
      <c r="E376" s="15"/>
      <c r="F376" s="15"/>
      <c r="G376" s="15"/>
    </row>
    <row r="377" spans="3:7">
      <c r="C377" s="15"/>
      <c r="D377" s="15"/>
      <c r="E377" s="15"/>
      <c r="F377" s="15"/>
      <c r="G377" s="15"/>
    </row>
    <row r="378" spans="3:7">
      <c r="C378" s="15"/>
      <c r="D378" s="15"/>
      <c r="E378" s="15"/>
      <c r="F378" s="15"/>
      <c r="G378" s="15"/>
    </row>
    <row r="379" spans="3:7">
      <c r="C379" s="15"/>
      <c r="D379" s="15"/>
      <c r="E379" s="15"/>
      <c r="F379" s="15"/>
      <c r="G379" s="15"/>
    </row>
    <row r="380" spans="3:7">
      <c r="C380" s="15"/>
      <c r="D380" s="15"/>
      <c r="E380" s="15"/>
      <c r="F380" s="15"/>
      <c r="G380" s="15"/>
    </row>
    <row r="381" spans="3:7">
      <c r="C381" s="15"/>
      <c r="D381" s="15"/>
      <c r="E381" s="15"/>
      <c r="F381" s="15"/>
      <c r="G381" s="15"/>
    </row>
    <row r="382" spans="3:7">
      <c r="C382" s="15"/>
      <c r="D382" s="15"/>
      <c r="E382" s="15"/>
      <c r="F382" s="15"/>
      <c r="G382" s="15"/>
    </row>
    <row r="383" spans="3:7">
      <c r="C383" s="15"/>
      <c r="D383" s="15"/>
      <c r="E383" s="15"/>
      <c r="F383" s="15"/>
      <c r="G383" s="15"/>
    </row>
    <row r="384" spans="3:7">
      <c r="C384" s="15"/>
      <c r="D384" s="15"/>
      <c r="E384" s="15"/>
      <c r="F384" s="15"/>
      <c r="G384" s="15"/>
    </row>
    <row r="385" spans="3:7">
      <c r="C385" s="15"/>
      <c r="D385" s="15"/>
      <c r="E385" s="15"/>
      <c r="F385" s="15"/>
      <c r="G385" s="15"/>
    </row>
    <row r="386" spans="3:7">
      <c r="C386" s="15"/>
      <c r="D386" s="15"/>
      <c r="E386" s="15"/>
      <c r="F386" s="15"/>
      <c r="G386" s="15"/>
    </row>
    <row r="387" spans="3:7">
      <c r="C387" s="15"/>
      <c r="D387" s="15"/>
      <c r="E387" s="15"/>
      <c r="F387" s="15"/>
      <c r="G387" s="15"/>
    </row>
    <row r="388" spans="3:7">
      <c r="C388" s="15"/>
      <c r="D388" s="15"/>
      <c r="E388" s="15"/>
      <c r="F388" s="15"/>
      <c r="G388" s="15"/>
    </row>
    <row r="389" spans="3:7">
      <c r="C389" s="15"/>
      <c r="D389" s="15"/>
      <c r="E389" s="15"/>
      <c r="F389" s="15"/>
      <c r="G389" s="15"/>
    </row>
    <row r="390" spans="3:7">
      <c r="C390" s="15"/>
      <c r="D390" s="15"/>
      <c r="E390" s="15"/>
      <c r="F390" s="15"/>
      <c r="G390" s="15"/>
    </row>
    <row r="391" spans="3:7">
      <c r="C391" s="15"/>
      <c r="D391" s="15"/>
      <c r="E391" s="15"/>
      <c r="F391" s="15"/>
      <c r="G391" s="15"/>
    </row>
    <row r="392" spans="3:7">
      <c r="C392" s="15"/>
      <c r="D392" s="15"/>
      <c r="E392" s="15"/>
      <c r="F392" s="15"/>
      <c r="G392" s="15"/>
    </row>
    <row r="393" spans="3:7">
      <c r="C393" s="15"/>
      <c r="D393" s="15"/>
      <c r="E393" s="15"/>
      <c r="F393" s="15"/>
      <c r="G393" s="15"/>
    </row>
    <row r="394" spans="3:7">
      <c r="C394" s="15"/>
      <c r="D394" s="15"/>
      <c r="E394" s="15"/>
      <c r="F394" s="15"/>
      <c r="G394" s="15"/>
    </row>
    <row r="395" spans="3:7">
      <c r="C395" s="15"/>
      <c r="D395" s="15"/>
      <c r="E395" s="15"/>
      <c r="F395" s="15"/>
      <c r="G395" s="15"/>
    </row>
    <row r="396" spans="3:7">
      <c r="C396" s="15"/>
      <c r="D396" s="15"/>
      <c r="E396" s="15"/>
      <c r="F396" s="15"/>
      <c r="G396" s="15"/>
    </row>
    <row r="397" spans="3:7">
      <c r="C397" s="15"/>
      <c r="D397" s="15"/>
      <c r="E397" s="15"/>
      <c r="F397" s="15"/>
      <c r="G397" s="15"/>
    </row>
    <row r="398" spans="3:7">
      <c r="C398" s="15"/>
      <c r="D398" s="15"/>
      <c r="E398" s="15"/>
      <c r="F398" s="15"/>
      <c r="G398" s="15"/>
    </row>
    <row r="399" spans="3:7">
      <c r="C399" s="15"/>
      <c r="D399" s="15"/>
      <c r="E399" s="15"/>
      <c r="F399" s="15"/>
      <c r="G399" s="15"/>
    </row>
    <row r="400" spans="3:7">
      <c r="C400" s="15"/>
      <c r="D400" s="15"/>
      <c r="E400" s="15"/>
      <c r="F400" s="15"/>
      <c r="G400" s="15"/>
    </row>
    <row r="401" spans="3:7">
      <c r="C401" s="15"/>
      <c r="D401" s="15"/>
      <c r="E401" s="15"/>
      <c r="F401" s="15"/>
      <c r="G401" s="15"/>
    </row>
    <row r="402" spans="3:7">
      <c r="C402" s="15"/>
      <c r="D402" s="15"/>
      <c r="E402" s="15"/>
      <c r="F402" s="15"/>
      <c r="G402" s="15"/>
    </row>
    <row r="403" spans="3:7">
      <c r="C403" s="15"/>
      <c r="D403" s="15"/>
      <c r="E403" s="15"/>
      <c r="F403" s="15"/>
      <c r="G403" s="15"/>
    </row>
    <row r="404" spans="3:7">
      <c r="C404" s="15"/>
      <c r="D404" s="15"/>
      <c r="E404" s="15"/>
      <c r="F404" s="15"/>
      <c r="G404" s="15"/>
    </row>
    <row r="405" spans="3:7">
      <c r="C405" s="15"/>
      <c r="D405" s="15"/>
      <c r="E405" s="15"/>
      <c r="F405" s="15"/>
      <c r="G405" s="15"/>
    </row>
    <row r="406" spans="3:7">
      <c r="C406" s="15"/>
      <c r="D406" s="15"/>
      <c r="E406" s="15"/>
      <c r="F406" s="15"/>
      <c r="G406" s="15"/>
    </row>
    <row r="407" spans="3:7">
      <c r="C407" s="15"/>
      <c r="D407" s="15"/>
      <c r="E407" s="15"/>
      <c r="F407" s="15"/>
      <c r="G407" s="15"/>
    </row>
    <row r="408" spans="3:7">
      <c r="C408" s="15"/>
      <c r="D408" s="15"/>
      <c r="E408" s="15"/>
      <c r="F408" s="15"/>
      <c r="G408" s="15"/>
    </row>
    <row r="409" spans="3:7">
      <c r="C409" s="15"/>
      <c r="D409" s="15"/>
      <c r="E409" s="15"/>
      <c r="F409" s="15"/>
      <c r="G409" s="15"/>
    </row>
    <row r="410" spans="3:7">
      <c r="C410" s="15"/>
      <c r="D410" s="15"/>
      <c r="E410" s="15"/>
      <c r="F410" s="15"/>
      <c r="G410" s="15"/>
    </row>
    <row r="411" spans="3:7">
      <c r="C411" s="15"/>
      <c r="D411" s="15"/>
      <c r="E411" s="15"/>
      <c r="F411" s="15"/>
      <c r="G411" s="15"/>
    </row>
    <row r="412" spans="3:7">
      <c r="C412" s="15"/>
      <c r="D412" s="15"/>
      <c r="E412" s="15"/>
      <c r="F412" s="15"/>
      <c r="G412" s="15"/>
    </row>
    <row r="413" spans="3:7">
      <c r="C413" s="15"/>
      <c r="D413" s="15"/>
      <c r="E413" s="15"/>
      <c r="F413" s="15"/>
      <c r="G413" s="15"/>
    </row>
    <row r="414" spans="3:7">
      <c r="C414" s="15"/>
      <c r="D414" s="15"/>
      <c r="E414" s="15"/>
      <c r="F414" s="15"/>
      <c r="G414" s="15"/>
    </row>
    <row r="415" spans="3:7">
      <c r="C415" s="15"/>
      <c r="D415" s="15"/>
      <c r="E415" s="15"/>
      <c r="F415" s="15"/>
      <c r="G415" s="15"/>
    </row>
    <row r="416" spans="3:7">
      <c r="C416" s="15"/>
      <c r="D416" s="15"/>
      <c r="E416" s="15"/>
      <c r="F416" s="15"/>
      <c r="G416" s="15"/>
    </row>
    <row r="417" spans="3:7">
      <c r="C417" s="15"/>
      <c r="D417" s="15"/>
      <c r="E417" s="15"/>
      <c r="F417" s="15"/>
      <c r="G417" s="15"/>
    </row>
    <row r="418" spans="3:7">
      <c r="C418" s="15"/>
      <c r="D418" s="15"/>
      <c r="E418" s="15"/>
      <c r="F418" s="15"/>
      <c r="G418" s="15"/>
    </row>
    <row r="419" spans="3:7">
      <c r="C419" s="15"/>
      <c r="D419" s="15"/>
      <c r="E419" s="15"/>
      <c r="F419" s="15"/>
      <c r="G419" s="15"/>
    </row>
    <row r="420" spans="3:7">
      <c r="C420" s="15"/>
      <c r="D420" s="15"/>
      <c r="E420" s="15"/>
      <c r="F420" s="15"/>
      <c r="G420" s="15"/>
    </row>
    <row r="421" spans="3:7">
      <c r="C421" s="15"/>
      <c r="D421" s="15"/>
      <c r="E421" s="15"/>
      <c r="F421" s="15"/>
      <c r="G421" s="15"/>
    </row>
    <row r="422" spans="3:7">
      <c r="C422" s="15"/>
      <c r="D422" s="15"/>
      <c r="E422" s="15"/>
      <c r="F422" s="15"/>
      <c r="G422" s="15"/>
    </row>
    <row r="423" spans="3:7">
      <c r="C423" s="15"/>
      <c r="D423" s="15"/>
      <c r="E423" s="15"/>
      <c r="F423" s="15"/>
      <c r="G423" s="15"/>
    </row>
    <row r="424" spans="3:7">
      <c r="C424" s="15"/>
      <c r="D424" s="15"/>
      <c r="E424" s="15"/>
      <c r="F424" s="15"/>
      <c r="G424" s="15"/>
    </row>
    <row r="425" spans="3:7">
      <c r="C425" s="15"/>
      <c r="D425" s="15"/>
      <c r="E425" s="15"/>
      <c r="F425" s="15"/>
      <c r="G425" s="15"/>
    </row>
    <row r="426" spans="3:7">
      <c r="C426" s="15"/>
      <c r="D426" s="15"/>
      <c r="E426" s="15"/>
      <c r="F426" s="15"/>
      <c r="G426" s="15"/>
    </row>
    <row r="427" spans="3:7">
      <c r="C427" s="15"/>
      <c r="D427" s="15"/>
      <c r="E427" s="15"/>
      <c r="F427" s="15"/>
      <c r="G427" s="15"/>
    </row>
    <row r="428" spans="3:7">
      <c r="C428" s="15"/>
      <c r="D428" s="15"/>
      <c r="E428" s="15"/>
      <c r="F428" s="15"/>
      <c r="G428" s="15"/>
    </row>
    <row r="429" spans="3:7">
      <c r="C429" s="15"/>
      <c r="D429" s="15"/>
      <c r="E429" s="15"/>
      <c r="F429" s="15"/>
      <c r="G429" s="15"/>
    </row>
    <row r="430" spans="3:7">
      <c r="C430" s="15"/>
      <c r="D430" s="15"/>
      <c r="E430" s="15"/>
      <c r="F430" s="15"/>
      <c r="G430" s="15"/>
    </row>
    <row r="431" spans="3:7">
      <c r="C431" s="15"/>
      <c r="D431" s="15"/>
      <c r="E431" s="15"/>
      <c r="F431" s="15"/>
      <c r="G431" s="15"/>
    </row>
    <row r="432" spans="3:7">
      <c r="C432" s="15"/>
      <c r="D432" s="15"/>
      <c r="E432" s="15"/>
      <c r="F432" s="15"/>
      <c r="G432" s="15"/>
    </row>
    <row r="433" spans="3:7">
      <c r="C433" s="15"/>
      <c r="D433" s="15"/>
      <c r="E433" s="15"/>
      <c r="F433" s="15"/>
      <c r="G433" s="15"/>
    </row>
    <row r="434" spans="3:7">
      <c r="C434" s="15"/>
      <c r="D434" s="15"/>
      <c r="E434" s="15"/>
      <c r="F434" s="15"/>
      <c r="G434" s="15"/>
    </row>
    <row r="435" spans="3:7">
      <c r="C435" s="15"/>
      <c r="D435" s="15"/>
      <c r="E435" s="15"/>
      <c r="F435" s="15"/>
      <c r="G435" s="15"/>
    </row>
    <row r="436" spans="3:7">
      <c r="C436" s="15"/>
      <c r="D436" s="15"/>
      <c r="E436" s="15"/>
      <c r="F436" s="15"/>
      <c r="G436" s="15"/>
    </row>
    <row r="437" spans="3:7">
      <c r="C437" s="15"/>
      <c r="D437" s="15"/>
      <c r="E437" s="15"/>
      <c r="F437" s="15"/>
      <c r="G437" s="15"/>
    </row>
    <row r="438" spans="3:7">
      <c r="C438" s="15"/>
      <c r="D438" s="15"/>
      <c r="E438" s="15"/>
      <c r="F438" s="15"/>
      <c r="G438" s="15"/>
    </row>
    <row r="439" spans="3:7">
      <c r="C439" s="15"/>
      <c r="D439" s="15"/>
      <c r="E439" s="15"/>
      <c r="F439" s="15"/>
      <c r="G439" s="15"/>
    </row>
    <row r="440" spans="3:7">
      <c r="C440" s="15"/>
      <c r="D440" s="15"/>
      <c r="E440" s="15"/>
      <c r="F440" s="15"/>
      <c r="G440" s="15"/>
    </row>
    <row r="441" spans="3:7">
      <c r="C441" s="15"/>
      <c r="D441" s="15"/>
      <c r="E441" s="15"/>
      <c r="F441" s="15"/>
      <c r="G441" s="15"/>
    </row>
    <row r="442" spans="3:7">
      <c r="C442" s="15"/>
      <c r="D442" s="15"/>
      <c r="E442" s="15"/>
      <c r="F442" s="15"/>
      <c r="G442" s="15"/>
    </row>
    <row r="443" spans="3:7">
      <c r="C443" s="15"/>
      <c r="D443" s="15"/>
      <c r="E443" s="15"/>
      <c r="F443" s="15"/>
      <c r="G443" s="15"/>
    </row>
    <row r="444" spans="3:7">
      <c r="C444" s="15"/>
      <c r="D444" s="15"/>
      <c r="E444" s="15"/>
      <c r="F444" s="15"/>
      <c r="G444" s="15"/>
    </row>
    <row r="445" spans="3:7">
      <c r="C445" s="15"/>
      <c r="D445" s="15"/>
      <c r="E445" s="15"/>
      <c r="F445" s="15"/>
      <c r="G445" s="15"/>
    </row>
    <row r="446" spans="3:7">
      <c r="C446" s="15"/>
      <c r="D446" s="15"/>
      <c r="E446" s="15"/>
      <c r="F446" s="15"/>
      <c r="G446" s="15"/>
    </row>
    <row r="447" spans="3:7">
      <c r="C447" s="15"/>
      <c r="D447" s="15"/>
      <c r="E447" s="15"/>
      <c r="F447" s="15"/>
      <c r="G447" s="15"/>
    </row>
    <row r="448" spans="3:7">
      <c r="C448" s="15"/>
      <c r="D448" s="15"/>
      <c r="E448" s="15"/>
      <c r="F448" s="15"/>
      <c r="G448" s="15"/>
    </row>
    <row r="449" spans="3:7">
      <c r="C449" s="15"/>
      <c r="D449" s="15"/>
      <c r="E449" s="15"/>
      <c r="F449" s="15"/>
      <c r="G449" s="15"/>
    </row>
    <row r="450" spans="3:7">
      <c r="C450" s="15"/>
      <c r="D450" s="15"/>
      <c r="E450" s="15"/>
      <c r="F450" s="15"/>
      <c r="G450" s="15"/>
    </row>
    <row r="451" spans="3:7">
      <c r="C451" s="15"/>
      <c r="D451" s="15"/>
      <c r="E451" s="15"/>
      <c r="F451" s="15"/>
      <c r="G451" s="15"/>
    </row>
    <row r="452" spans="3:7">
      <c r="C452" s="15"/>
      <c r="D452" s="15"/>
      <c r="E452" s="15"/>
      <c r="F452" s="15"/>
      <c r="G452" s="15"/>
    </row>
    <row r="453" spans="3:7">
      <c r="C453" s="15"/>
      <c r="D453" s="15"/>
      <c r="E453" s="15"/>
      <c r="F453" s="15"/>
      <c r="G453" s="15"/>
    </row>
    <row r="454" spans="3:7">
      <c r="C454" s="15"/>
      <c r="D454" s="15"/>
      <c r="E454" s="15"/>
      <c r="F454" s="15"/>
      <c r="G454" s="15"/>
    </row>
    <row r="455" spans="3:7">
      <c r="C455" s="15"/>
      <c r="D455" s="15"/>
      <c r="E455" s="15"/>
      <c r="F455" s="15"/>
      <c r="G455" s="15"/>
    </row>
    <row r="456" spans="3:7">
      <c r="C456" s="15"/>
      <c r="D456" s="15"/>
      <c r="E456" s="15"/>
      <c r="F456" s="15"/>
      <c r="G456" s="15"/>
    </row>
    <row r="457" spans="3:7">
      <c r="C457" s="15"/>
      <c r="D457" s="15"/>
      <c r="E457" s="15"/>
      <c r="F457" s="15"/>
      <c r="G457" s="15"/>
    </row>
    <row r="458" spans="3:7">
      <c r="C458" s="15"/>
      <c r="D458" s="15"/>
      <c r="E458" s="15"/>
      <c r="F458" s="15"/>
      <c r="G458" s="15"/>
    </row>
    <row r="459" spans="3:7">
      <c r="C459" s="15"/>
      <c r="D459" s="15"/>
      <c r="E459" s="15"/>
      <c r="F459" s="15"/>
      <c r="G459" s="15"/>
    </row>
    <row r="460" spans="3:7">
      <c r="C460" s="15"/>
      <c r="D460" s="15"/>
      <c r="E460" s="15"/>
      <c r="F460" s="15"/>
      <c r="G460" s="15"/>
    </row>
    <row r="461" spans="3:7">
      <c r="C461" s="15"/>
      <c r="D461" s="15"/>
      <c r="E461" s="15"/>
      <c r="F461" s="15"/>
      <c r="G461" s="15"/>
    </row>
    <row r="462" spans="3:7">
      <c r="C462" s="15"/>
      <c r="D462" s="15"/>
      <c r="E462" s="15"/>
      <c r="F462" s="15"/>
      <c r="G462" s="15"/>
    </row>
    <row r="463" spans="3:7">
      <c r="C463" s="15"/>
      <c r="D463" s="15"/>
      <c r="E463" s="15"/>
      <c r="F463" s="15"/>
      <c r="G463" s="15"/>
    </row>
    <row r="464" spans="3:7">
      <c r="C464" s="15"/>
      <c r="D464" s="15"/>
      <c r="E464" s="15"/>
      <c r="F464" s="15"/>
      <c r="G464" s="15"/>
    </row>
    <row r="465" spans="3:7">
      <c r="C465" s="15"/>
      <c r="D465" s="15"/>
      <c r="E465" s="15"/>
      <c r="F465" s="15"/>
      <c r="G465" s="15"/>
    </row>
    <row r="466" spans="3:7">
      <c r="C466" s="15"/>
      <c r="D466" s="15"/>
      <c r="E466" s="15"/>
      <c r="F466" s="15"/>
      <c r="G466" s="15"/>
    </row>
    <row r="467" spans="3:7">
      <c r="C467" s="15"/>
      <c r="D467" s="15"/>
      <c r="E467" s="15"/>
      <c r="F467" s="15"/>
      <c r="G467" s="15"/>
    </row>
    <row r="468" spans="3:7">
      <c r="C468" s="15"/>
      <c r="D468" s="15"/>
      <c r="E468" s="15"/>
      <c r="F468" s="15"/>
      <c r="G468" s="15"/>
    </row>
    <row r="469" spans="3:7">
      <c r="C469" s="15"/>
      <c r="D469" s="15"/>
      <c r="E469" s="15"/>
      <c r="F469" s="15"/>
      <c r="G469" s="15"/>
    </row>
    <row r="470" spans="3:7">
      <c r="C470" s="15"/>
      <c r="D470" s="15"/>
      <c r="E470" s="15"/>
      <c r="F470" s="15"/>
      <c r="G470" s="15"/>
    </row>
    <row r="471" spans="3:7">
      <c r="C471" s="15"/>
      <c r="D471" s="15"/>
      <c r="E471" s="15"/>
      <c r="F471" s="15"/>
      <c r="G471" s="15"/>
    </row>
    <row r="472" spans="3:7">
      <c r="C472" s="15"/>
      <c r="D472" s="15"/>
      <c r="E472" s="15"/>
      <c r="F472" s="15"/>
      <c r="G472" s="15"/>
    </row>
    <row r="473" spans="3:7">
      <c r="C473" s="15"/>
      <c r="D473" s="15"/>
      <c r="E473" s="15"/>
      <c r="F473" s="15"/>
      <c r="G473" s="15"/>
    </row>
    <row r="474" spans="3:7">
      <c r="C474" s="15"/>
      <c r="D474" s="15"/>
      <c r="E474" s="15"/>
      <c r="F474" s="15"/>
      <c r="G474" s="15"/>
    </row>
    <row r="475" spans="3:7">
      <c r="C475" s="15"/>
      <c r="D475" s="15"/>
      <c r="E475" s="15"/>
      <c r="F475" s="15"/>
      <c r="G475" s="15"/>
    </row>
    <row r="476" spans="3:7">
      <c r="C476" s="15"/>
      <c r="D476" s="15"/>
      <c r="E476" s="15"/>
      <c r="F476" s="15"/>
      <c r="G476" s="15"/>
    </row>
    <row r="477" spans="3:7">
      <c r="C477" s="15"/>
      <c r="D477" s="15"/>
      <c r="E477" s="15"/>
      <c r="F477" s="15"/>
      <c r="G477" s="15"/>
    </row>
    <row r="478" spans="3:7">
      <c r="C478" s="15"/>
      <c r="D478" s="15"/>
      <c r="E478" s="15"/>
      <c r="F478" s="15"/>
      <c r="G478" s="15"/>
    </row>
    <row r="479" spans="3:7">
      <c r="C479" s="15"/>
      <c r="D479" s="15"/>
      <c r="E479" s="15"/>
      <c r="F479" s="15"/>
      <c r="G479" s="15"/>
    </row>
    <row r="480" spans="3:7">
      <c r="C480" s="15"/>
      <c r="D480" s="15"/>
      <c r="E480" s="15"/>
      <c r="F480" s="15"/>
      <c r="G480" s="15"/>
    </row>
    <row r="481" spans="3:7">
      <c r="C481" s="15"/>
      <c r="D481" s="15"/>
      <c r="E481" s="15"/>
      <c r="F481" s="15"/>
      <c r="G481" s="15"/>
    </row>
    <row r="482" spans="3:7">
      <c r="C482" s="15"/>
      <c r="D482" s="15"/>
      <c r="E482" s="15"/>
      <c r="F482" s="15"/>
      <c r="G482" s="15"/>
    </row>
    <row r="483" spans="3:7">
      <c r="C483" s="15"/>
      <c r="D483" s="15"/>
      <c r="E483" s="15"/>
      <c r="F483" s="15"/>
      <c r="G483" s="15"/>
    </row>
    <row r="484" spans="3:7">
      <c r="C484" s="15"/>
      <c r="D484" s="15"/>
      <c r="E484" s="15"/>
      <c r="F484" s="15"/>
      <c r="G484" s="15"/>
    </row>
    <row r="485" spans="3:7">
      <c r="C485" s="15"/>
      <c r="D485" s="15"/>
      <c r="E485" s="15"/>
      <c r="F485" s="15"/>
      <c r="G485" s="15"/>
    </row>
    <row r="486" spans="3:7">
      <c r="C486" s="15"/>
      <c r="D486" s="15"/>
      <c r="E486" s="15"/>
      <c r="F486" s="15"/>
      <c r="G486" s="15"/>
    </row>
    <row r="487" spans="3:7">
      <c r="C487" s="15"/>
      <c r="D487" s="15"/>
      <c r="E487" s="15"/>
      <c r="F487" s="15"/>
      <c r="G487" s="15"/>
    </row>
    <row r="488" spans="3:7">
      <c r="C488" s="15"/>
      <c r="D488" s="15"/>
      <c r="E488" s="15"/>
      <c r="F488" s="15"/>
      <c r="G488" s="15"/>
    </row>
    <row r="489" spans="3:7">
      <c r="C489" s="15"/>
      <c r="D489" s="15"/>
      <c r="E489" s="15"/>
      <c r="F489" s="15"/>
      <c r="G489" s="15"/>
    </row>
    <row r="490" spans="3:7">
      <c r="C490" s="15"/>
      <c r="D490" s="15"/>
      <c r="E490" s="15"/>
      <c r="F490" s="15"/>
      <c r="G490" s="15"/>
    </row>
    <row r="491" spans="3:7">
      <c r="C491" s="15"/>
      <c r="D491" s="15"/>
      <c r="E491" s="15"/>
      <c r="F491" s="15"/>
      <c r="G491" s="15"/>
    </row>
    <row r="492" spans="3:7">
      <c r="C492" s="15"/>
      <c r="D492" s="15"/>
      <c r="E492" s="15"/>
      <c r="F492" s="15"/>
      <c r="G492" s="15"/>
    </row>
    <row r="493" spans="3:7">
      <c r="C493" s="15"/>
      <c r="D493" s="15"/>
      <c r="E493" s="15"/>
      <c r="F493" s="15"/>
      <c r="G493" s="15"/>
    </row>
    <row r="494" spans="3:7">
      <c r="C494" s="15"/>
      <c r="D494" s="15"/>
      <c r="E494" s="15"/>
      <c r="F494" s="15"/>
      <c r="G494" s="15"/>
    </row>
    <row r="495" spans="3:7">
      <c r="C495" s="15"/>
      <c r="D495" s="15"/>
      <c r="E495" s="15"/>
      <c r="F495" s="15"/>
      <c r="G495" s="15"/>
    </row>
    <row r="496" spans="3:7">
      <c r="C496" s="15"/>
      <c r="D496" s="15"/>
      <c r="E496" s="15"/>
      <c r="F496" s="15"/>
      <c r="G496" s="15"/>
    </row>
    <row r="497" spans="3:7">
      <c r="C497" s="15"/>
      <c r="D497" s="15"/>
      <c r="E497" s="15"/>
      <c r="F497" s="15"/>
      <c r="G497" s="15"/>
    </row>
    <row r="498" spans="3:7">
      <c r="C498" s="15"/>
      <c r="D498" s="15"/>
      <c r="E498" s="15"/>
      <c r="F498" s="15"/>
      <c r="G498" s="15"/>
    </row>
    <row r="499" spans="3:7">
      <c r="C499" s="15"/>
      <c r="D499" s="15"/>
      <c r="E499" s="15"/>
      <c r="F499" s="15"/>
      <c r="G499" s="15"/>
    </row>
    <row r="500" spans="3:7">
      <c r="C500" s="15"/>
      <c r="D500" s="15"/>
      <c r="E500" s="15"/>
      <c r="F500" s="15"/>
      <c r="G500" s="15"/>
    </row>
    <row r="501" spans="3:7">
      <c r="C501" s="15"/>
      <c r="D501" s="15"/>
      <c r="E501" s="15"/>
      <c r="F501" s="15"/>
      <c r="G501" s="15"/>
    </row>
    <row r="502" spans="3:7">
      <c r="C502" s="15"/>
      <c r="D502" s="15"/>
      <c r="E502" s="15"/>
      <c r="F502" s="15"/>
      <c r="G502" s="15"/>
    </row>
    <row r="503" spans="3:7">
      <c r="C503" s="15"/>
      <c r="D503" s="15"/>
      <c r="E503" s="15"/>
      <c r="F503" s="15"/>
      <c r="G503" s="15"/>
    </row>
    <row r="504" spans="3:7">
      <c r="C504" s="15"/>
      <c r="D504" s="15"/>
      <c r="E504" s="15"/>
      <c r="F504" s="15"/>
      <c r="G504" s="15"/>
    </row>
    <row r="505" spans="3:7">
      <c r="C505" s="15"/>
      <c r="D505" s="15"/>
      <c r="E505" s="15"/>
      <c r="F505" s="15"/>
      <c r="G505" s="15"/>
    </row>
    <row r="506" spans="3:7">
      <c r="C506" s="15"/>
      <c r="D506" s="15"/>
      <c r="E506" s="15"/>
      <c r="F506" s="15"/>
      <c r="G506" s="15"/>
    </row>
    <row r="507" spans="3:7">
      <c r="C507" s="15"/>
      <c r="D507" s="15"/>
      <c r="E507" s="15"/>
      <c r="F507" s="15"/>
      <c r="G507" s="15"/>
    </row>
    <row r="508" spans="3:7">
      <c r="C508" s="15"/>
      <c r="D508" s="15"/>
      <c r="E508" s="15"/>
      <c r="F508" s="15"/>
      <c r="G508" s="15"/>
    </row>
    <row r="509" spans="3:7">
      <c r="C509" s="15"/>
      <c r="D509" s="15"/>
      <c r="E509" s="15"/>
      <c r="F509" s="15"/>
      <c r="G509" s="15"/>
    </row>
    <row r="510" spans="3:7">
      <c r="C510" s="15"/>
      <c r="D510" s="15"/>
      <c r="E510" s="15"/>
      <c r="F510" s="15"/>
      <c r="G510" s="15"/>
    </row>
    <row r="511" spans="3:7">
      <c r="C511" s="15"/>
      <c r="D511" s="15"/>
      <c r="E511" s="15"/>
      <c r="F511" s="15"/>
      <c r="G511" s="15"/>
    </row>
    <row r="512" spans="3:7">
      <c r="C512" s="15"/>
      <c r="D512" s="15"/>
      <c r="E512" s="15"/>
      <c r="F512" s="15"/>
      <c r="G512" s="15"/>
    </row>
    <row r="513" spans="3:7">
      <c r="C513" s="15"/>
      <c r="D513" s="15"/>
      <c r="E513" s="15"/>
      <c r="F513" s="15"/>
      <c r="G513" s="15"/>
    </row>
    <row r="514" spans="3:7">
      <c r="C514" s="15"/>
      <c r="D514" s="15"/>
      <c r="E514" s="15"/>
      <c r="F514" s="15"/>
      <c r="G514" s="15"/>
    </row>
    <row r="515" spans="3:7">
      <c r="C515" s="15"/>
      <c r="D515" s="15"/>
      <c r="E515" s="15"/>
      <c r="F515" s="15"/>
      <c r="G515" s="15"/>
    </row>
    <row r="516" spans="3:7">
      <c r="C516" s="15"/>
      <c r="D516" s="15"/>
      <c r="E516" s="15"/>
      <c r="F516" s="15"/>
      <c r="G516" s="15"/>
    </row>
    <row r="517" spans="3:7">
      <c r="C517" s="15"/>
      <c r="D517" s="15"/>
      <c r="E517" s="15"/>
      <c r="F517" s="15"/>
      <c r="G517" s="15"/>
    </row>
    <row r="518" spans="3:7">
      <c r="C518" s="15"/>
      <c r="D518" s="15"/>
      <c r="E518" s="15"/>
      <c r="F518" s="15"/>
      <c r="G518" s="15"/>
    </row>
    <row r="519" spans="3:7">
      <c r="C519" s="15"/>
      <c r="D519" s="15"/>
      <c r="E519" s="15"/>
      <c r="F519" s="15"/>
      <c r="G519" s="15"/>
    </row>
    <row r="520" spans="3:7">
      <c r="C520" s="15"/>
      <c r="D520" s="15"/>
      <c r="E520" s="15"/>
      <c r="F520" s="15"/>
      <c r="G520" s="15"/>
    </row>
    <row r="521" spans="3:7">
      <c r="C521" s="15"/>
      <c r="D521" s="15"/>
      <c r="E521" s="15"/>
      <c r="F521" s="15"/>
      <c r="G521" s="15"/>
    </row>
    <row r="522" spans="3:7">
      <c r="C522" s="15"/>
      <c r="D522" s="15"/>
      <c r="E522" s="15"/>
      <c r="F522" s="15"/>
      <c r="G522" s="15"/>
    </row>
    <row r="523" spans="3:7">
      <c r="C523" s="15"/>
      <c r="D523" s="15"/>
      <c r="E523" s="15"/>
      <c r="F523" s="15"/>
      <c r="G523" s="15"/>
    </row>
    <row r="524" spans="3:7">
      <c r="C524" s="15"/>
      <c r="D524" s="15"/>
      <c r="E524" s="15"/>
      <c r="F524" s="15"/>
      <c r="G524" s="15"/>
    </row>
    <row r="525" spans="3:7">
      <c r="C525" s="15"/>
      <c r="D525" s="15"/>
      <c r="E525" s="15"/>
      <c r="F525" s="15"/>
      <c r="G525" s="15"/>
    </row>
    <row r="526" spans="3:7">
      <c r="C526" s="15"/>
      <c r="D526" s="15"/>
      <c r="E526" s="15"/>
      <c r="F526" s="15"/>
      <c r="G526" s="15"/>
    </row>
    <row r="527" spans="3:7">
      <c r="C527" s="15"/>
      <c r="D527" s="15"/>
      <c r="E527" s="15"/>
      <c r="F527" s="15"/>
      <c r="G527" s="15"/>
    </row>
    <row r="528" spans="3:7">
      <c r="C528" s="15"/>
      <c r="D528" s="15"/>
      <c r="E528" s="15"/>
      <c r="F528" s="15"/>
      <c r="G528" s="15"/>
    </row>
    <row r="529" spans="3:7">
      <c r="C529" s="15"/>
      <c r="D529" s="15"/>
      <c r="E529" s="15"/>
      <c r="F529" s="15"/>
      <c r="G529" s="15"/>
    </row>
    <row r="530" spans="3:7">
      <c r="C530" s="15"/>
      <c r="D530" s="15"/>
      <c r="E530" s="15"/>
      <c r="F530" s="15"/>
      <c r="G530" s="15"/>
    </row>
    <row r="531" spans="3:7">
      <c r="C531" s="15"/>
      <c r="D531" s="15"/>
      <c r="E531" s="15"/>
      <c r="F531" s="15"/>
      <c r="G531" s="15"/>
    </row>
    <row r="532" spans="3:7">
      <c r="C532" s="15"/>
      <c r="D532" s="15"/>
      <c r="E532" s="15"/>
      <c r="F532" s="15"/>
      <c r="G532" s="15"/>
    </row>
    <row r="533" spans="3:7">
      <c r="C533" s="15"/>
      <c r="D533" s="15"/>
      <c r="E533" s="15"/>
      <c r="F533" s="15"/>
      <c r="G533" s="15"/>
    </row>
    <row r="534" spans="3:7">
      <c r="C534" s="15"/>
      <c r="D534" s="15"/>
      <c r="E534" s="15"/>
      <c r="F534" s="15"/>
      <c r="G534" s="15"/>
    </row>
    <row r="535" spans="3:7">
      <c r="C535" s="15"/>
      <c r="D535" s="15"/>
      <c r="E535" s="15"/>
      <c r="F535" s="15"/>
      <c r="G535" s="15"/>
    </row>
    <row r="536" spans="3:7">
      <c r="C536" s="15"/>
      <c r="D536" s="15"/>
      <c r="E536" s="15"/>
      <c r="F536" s="15"/>
      <c r="G536" s="15"/>
    </row>
    <row r="537" spans="3:7">
      <c r="C537" s="15"/>
      <c r="D537" s="15"/>
      <c r="E537" s="15"/>
      <c r="F537" s="15"/>
      <c r="G537" s="15"/>
    </row>
    <row r="538" spans="3:7">
      <c r="C538" s="15"/>
      <c r="D538" s="15"/>
      <c r="E538" s="15"/>
      <c r="F538" s="15"/>
      <c r="G538" s="15"/>
    </row>
    <row r="539" spans="3:7">
      <c r="C539" s="15"/>
      <c r="D539" s="15"/>
      <c r="E539" s="15"/>
      <c r="F539" s="15"/>
      <c r="G539" s="15"/>
    </row>
    <row r="540" spans="3:7">
      <c r="C540" s="15"/>
      <c r="D540" s="15"/>
      <c r="E540" s="15"/>
      <c r="F540" s="15"/>
      <c r="G540" s="15"/>
    </row>
    <row r="541" spans="3:7">
      <c r="C541" s="15"/>
      <c r="D541" s="15"/>
      <c r="E541" s="15"/>
      <c r="F541" s="15"/>
      <c r="G541" s="15"/>
    </row>
    <row r="542" spans="3:7">
      <c r="C542" s="15"/>
      <c r="D542" s="15"/>
      <c r="E542" s="15"/>
      <c r="F542" s="15"/>
      <c r="G542" s="15"/>
    </row>
    <row r="543" spans="3:7">
      <c r="C543" s="15"/>
      <c r="D543" s="15"/>
      <c r="E543" s="15"/>
      <c r="F543" s="15"/>
      <c r="G543" s="15"/>
    </row>
    <row r="544" spans="3:7">
      <c r="C544" s="15"/>
      <c r="D544" s="15"/>
      <c r="E544" s="15"/>
      <c r="F544" s="15"/>
      <c r="G544" s="15"/>
    </row>
    <row r="545" spans="3:7">
      <c r="C545" s="15"/>
      <c r="D545" s="15"/>
      <c r="E545" s="15"/>
      <c r="F545" s="15"/>
      <c r="G545" s="15"/>
    </row>
    <row r="546" spans="3:7">
      <c r="C546" s="15"/>
      <c r="D546" s="15"/>
      <c r="E546" s="15"/>
      <c r="F546" s="15"/>
      <c r="G546" s="15"/>
    </row>
    <row r="547" spans="3:7">
      <c r="C547" s="15"/>
      <c r="D547" s="15"/>
      <c r="E547" s="15"/>
      <c r="F547" s="15"/>
      <c r="G547" s="15"/>
    </row>
    <row r="548" spans="3:7">
      <c r="C548" s="15"/>
      <c r="D548" s="15"/>
      <c r="E548" s="15"/>
      <c r="F548" s="15"/>
      <c r="G548" s="15"/>
    </row>
    <row r="549" spans="3:7">
      <c r="C549" s="15"/>
      <c r="D549" s="15"/>
      <c r="E549" s="15"/>
      <c r="F549" s="15"/>
      <c r="G549" s="15"/>
    </row>
    <row r="550" spans="3:7">
      <c r="C550" s="15"/>
      <c r="D550" s="15"/>
      <c r="E550" s="15"/>
      <c r="F550" s="15"/>
      <c r="G550" s="15"/>
    </row>
    <row r="551" spans="3:7">
      <c r="C551" s="15"/>
      <c r="D551" s="15"/>
      <c r="E551" s="15"/>
      <c r="F551" s="15"/>
      <c r="G551" s="15"/>
    </row>
    <row r="552" spans="3:7">
      <c r="C552" s="15"/>
      <c r="D552" s="15"/>
      <c r="E552" s="15"/>
      <c r="F552" s="15"/>
      <c r="G552" s="15"/>
    </row>
    <row r="553" spans="3:7">
      <c r="C553" s="15"/>
      <c r="D553" s="15"/>
      <c r="E553" s="15"/>
      <c r="F553" s="15"/>
      <c r="G553" s="15"/>
    </row>
    <row r="554" spans="3:7">
      <c r="C554" s="15"/>
      <c r="D554" s="15"/>
      <c r="E554" s="15"/>
      <c r="F554" s="15"/>
      <c r="G554" s="15"/>
    </row>
    <row r="555" spans="3:7">
      <c r="C555" s="15"/>
      <c r="D555" s="15"/>
      <c r="E555" s="15"/>
      <c r="F555" s="15"/>
      <c r="G555" s="15"/>
    </row>
    <row r="556" spans="3:7">
      <c r="C556" s="15"/>
      <c r="D556" s="15"/>
      <c r="E556" s="15"/>
      <c r="F556" s="15"/>
      <c r="G556" s="15"/>
    </row>
    <row r="557" spans="3:7">
      <c r="C557" s="15"/>
      <c r="D557" s="15"/>
      <c r="E557" s="15"/>
      <c r="F557" s="15"/>
      <c r="G557" s="15"/>
    </row>
    <row r="558" spans="3:7">
      <c r="C558" s="15"/>
      <c r="D558" s="15"/>
      <c r="E558" s="15"/>
      <c r="F558" s="15"/>
      <c r="G558" s="15"/>
    </row>
    <row r="559" spans="3:7">
      <c r="C559" s="15"/>
      <c r="D559" s="15"/>
      <c r="E559" s="15"/>
      <c r="F559" s="15"/>
      <c r="G559" s="15"/>
    </row>
    <row r="560" spans="3:7">
      <c r="C560" s="15"/>
      <c r="D560" s="15"/>
      <c r="E560" s="15"/>
      <c r="F560" s="15"/>
      <c r="G560" s="15"/>
    </row>
    <row r="561" spans="3:7">
      <c r="C561" s="15"/>
      <c r="D561" s="15"/>
      <c r="E561" s="15"/>
      <c r="F561" s="15"/>
      <c r="G561" s="15"/>
    </row>
    <row r="562" spans="3:7">
      <c r="C562" s="15"/>
      <c r="D562" s="15"/>
      <c r="E562" s="15"/>
      <c r="F562" s="15"/>
      <c r="G562" s="15"/>
    </row>
    <row r="563" spans="3:7">
      <c r="C563" s="15"/>
      <c r="D563" s="15"/>
      <c r="E563" s="15"/>
      <c r="F563" s="15"/>
      <c r="G563" s="15"/>
    </row>
    <row r="564" spans="3:7">
      <c r="C564" s="15"/>
      <c r="D564" s="15"/>
      <c r="E564" s="15"/>
      <c r="F564" s="15"/>
      <c r="G564" s="15"/>
    </row>
    <row r="565" spans="3:7">
      <c r="C565" s="15"/>
      <c r="D565" s="15"/>
      <c r="E565" s="15"/>
      <c r="F565" s="15"/>
      <c r="G565" s="15"/>
    </row>
    <row r="566" spans="3:7">
      <c r="C566" s="15"/>
      <c r="D566" s="15"/>
      <c r="E566" s="15"/>
      <c r="F566" s="15"/>
      <c r="G566" s="15"/>
    </row>
    <row r="567" spans="3:7">
      <c r="C567" s="15"/>
      <c r="D567" s="15"/>
      <c r="E567" s="15"/>
      <c r="F567" s="15"/>
      <c r="G567" s="15"/>
    </row>
    <row r="568" spans="3:7">
      <c r="C568" s="15"/>
      <c r="D568" s="15"/>
      <c r="E568" s="15"/>
      <c r="F568" s="15"/>
      <c r="G568" s="15"/>
    </row>
    <row r="569" spans="3:7">
      <c r="C569" s="15"/>
      <c r="D569" s="15"/>
      <c r="E569" s="15"/>
      <c r="F569" s="15"/>
      <c r="G569" s="15"/>
    </row>
    <row r="570" spans="3:7">
      <c r="C570" s="15"/>
      <c r="D570" s="15"/>
      <c r="E570" s="15"/>
      <c r="F570" s="15"/>
      <c r="G570" s="15"/>
    </row>
    <row r="571" spans="3:7">
      <c r="C571" s="15"/>
      <c r="D571" s="15"/>
      <c r="E571" s="15"/>
      <c r="F571" s="15"/>
      <c r="G571" s="15"/>
    </row>
    <row r="572" spans="3:7">
      <c r="C572" s="15"/>
      <c r="D572" s="15"/>
      <c r="E572" s="15"/>
      <c r="F572" s="15"/>
      <c r="G572" s="15"/>
    </row>
    <row r="573" spans="3:7">
      <c r="C573" s="15"/>
      <c r="D573" s="15"/>
      <c r="E573" s="15"/>
      <c r="F573" s="15"/>
      <c r="G573" s="15"/>
    </row>
    <row r="574" spans="3:7">
      <c r="C574" s="15"/>
      <c r="D574" s="15"/>
      <c r="E574" s="15"/>
      <c r="F574" s="15"/>
      <c r="G574" s="15"/>
    </row>
    <row r="575" spans="3:7">
      <c r="C575" s="15"/>
      <c r="D575" s="15"/>
      <c r="E575" s="15"/>
      <c r="F575" s="15"/>
      <c r="G575" s="15"/>
    </row>
    <row r="576" spans="3:7">
      <c r="C576" s="15"/>
      <c r="D576" s="15"/>
      <c r="E576" s="15"/>
      <c r="F576" s="15"/>
      <c r="G576" s="15"/>
    </row>
    <row r="577" spans="3:7">
      <c r="C577" s="15"/>
      <c r="D577" s="15"/>
      <c r="E577" s="15"/>
      <c r="F577" s="15"/>
      <c r="G577" s="15"/>
    </row>
    <row r="578" spans="3:7">
      <c r="C578" s="15"/>
      <c r="D578" s="15"/>
      <c r="E578" s="15"/>
      <c r="F578" s="15"/>
      <c r="G578" s="15"/>
    </row>
    <row r="579" spans="3:7">
      <c r="C579" s="15"/>
      <c r="D579" s="15"/>
      <c r="E579" s="15"/>
      <c r="F579" s="15"/>
      <c r="G579" s="15"/>
    </row>
    <row r="580" spans="3:7">
      <c r="C580" s="15"/>
      <c r="D580" s="15"/>
      <c r="E580" s="15"/>
      <c r="F580" s="15"/>
      <c r="G580" s="15"/>
    </row>
    <row r="581" spans="3:7">
      <c r="C581" s="15"/>
      <c r="D581" s="15"/>
      <c r="E581" s="15"/>
      <c r="F581" s="15"/>
      <c r="G581" s="15"/>
    </row>
    <row r="582" spans="3:7">
      <c r="C582" s="15"/>
      <c r="D582" s="15"/>
      <c r="E582" s="15"/>
      <c r="F582" s="15"/>
      <c r="G582" s="15"/>
    </row>
    <row r="583" spans="3:7">
      <c r="C583" s="15"/>
      <c r="D583" s="15"/>
      <c r="E583" s="15"/>
      <c r="F583" s="15"/>
      <c r="G583" s="15"/>
    </row>
    <row r="584" spans="3:7">
      <c r="C584" s="15"/>
      <c r="D584" s="15"/>
      <c r="E584" s="15"/>
      <c r="F584" s="15"/>
      <c r="G584" s="15"/>
    </row>
    <row r="585" spans="3:7">
      <c r="C585" s="15"/>
      <c r="D585" s="15"/>
      <c r="E585" s="15"/>
      <c r="F585" s="15"/>
      <c r="G585" s="15"/>
    </row>
    <row r="586" spans="3:7">
      <c r="C586" s="15"/>
      <c r="D586" s="15"/>
      <c r="E586" s="15"/>
      <c r="F586" s="15"/>
      <c r="G586" s="15"/>
    </row>
    <row r="587" spans="3:7">
      <c r="C587" s="15"/>
      <c r="D587" s="15"/>
      <c r="E587" s="15"/>
      <c r="F587" s="15"/>
      <c r="G587" s="15"/>
    </row>
    <row r="588" spans="3:7">
      <c r="C588" s="15"/>
      <c r="D588" s="15"/>
      <c r="E588" s="15"/>
      <c r="F588" s="15"/>
      <c r="G588" s="15"/>
    </row>
    <row r="589" spans="3:7">
      <c r="C589" s="15"/>
      <c r="D589" s="15"/>
      <c r="E589" s="15"/>
      <c r="F589" s="15"/>
      <c r="G589" s="15"/>
    </row>
    <row r="590" spans="3:7">
      <c r="C590" s="15"/>
      <c r="D590" s="15"/>
      <c r="E590" s="15"/>
      <c r="F590" s="15"/>
      <c r="G590" s="15"/>
    </row>
    <row r="591" spans="3:7">
      <c r="C591" s="15"/>
      <c r="D591" s="15"/>
      <c r="E591" s="15"/>
      <c r="F591" s="15"/>
      <c r="G591" s="15"/>
    </row>
    <row r="592" spans="3:7">
      <c r="C592" s="15"/>
      <c r="D592" s="15"/>
      <c r="E592" s="15"/>
      <c r="F592" s="15"/>
      <c r="G592" s="15"/>
    </row>
    <row r="593" spans="3:7">
      <c r="C593" s="15"/>
      <c r="D593" s="15"/>
      <c r="E593" s="15"/>
      <c r="F593" s="15"/>
      <c r="G593" s="15"/>
    </row>
    <row r="594" spans="3:7">
      <c r="C594" s="15"/>
      <c r="D594" s="15"/>
      <c r="E594" s="15"/>
      <c r="F594" s="15"/>
      <c r="G594" s="15"/>
    </row>
    <row r="595" spans="3:7">
      <c r="C595" s="15"/>
      <c r="D595" s="15"/>
      <c r="E595" s="15"/>
      <c r="F595" s="15"/>
      <c r="G595" s="15"/>
    </row>
    <row r="596" spans="3:7">
      <c r="C596" s="15"/>
      <c r="D596" s="15"/>
      <c r="E596" s="15"/>
      <c r="F596" s="15"/>
      <c r="G596" s="15"/>
    </row>
    <row r="597" spans="3:7">
      <c r="C597" s="15"/>
      <c r="D597" s="15"/>
      <c r="E597" s="15"/>
      <c r="F597" s="15"/>
      <c r="G597" s="15"/>
    </row>
    <row r="598" spans="3:7">
      <c r="C598" s="15"/>
      <c r="D598" s="15"/>
      <c r="E598" s="15"/>
      <c r="F598" s="15"/>
      <c r="G598" s="15"/>
    </row>
    <row r="599" spans="3:7">
      <c r="C599" s="15"/>
      <c r="D599" s="15"/>
      <c r="E599" s="15"/>
      <c r="F599" s="15"/>
      <c r="G599" s="15"/>
    </row>
    <row r="600" spans="3:7">
      <c r="C600" s="15"/>
      <c r="D600" s="15"/>
      <c r="E600" s="15"/>
      <c r="F600" s="15"/>
      <c r="G600" s="15"/>
    </row>
    <row r="601" spans="3:7">
      <c r="C601" s="15"/>
      <c r="D601" s="15"/>
      <c r="E601" s="15"/>
      <c r="F601" s="15"/>
      <c r="G601" s="15"/>
    </row>
    <row r="602" spans="3:7">
      <c r="C602" s="15"/>
      <c r="D602" s="15"/>
      <c r="E602" s="15"/>
      <c r="F602" s="15"/>
      <c r="G602" s="15"/>
    </row>
    <row r="603" spans="3:7">
      <c r="C603" s="15"/>
      <c r="D603" s="15"/>
      <c r="E603" s="15"/>
      <c r="F603" s="15"/>
      <c r="G603" s="15"/>
    </row>
    <row r="604" spans="3:7">
      <c r="C604" s="15"/>
      <c r="D604" s="15"/>
      <c r="E604" s="15"/>
      <c r="F604" s="15"/>
      <c r="G604" s="15"/>
    </row>
    <row r="605" spans="3:7">
      <c r="C605" s="15"/>
      <c r="D605" s="15"/>
      <c r="E605" s="15"/>
      <c r="F605" s="15"/>
      <c r="G605" s="15"/>
    </row>
    <row r="606" spans="3:7">
      <c r="C606" s="15"/>
      <c r="D606" s="15"/>
      <c r="E606" s="15"/>
      <c r="F606" s="15"/>
      <c r="G606" s="15"/>
    </row>
    <row r="607" spans="3:7">
      <c r="C607" s="15"/>
      <c r="D607" s="15"/>
      <c r="E607" s="15"/>
      <c r="F607" s="15"/>
      <c r="G607" s="15"/>
    </row>
    <row r="608" spans="3:7">
      <c r="C608" s="15"/>
      <c r="D608" s="15"/>
      <c r="E608" s="15"/>
      <c r="F608" s="15"/>
      <c r="G608" s="15"/>
    </row>
    <row r="609" spans="3:7">
      <c r="C609" s="15"/>
      <c r="D609" s="15"/>
      <c r="E609" s="15"/>
      <c r="F609" s="15"/>
      <c r="G609" s="15"/>
    </row>
    <row r="610" spans="3:7">
      <c r="C610" s="15"/>
      <c r="D610" s="15"/>
      <c r="E610" s="15"/>
      <c r="F610" s="15"/>
      <c r="G610" s="15"/>
    </row>
    <row r="611" spans="3:7">
      <c r="C611" s="15"/>
      <c r="D611" s="15"/>
      <c r="E611" s="15"/>
      <c r="F611" s="15"/>
      <c r="G611" s="15"/>
    </row>
    <row r="612" spans="3:7">
      <c r="C612" s="15"/>
      <c r="D612" s="15"/>
      <c r="E612" s="15"/>
      <c r="F612" s="15"/>
      <c r="G612" s="15"/>
    </row>
    <row r="613" spans="3:7">
      <c r="C613" s="15"/>
      <c r="D613" s="15"/>
      <c r="E613" s="15"/>
      <c r="F613" s="15"/>
      <c r="G613" s="15"/>
    </row>
    <row r="614" spans="3:7">
      <c r="C614" s="15"/>
      <c r="D614" s="15"/>
      <c r="E614" s="15"/>
      <c r="F614" s="15"/>
      <c r="G614" s="15"/>
    </row>
    <row r="615" spans="3:7">
      <c r="C615" s="15"/>
      <c r="D615" s="15"/>
      <c r="E615" s="15"/>
      <c r="F615" s="15"/>
      <c r="G615" s="15"/>
    </row>
    <row r="616" spans="3:7">
      <c r="C616" s="15"/>
      <c r="D616" s="15"/>
      <c r="E616" s="15"/>
      <c r="F616" s="15"/>
      <c r="G616" s="15"/>
    </row>
    <row r="617" spans="3:7">
      <c r="C617" s="15"/>
      <c r="D617" s="15"/>
      <c r="E617" s="15"/>
      <c r="F617" s="15"/>
      <c r="G617" s="15"/>
    </row>
    <row r="618" spans="3:7">
      <c r="C618" s="15"/>
      <c r="D618" s="15"/>
      <c r="E618" s="15"/>
      <c r="F618" s="15"/>
      <c r="G618" s="15"/>
    </row>
    <row r="619" spans="3:7">
      <c r="C619" s="15"/>
      <c r="D619" s="15"/>
      <c r="E619" s="15"/>
      <c r="F619" s="15"/>
      <c r="G619" s="15"/>
    </row>
    <row r="620" spans="3:7">
      <c r="C620" s="15"/>
      <c r="D620" s="15"/>
      <c r="E620" s="15"/>
      <c r="F620" s="15"/>
      <c r="G620" s="15"/>
    </row>
    <row r="621" spans="3:7">
      <c r="C621" s="15"/>
      <c r="D621" s="15"/>
      <c r="E621" s="15"/>
      <c r="F621" s="15"/>
      <c r="G621" s="15"/>
    </row>
    <row r="622" spans="3:7">
      <c r="C622" s="15"/>
      <c r="D622" s="15"/>
      <c r="E622" s="15"/>
      <c r="F622" s="15"/>
      <c r="G622" s="15"/>
    </row>
    <row r="623" spans="3:7">
      <c r="C623" s="15"/>
      <c r="D623" s="15"/>
      <c r="E623" s="15"/>
      <c r="F623" s="15"/>
      <c r="G623" s="15"/>
    </row>
    <row r="624" spans="3:7">
      <c r="C624" s="15"/>
      <c r="D624" s="15"/>
      <c r="E624" s="15"/>
      <c r="F624" s="15"/>
      <c r="G624" s="15"/>
    </row>
    <row r="625" spans="3:7">
      <c r="C625" s="15"/>
      <c r="D625" s="15"/>
      <c r="E625" s="15"/>
      <c r="F625" s="15"/>
      <c r="G625" s="15"/>
    </row>
    <row r="626" spans="3:7">
      <c r="C626" s="15"/>
      <c r="D626" s="15"/>
      <c r="E626" s="15"/>
      <c r="F626" s="15"/>
      <c r="G626" s="15"/>
    </row>
    <row r="627" spans="3:7">
      <c r="C627" s="15"/>
      <c r="D627" s="15"/>
      <c r="E627" s="15"/>
      <c r="F627" s="15"/>
      <c r="G627" s="15"/>
    </row>
    <row r="628" spans="3:7">
      <c r="C628" s="15"/>
      <c r="D628" s="15"/>
      <c r="E628" s="15"/>
      <c r="F628" s="15"/>
      <c r="G628" s="15"/>
    </row>
    <row r="629" spans="3:7">
      <c r="C629" s="15"/>
      <c r="D629" s="15"/>
      <c r="E629" s="15"/>
      <c r="F629" s="15"/>
      <c r="G629" s="15"/>
    </row>
    <row r="630" spans="3:7">
      <c r="C630" s="15"/>
      <c r="D630" s="15"/>
      <c r="E630" s="15"/>
      <c r="F630" s="15"/>
      <c r="G630" s="15"/>
    </row>
    <row r="631" spans="3:7">
      <c r="C631" s="15"/>
      <c r="D631" s="15"/>
      <c r="E631" s="15"/>
      <c r="F631" s="15"/>
      <c r="G631" s="15"/>
    </row>
    <row r="632" spans="3:7">
      <c r="C632" s="15"/>
      <c r="D632" s="15"/>
      <c r="E632" s="15"/>
      <c r="F632" s="15"/>
      <c r="G632" s="15"/>
    </row>
    <row r="633" spans="3:7">
      <c r="C633" s="15"/>
      <c r="D633" s="15"/>
      <c r="E633" s="15"/>
      <c r="F633" s="15"/>
      <c r="G633" s="15"/>
    </row>
    <row r="634" spans="3:7">
      <c r="C634" s="15"/>
      <c r="D634" s="15"/>
      <c r="E634" s="15"/>
      <c r="F634" s="15"/>
      <c r="G634" s="15"/>
    </row>
    <row r="635" spans="3:7">
      <c r="C635" s="15"/>
      <c r="D635" s="15"/>
      <c r="E635" s="15"/>
      <c r="F635" s="15"/>
      <c r="G635" s="15"/>
    </row>
    <row r="636" spans="3:7">
      <c r="C636" s="15"/>
      <c r="D636" s="15"/>
      <c r="E636" s="15"/>
      <c r="F636" s="15"/>
      <c r="G636" s="15"/>
    </row>
    <row r="637" spans="3:7">
      <c r="C637" s="15"/>
      <c r="D637" s="15"/>
      <c r="E637" s="15"/>
      <c r="F637" s="15"/>
      <c r="G637" s="15"/>
    </row>
    <row r="638" spans="3:7">
      <c r="C638" s="15"/>
      <c r="D638" s="15"/>
      <c r="E638" s="15"/>
      <c r="F638" s="15"/>
      <c r="G638" s="15"/>
    </row>
    <row r="639" spans="3:7">
      <c r="C639" s="15"/>
      <c r="D639" s="15"/>
      <c r="E639" s="15"/>
      <c r="F639" s="15"/>
      <c r="G639" s="15"/>
    </row>
    <row r="640" spans="3:7">
      <c r="C640" s="15"/>
      <c r="D640" s="15"/>
      <c r="E640" s="15"/>
      <c r="F640" s="15"/>
      <c r="G640" s="15"/>
    </row>
    <row r="641" spans="3:7">
      <c r="C641" s="15"/>
      <c r="D641" s="15"/>
      <c r="E641" s="15"/>
      <c r="F641" s="15"/>
      <c r="G641" s="15"/>
    </row>
    <row r="642" spans="3:7">
      <c r="C642" s="15"/>
      <c r="D642" s="15"/>
      <c r="E642" s="15"/>
      <c r="F642" s="15"/>
      <c r="G642" s="15"/>
    </row>
    <row r="643" spans="3:7">
      <c r="C643" s="15"/>
      <c r="D643" s="15"/>
      <c r="E643" s="15"/>
      <c r="F643" s="15"/>
      <c r="G643" s="15"/>
    </row>
    <row r="644" spans="3:7">
      <c r="C644" s="15"/>
      <c r="D644" s="15"/>
      <c r="E644" s="15"/>
      <c r="F644" s="15"/>
      <c r="G644" s="15"/>
    </row>
    <row r="645" spans="3:7">
      <c r="C645" s="15"/>
      <c r="D645" s="15"/>
      <c r="E645" s="15"/>
      <c r="F645" s="15"/>
      <c r="G645" s="15"/>
    </row>
    <row r="646" spans="3:7">
      <c r="C646" s="15"/>
      <c r="D646" s="15"/>
      <c r="E646" s="15"/>
      <c r="F646" s="15"/>
      <c r="G646" s="15"/>
    </row>
    <row r="647" spans="3:7">
      <c r="C647" s="15"/>
      <c r="D647" s="15"/>
      <c r="E647" s="15"/>
      <c r="F647" s="15"/>
      <c r="G647" s="15"/>
    </row>
    <row r="648" spans="3:7">
      <c r="C648" s="15"/>
      <c r="D648" s="15"/>
      <c r="E648" s="15"/>
      <c r="F648" s="15"/>
      <c r="G648" s="15"/>
    </row>
    <row r="649" spans="3:7">
      <c r="C649" s="15"/>
      <c r="D649" s="15"/>
      <c r="E649" s="15"/>
      <c r="F649" s="15"/>
      <c r="G649" s="15"/>
    </row>
    <row r="650" spans="3:7">
      <c r="C650" s="15"/>
      <c r="D650" s="15"/>
      <c r="E650" s="15"/>
      <c r="F650" s="15"/>
      <c r="G650" s="15"/>
    </row>
    <row r="651" spans="3:7">
      <c r="C651" s="15"/>
      <c r="D651" s="15"/>
      <c r="E651" s="15"/>
      <c r="F651" s="15"/>
      <c r="G651" s="15"/>
    </row>
    <row r="652" spans="3:7">
      <c r="C652" s="15"/>
      <c r="D652" s="15"/>
      <c r="E652" s="15"/>
      <c r="F652" s="15"/>
      <c r="G652" s="15"/>
    </row>
    <row r="653" spans="3:7">
      <c r="C653" s="15"/>
      <c r="D653" s="15"/>
      <c r="E653" s="15"/>
      <c r="F653" s="15"/>
      <c r="G653" s="15"/>
    </row>
    <row r="654" spans="3:7">
      <c r="C654" s="15"/>
      <c r="D654" s="15"/>
      <c r="E654" s="15"/>
      <c r="F654" s="15"/>
      <c r="G654" s="15"/>
    </row>
    <row r="655" spans="3:7">
      <c r="C655" s="15"/>
      <c r="D655" s="15"/>
      <c r="E655" s="15"/>
      <c r="F655" s="15"/>
      <c r="G655" s="15"/>
    </row>
    <row r="656" spans="3:7">
      <c r="C656" s="15"/>
      <c r="D656" s="15"/>
      <c r="E656" s="15"/>
      <c r="F656" s="15"/>
      <c r="G656" s="15"/>
    </row>
    <row r="657" spans="3:7">
      <c r="C657" s="15"/>
      <c r="D657" s="15"/>
      <c r="E657" s="15"/>
      <c r="F657" s="15"/>
      <c r="G657" s="15"/>
    </row>
    <row r="658" spans="3:7">
      <c r="C658" s="15"/>
      <c r="D658" s="15"/>
      <c r="E658" s="15"/>
      <c r="F658" s="15"/>
      <c r="G658" s="15"/>
    </row>
    <row r="659" spans="3:7">
      <c r="C659" s="15"/>
      <c r="D659" s="15"/>
      <c r="E659" s="15"/>
      <c r="F659" s="15"/>
      <c r="G659" s="15"/>
    </row>
    <row r="660" spans="3:7">
      <c r="C660" s="15"/>
      <c r="D660" s="15"/>
      <c r="E660" s="15"/>
      <c r="F660" s="15"/>
      <c r="G660" s="15"/>
    </row>
    <row r="661" spans="3:7">
      <c r="C661" s="15"/>
      <c r="D661" s="15"/>
      <c r="E661" s="15"/>
      <c r="F661" s="15"/>
      <c r="G661" s="15"/>
    </row>
    <row r="662" spans="3:7">
      <c r="C662" s="15"/>
      <c r="D662" s="15"/>
      <c r="E662" s="15"/>
      <c r="F662" s="15"/>
      <c r="G662" s="15"/>
    </row>
    <row r="663" spans="3:7">
      <c r="C663" s="15"/>
      <c r="D663" s="15"/>
      <c r="E663" s="15"/>
      <c r="F663" s="15"/>
      <c r="G663" s="15"/>
    </row>
    <row r="664" spans="3:7">
      <c r="C664" s="15"/>
      <c r="D664" s="15"/>
      <c r="E664" s="15"/>
      <c r="F664" s="15"/>
      <c r="G664" s="15"/>
    </row>
    <row r="665" spans="3:7">
      <c r="C665" s="15"/>
      <c r="D665" s="15"/>
      <c r="E665" s="15"/>
      <c r="F665" s="15"/>
      <c r="G665" s="15"/>
    </row>
    <row r="666" spans="3:7">
      <c r="C666" s="15"/>
      <c r="D666" s="15"/>
      <c r="E666" s="15"/>
      <c r="F666" s="15"/>
      <c r="G666" s="15"/>
    </row>
    <row r="667" spans="3:7">
      <c r="C667" s="15"/>
      <c r="D667" s="15"/>
      <c r="E667" s="15"/>
      <c r="F667" s="15"/>
      <c r="G667" s="15"/>
    </row>
    <row r="668" spans="3:7">
      <c r="C668" s="15"/>
      <c r="D668" s="15"/>
      <c r="E668" s="15"/>
      <c r="F668" s="15"/>
      <c r="G668" s="15"/>
    </row>
    <row r="669" spans="3:7">
      <c r="C669" s="15"/>
      <c r="D669" s="15"/>
      <c r="E669" s="15"/>
      <c r="F669" s="15"/>
      <c r="G669" s="15"/>
    </row>
    <row r="670" spans="3:7">
      <c r="C670" s="15"/>
      <c r="D670" s="15"/>
      <c r="E670" s="15"/>
      <c r="F670" s="15"/>
      <c r="G670" s="15"/>
    </row>
    <row r="671" spans="3:7">
      <c r="C671" s="15"/>
      <c r="D671" s="15"/>
      <c r="E671" s="15"/>
      <c r="F671" s="15"/>
      <c r="G671" s="15"/>
    </row>
    <row r="672" spans="3:7">
      <c r="C672" s="15"/>
      <c r="D672" s="15"/>
      <c r="E672" s="15"/>
      <c r="F672" s="15"/>
      <c r="G672" s="15"/>
    </row>
    <row r="673" spans="2:7">
      <c r="C673" s="15"/>
      <c r="D673" s="15"/>
      <c r="E673" s="15"/>
      <c r="F673" s="15"/>
      <c r="G673" s="15"/>
    </row>
    <row r="674" spans="2:7">
      <c r="C674" s="15"/>
      <c r="D674" s="15"/>
      <c r="E674" s="15"/>
      <c r="F674" s="15"/>
      <c r="G674" s="15"/>
    </row>
    <row r="675" spans="2:7">
      <c r="C675" s="15"/>
      <c r="D675" s="15"/>
      <c r="E675" s="15"/>
      <c r="F675" s="15"/>
      <c r="G675" s="15"/>
    </row>
    <row r="676" spans="2:7">
      <c r="B676" s="15"/>
      <c r="C676" s="15"/>
      <c r="D676" s="15"/>
      <c r="E676" s="15"/>
      <c r="F676" s="15"/>
      <c r="G676" s="15"/>
    </row>
    <row r="677" spans="2:7">
      <c r="B677" s="15"/>
      <c r="C677" s="15"/>
      <c r="D677" s="15"/>
      <c r="E677" s="15"/>
      <c r="F677" s="15"/>
      <c r="G677" s="15"/>
    </row>
    <row r="678" spans="2:7">
      <c r="B678" s="18"/>
      <c r="C678" s="15"/>
      <c r="D678" s="15"/>
      <c r="E678" s="15"/>
      <c r="F678" s="15"/>
      <c r="G678" s="15"/>
    </row>
    <row r="679" spans="2:7">
      <c r="C679" s="15"/>
      <c r="D679" s="15"/>
      <c r="E679" s="15"/>
      <c r="F679" s="15"/>
      <c r="G679" s="15"/>
    </row>
    <row r="680" spans="2:7">
      <c r="C680" s="15"/>
      <c r="D680" s="15"/>
      <c r="E680" s="15"/>
      <c r="F680" s="15"/>
      <c r="G680" s="15"/>
    </row>
    <row r="681" spans="2:7">
      <c r="C681" s="15"/>
      <c r="D681" s="15"/>
      <c r="E681" s="15"/>
      <c r="F681" s="15"/>
      <c r="G681" s="15"/>
    </row>
    <row r="682" spans="2:7">
      <c r="C682" s="15"/>
      <c r="D682" s="15"/>
      <c r="E682" s="15"/>
      <c r="F682" s="15"/>
      <c r="G682" s="15"/>
    </row>
    <row r="683" spans="2:7">
      <c r="C683" s="15"/>
      <c r="D683" s="15"/>
      <c r="E683" s="15"/>
      <c r="F683" s="15"/>
      <c r="G683" s="15"/>
    </row>
    <row r="684" spans="2:7">
      <c r="C684" s="15"/>
      <c r="D684" s="15"/>
      <c r="E684" s="15"/>
      <c r="F684" s="15"/>
      <c r="G684" s="15"/>
    </row>
    <row r="685" spans="2:7">
      <c r="C685" s="15"/>
      <c r="D685" s="15"/>
      <c r="E685" s="15"/>
      <c r="F685" s="15"/>
      <c r="G685" s="15"/>
    </row>
    <row r="686" spans="2:7">
      <c r="C686" s="15"/>
      <c r="D686" s="15"/>
      <c r="E686" s="15"/>
      <c r="F686" s="15"/>
      <c r="G686" s="15"/>
    </row>
    <row r="687" spans="2:7">
      <c r="C687" s="15"/>
      <c r="D687" s="15"/>
      <c r="E687" s="15"/>
      <c r="F687" s="15"/>
      <c r="G687" s="15"/>
    </row>
    <row r="688" spans="2:7">
      <c r="C688" s="15"/>
      <c r="D688" s="15"/>
      <c r="E688" s="15"/>
      <c r="F688" s="15"/>
      <c r="G688" s="15"/>
    </row>
    <row r="689" spans="3:7">
      <c r="C689" s="15"/>
      <c r="D689" s="15"/>
      <c r="E689" s="15"/>
      <c r="F689" s="15"/>
      <c r="G689" s="15"/>
    </row>
    <row r="690" spans="3:7">
      <c r="C690" s="15"/>
      <c r="D690" s="15"/>
      <c r="E690" s="15"/>
      <c r="F690" s="15"/>
      <c r="G690" s="15"/>
    </row>
    <row r="691" spans="3:7">
      <c r="C691" s="15"/>
      <c r="D691" s="15"/>
      <c r="E691" s="15"/>
      <c r="F691" s="15"/>
      <c r="G691" s="15"/>
    </row>
    <row r="692" spans="3:7">
      <c r="E692" s="15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C356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6" width="10.7109375" style="14" customWidth="1"/>
    <col min="7" max="14" width="10.7109375" style="15" customWidth="1"/>
    <col min="15" max="15" width="16.7109375" style="15" bestFit="1" customWidth="1"/>
    <col min="16" max="17" width="11.7109375" style="15" customWidth="1"/>
    <col min="18" max="18" width="14.7109375" style="15" customWidth="1"/>
    <col min="19" max="21" width="10.7109375" style="15" customWidth="1"/>
    <col min="22" max="22" width="7.5703125" style="15" customWidth="1"/>
    <col min="23" max="23" width="6.7109375" style="15" customWidth="1"/>
    <col min="24" max="24" width="7.7109375" style="15" customWidth="1"/>
    <col min="25" max="25" width="7.140625" style="15" customWidth="1"/>
    <col min="26" max="26" width="6" style="15" customWidth="1"/>
    <col min="27" max="27" width="7.85546875" style="15" customWidth="1"/>
    <col min="28" max="28" width="8.140625" style="15" customWidth="1"/>
    <col min="29" max="29" width="6.28515625" style="15" customWidth="1"/>
    <col min="30" max="30" width="8" style="15" customWidth="1"/>
    <col min="31" max="31" width="8.7109375" style="15" customWidth="1"/>
    <col min="32" max="32" width="10" style="15" customWidth="1"/>
    <col min="33" max="33" width="9.5703125" style="15" customWidth="1"/>
    <col min="34" max="34" width="6.140625" style="15" customWidth="1"/>
    <col min="35" max="36" width="5.7109375" style="15" customWidth="1"/>
    <col min="37" max="37" width="6.85546875" style="15" customWidth="1"/>
    <col min="38" max="38" width="6.42578125" style="15" customWidth="1"/>
    <col min="39" max="39" width="6.7109375" style="15" customWidth="1"/>
    <col min="40" max="40" width="7.28515625" style="15" customWidth="1"/>
    <col min="41" max="52" width="5.7109375" style="15" customWidth="1"/>
    <col min="53" max="16384" width="9.140625" style="15"/>
  </cols>
  <sheetData>
    <row r="1" spans="2:66" s="1" customFormat="1">
      <c r="B1" s="2" t="s">
        <v>0</v>
      </c>
      <c r="C1" s="90">
        <v>43555</v>
      </c>
    </row>
    <row r="2" spans="2:66" s="1" customFormat="1">
      <c r="B2" s="2" t="s">
        <v>1</v>
      </c>
      <c r="C2" s="12" t="s">
        <v>3622</v>
      </c>
    </row>
    <row r="3" spans="2:66" s="1" customFormat="1">
      <c r="B3" s="2" t="s">
        <v>2</v>
      </c>
      <c r="C3" s="25" t="s">
        <v>3623</v>
      </c>
    </row>
    <row r="4" spans="2:66" s="1" customFormat="1">
      <c r="B4" s="2" t="s">
        <v>3</v>
      </c>
      <c r="C4" s="91" t="s">
        <v>216</v>
      </c>
    </row>
    <row r="5" spans="2:66">
      <c r="B5" s="84" t="s">
        <v>217</v>
      </c>
      <c r="C5" t="s">
        <v>218</v>
      </c>
    </row>
    <row r="6" spans="2:66" ht="26.25" customHeight="1">
      <c r="B6" s="113" t="s">
        <v>68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89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N7" s="18"/>
    </row>
    <row r="8" spans="2:66" s="18" customFormat="1" ht="63">
      <c r="B8" s="4" t="s">
        <v>48</v>
      </c>
      <c r="C8" s="27" t="s">
        <v>49</v>
      </c>
      <c r="D8" s="27" t="s">
        <v>70</v>
      </c>
      <c r="E8" s="27" t="s">
        <v>83</v>
      </c>
      <c r="F8" s="27" t="s">
        <v>50</v>
      </c>
      <c r="G8" s="27" t="s">
        <v>84</v>
      </c>
      <c r="H8" s="27" t="s">
        <v>51</v>
      </c>
      <c r="I8" s="27" t="s">
        <v>52</v>
      </c>
      <c r="J8" s="27" t="s">
        <v>71</v>
      </c>
      <c r="K8" s="27" t="s">
        <v>72</v>
      </c>
      <c r="L8" s="27" t="s">
        <v>53</v>
      </c>
      <c r="M8" s="27" t="s">
        <v>54</v>
      </c>
      <c r="N8" s="27" t="s">
        <v>55</v>
      </c>
      <c r="O8" s="17" t="s">
        <v>189</v>
      </c>
      <c r="P8" s="27" t="s">
        <v>190</v>
      </c>
      <c r="Q8" s="37" t="s">
        <v>193</v>
      </c>
      <c r="R8" s="27" t="s">
        <v>56</v>
      </c>
      <c r="S8" s="17" t="s">
        <v>73</v>
      </c>
      <c r="T8" s="27" t="s">
        <v>57</v>
      </c>
      <c r="U8" s="27" t="s">
        <v>185</v>
      </c>
      <c r="W8" s="15"/>
      <c r="BJ8" s="15"/>
      <c r="BK8" s="15"/>
    </row>
    <row r="9" spans="2:66" s="18" customFormat="1" ht="20.25">
      <c r="B9" s="19"/>
      <c r="C9" s="20"/>
      <c r="D9" s="20"/>
      <c r="E9" s="20"/>
      <c r="F9" s="20"/>
      <c r="G9" s="20"/>
      <c r="H9" s="30"/>
      <c r="I9" s="30"/>
      <c r="J9" s="30" t="s">
        <v>74</v>
      </c>
      <c r="K9" s="30" t="s">
        <v>75</v>
      </c>
      <c r="L9" s="30"/>
      <c r="M9" s="30" t="s">
        <v>7</v>
      </c>
      <c r="N9" s="30" t="s">
        <v>7</v>
      </c>
      <c r="O9" s="30" t="s">
        <v>186</v>
      </c>
      <c r="P9" s="30"/>
      <c r="Q9" s="20" t="s">
        <v>187</v>
      </c>
      <c r="R9" s="30" t="s">
        <v>6</v>
      </c>
      <c r="S9" s="20" t="s">
        <v>7</v>
      </c>
      <c r="T9" s="44" t="s">
        <v>7</v>
      </c>
      <c r="U9" s="44" t="s">
        <v>7</v>
      </c>
      <c r="BI9" s="15"/>
      <c r="BJ9" s="15"/>
      <c r="BK9" s="15"/>
      <c r="BN9" s="22"/>
    </row>
    <row r="10" spans="2:66" s="22" customFormat="1" ht="18" customHeight="1">
      <c r="B10" s="21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2" t="s">
        <v>79</v>
      </c>
      <c r="Q10" s="7" t="s">
        <v>80</v>
      </c>
      <c r="R10" s="7" t="s">
        <v>85</v>
      </c>
      <c r="S10" s="7" t="s">
        <v>86</v>
      </c>
      <c r="T10" s="7" t="s">
        <v>87</v>
      </c>
      <c r="U10" s="33" t="s">
        <v>188</v>
      </c>
      <c r="V10" s="34"/>
      <c r="BI10" s="15"/>
      <c r="BJ10" s="18"/>
      <c r="BK10" s="15"/>
    </row>
    <row r="11" spans="2:66" s="22" customFormat="1" ht="18" customHeight="1">
      <c r="B11" s="23" t="s">
        <v>90</v>
      </c>
      <c r="C11" s="7"/>
      <c r="D11" s="7"/>
      <c r="E11" s="7"/>
      <c r="F11" s="7"/>
      <c r="G11" s="7"/>
      <c r="H11" s="7"/>
      <c r="I11" s="7"/>
      <c r="J11" s="7"/>
      <c r="K11" s="85">
        <v>4.46</v>
      </c>
      <c r="L11" s="7"/>
      <c r="M11" s="7"/>
      <c r="N11" s="85">
        <v>3.05</v>
      </c>
      <c r="O11" s="85">
        <v>1609276756.3499999</v>
      </c>
      <c r="P11" s="32"/>
      <c r="Q11" s="85">
        <v>3415.6780100000001</v>
      </c>
      <c r="R11" s="85">
        <v>2363053.1041979054</v>
      </c>
      <c r="S11" s="7"/>
      <c r="T11" s="85">
        <v>100</v>
      </c>
      <c r="U11" s="85">
        <v>19.79</v>
      </c>
      <c r="V11" s="34"/>
      <c r="BI11" s="15"/>
      <c r="BJ11" s="18"/>
      <c r="BK11" s="15"/>
      <c r="BN11" s="15"/>
    </row>
    <row r="12" spans="2:66">
      <c r="B12" s="87" t="s">
        <v>226</v>
      </c>
      <c r="C12" s="15"/>
      <c r="D12" s="15"/>
      <c r="E12" s="15"/>
      <c r="F12" s="15"/>
      <c r="K12" s="88">
        <v>3.99</v>
      </c>
      <c r="N12" s="88">
        <v>0.84</v>
      </c>
      <c r="O12" s="88">
        <v>1448651854.0699999</v>
      </c>
      <c r="Q12" s="88">
        <v>3415.6780100000001</v>
      </c>
      <c r="R12" s="88">
        <v>1705967.049616711</v>
      </c>
      <c r="T12" s="88">
        <v>72.19</v>
      </c>
      <c r="U12" s="88">
        <v>14.29</v>
      </c>
    </row>
    <row r="13" spans="2:66">
      <c r="B13" s="87" t="s">
        <v>415</v>
      </c>
      <c r="C13" s="15"/>
      <c r="D13" s="15"/>
      <c r="E13" s="15"/>
      <c r="F13" s="15"/>
      <c r="K13" s="88">
        <v>4</v>
      </c>
      <c r="N13" s="88">
        <v>0.3</v>
      </c>
      <c r="O13" s="88">
        <v>1097478483.5699999</v>
      </c>
      <c r="Q13" s="88">
        <v>3099.8790600000002</v>
      </c>
      <c r="R13" s="88">
        <v>1323502.02489831</v>
      </c>
      <c r="T13" s="88">
        <v>56.01</v>
      </c>
      <c r="U13" s="88">
        <v>11.09</v>
      </c>
    </row>
    <row r="14" spans="2:66">
      <c r="B14" t="s">
        <v>419</v>
      </c>
      <c r="C14" t="s">
        <v>420</v>
      </c>
      <c r="D14" t="s">
        <v>102</v>
      </c>
      <c r="E14" t="s">
        <v>125</v>
      </c>
      <c r="F14" t="s">
        <v>421</v>
      </c>
      <c r="G14" t="s">
        <v>422</v>
      </c>
      <c r="H14" t="s">
        <v>237</v>
      </c>
      <c r="I14" t="s">
        <v>234</v>
      </c>
      <c r="J14" t="s">
        <v>301</v>
      </c>
      <c r="K14" s="86">
        <v>6.08</v>
      </c>
      <c r="L14" t="s">
        <v>104</v>
      </c>
      <c r="M14" s="86">
        <v>0.83</v>
      </c>
      <c r="N14" s="86">
        <v>0.43</v>
      </c>
      <c r="O14" s="86">
        <v>12917113.35</v>
      </c>
      <c r="P14" s="86">
        <v>103.11</v>
      </c>
      <c r="Q14" s="86">
        <v>0</v>
      </c>
      <c r="R14" s="86">
        <v>13318.835575184999</v>
      </c>
      <c r="S14" s="86">
        <v>1</v>
      </c>
      <c r="T14" s="86">
        <v>0.56000000000000005</v>
      </c>
      <c r="U14" s="86">
        <v>0.11</v>
      </c>
    </row>
    <row r="15" spans="2:66">
      <c r="B15" t="s">
        <v>423</v>
      </c>
      <c r="C15" t="s">
        <v>424</v>
      </c>
      <c r="D15" t="s">
        <v>102</v>
      </c>
      <c r="E15" t="s">
        <v>125</v>
      </c>
      <c r="F15" t="s">
        <v>421</v>
      </c>
      <c r="G15" t="s">
        <v>422</v>
      </c>
      <c r="H15" t="s">
        <v>237</v>
      </c>
      <c r="I15" t="s">
        <v>234</v>
      </c>
      <c r="J15" t="s">
        <v>425</v>
      </c>
      <c r="K15" s="86">
        <v>1.24</v>
      </c>
      <c r="L15" t="s">
        <v>104</v>
      </c>
      <c r="M15" s="86">
        <v>0.59</v>
      </c>
      <c r="N15" s="86">
        <v>-0.99</v>
      </c>
      <c r="O15" s="86">
        <v>38402950.619999997</v>
      </c>
      <c r="P15" s="86">
        <v>102.33</v>
      </c>
      <c r="Q15" s="86">
        <v>0</v>
      </c>
      <c r="R15" s="86">
        <v>39297.739369445997</v>
      </c>
      <c r="S15" s="86">
        <v>0.72</v>
      </c>
      <c r="T15" s="86">
        <v>1.66</v>
      </c>
      <c r="U15" s="86">
        <v>0.33</v>
      </c>
    </row>
    <row r="16" spans="2:66">
      <c r="B16" t="s">
        <v>426</v>
      </c>
      <c r="C16" t="s">
        <v>427</v>
      </c>
      <c r="D16" t="s">
        <v>102</v>
      </c>
      <c r="E16" t="s">
        <v>125</v>
      </c>
      <c r="F16" t="s">
        <v>428</v>
      </c>
      <c r="G16" t="s">
        <v>422</v>
      </c>
      <c r="H16" t="s">
        <v>237</v>
      </c>
      <c r="I16" t="s">
        <v>234</v>
      </c>
      <c r="J16" t="s">
        <v>333</v>
      </c>
      <c r="K16" s="86">
        <v>8.08</v>
      </c>
      <c r="L16" t="s">
        <v>104</v>
      </c>
      <c r="M16" s="86">
        <v>1.22</v>
      </c>
      <c r="N16" s="86">
        <v>0.89</v>
      </c>
      <c r="O16" s="86">
        <v>810395.12</v>
      </c>
      <c r="P16" s="86">
        <v>104.32</v>
      </c>
      <c r="Q16" s="86">
        <v>0</v>
      </c>
      <c r="R16" s="86">
        <v>845.40418918399996</v>
      </c>
      <c r="S16" s="86">
        <v>0.1</v>
      </c>
      <c r="T16" s="86">
        <v>0.04</v>
      </c>
      <c r="U16" s="86">
        <v>0.01</v>
      </c>
    </row>
    <row r="17" spans="2:21">
      <c r="B17" t="s">
        <v>429</v>
      </c>
      <c r="C17" t="s">
        <v>430</v>
      </c>
      <c r="D17" t="s">
        <v>102</v>
      </c>
      <c r="E17" t="s">
        <v>125</v>
      </c>
      <c r="F17" t="s">
        <v>428</v>
      </c>
      <c r="G17" t="s">
        <v>422</v>
      </c>
      <c r="H17" t="s">
        <v>237</v>
      </c>
      <c r="I17" t="s">
        <v>234</v>
      </c>
      <c r="J17" t="s">
        <v>431</v>
      </c>
      <c r="K17" s="86">
        <v>3.43</v>
      </c>
      <c r="L17" t="s">
        <v>104</v>
      </c>
      <c r="M17" s="86">
        <v>0.99</v>
      </c>
      <c r="N17" s="86">
        <v>-0.22</v>
      </c>
      <c r="O17" s="86">
        <v>25452481.57</v>
      </c>
      <c r="P17" s="86">
        <v>105.7</v>
      </c>
      <c r="Q17" s="86">
        <v>0</v>
      </c>
      <c r="R17" s="86">
        <v>26903.27301949</v>
      </c>
      <c r="S17" s="86">
        <v>0.84</v>
      </c>
      <c r="T17" s="86">
        <v>1.1399999999999999</v>
      </c>
      <c r="U17" s="86">
        <v>0.23</v>
      </c>
    </row>
    <row r="18" spans="2:21">
      <c r="B18" t="s">
        <v>432</v>
      </c>
      <c r="C18" t="s">
        <v>433</v>
      </c>
      <c r="D18" t="s">
        <v>102</v>
      </c>
      <c r="E18" t="s">
        <v>125</v>
      </c>
      <c r="F18" t="s">
        <v>428</v>
      </c>
      <c r="G18" t="s">
        <v>422</v>
      </c>
      <c r="H18" t="s">
        <v>237</v>
      </c>
      <c r="I18" t="s">
        <v>234</v>
      </c>
      <c r="J18" t="s">
        <v>434</v>
      </c>
      <c r="K18" s="86">
        <v>1.45</v>
      </c>
      <c r="L18" t="s">
        <v>104</v>
      </c>
      <c r="M18" s="86">
        <v>0.41</v>
      </c>
      <c r="N18" s="86">
        <v>-0.89</v>
      </c>
      <c r="O18" s="86">
        <v>3937083.91</v>
      </c>
      <c r="P18" s="86">
        <v>101.83</v>
      </c>
      <c r="Q18" s="86">
        <v>0</v>
      </c>
      <c r="R18" s="86">
        <v>4009.132545553</v>
      </c>
      <c r="S18" s="86">
        <v>0.32</v>
      </c>
      <c r="T18" s="86">
        <v>0.17</v>
      </c>
      <c r="U18" s="86">
        <v>0.03</v>
      </c>
    </row>
    <row r="19" spans="2:21">
      <c r="B19" t="s">
        <v>435</v>
      </c>
      <c r="C19" t="s">
        <v>436</v>
      </c>
      <c r="D19" t="s">
        <v>102</v>
      </c>
      <c r="E19" t="s">
        <v>125</v>
      </c>
      <c r="F19" t="s">
        <v>428</v>
      </c>
      <c r="G19" t="s">
        <v>422</v>
      </c>
      <c r="H19" t="s">
        <v>237</v>
      </c>
      <c r="I19" t="s">
        <v>234</v>
      </c>
      <c r="J19" t="s">
        <v>437</v>
      </c>
      <c r="K19" s="86">
        <v>0.84</v>
      </c>
      <c r="L19" t="s">
        <v>104</v>
      </c>
      <c r="M19" s="86">
        <v>0.64</v>
      </c>
      <c r="N19" s="86">
        <v>-1.1499999999999999</v>
      </c>
      <c r="O19" s="86">
        <v>27238062.18</v>
      </c>
      <c r="P19" s="86">
        <v>101.61</v>
      </c>
      <c r="Q19" s="86">
        <v>0</v>
      </c>
      <c r="R19" s="86">
        <v>27676.594981097998</v>
      </c>
      <c r="S19" s="86">
        <v>0.86</v>
      </c>
      <c r="T19" s="86">
        <v>1.17</v>
      </c>
      <c r="U19" s="86">
        <v>0.23</v>
      </c>
    </row>
    <row r="20" spans="2:21">
      <c r="B20" t="s">
        <v>438</v>
      </c>
      <c r="C20" t="s">
        <v>439</v>
      </c>
      <c r="D20" t="s">
        <v>102</v>
      </c>
      <c r="E20" t="s">
        <v>125</v>
      </c>
      <c r="F20" t="s">
        <v>428</v>
      </c>
      <c r="G20" t="s">
        <v>422</v>
      </c>
      <c r="H20" t="s">
        <v>237</v>
      </c>
      <c r="I20" t="s">
        <v>234</v>
      </c>
      <c r="J20" t="s">
        <v>440</v>
      </c>
      <c r="K20" s="86">
        <v>5.37</v>
      </c>
      <c r="L20" t="s">
        <v>104</v>
      </c>
      <c r="M20" s="86">
        <v>0.86</v>
      </c>
      <c r="N20" s="86">
        <v>0.37</v>
      </c>
      <c r="O20" s="86">
        <v>21409747.640000001</v>
      </c>
      <c r="P20" s="86">
        <v>104.15</v>
      </c>
      <c r="Q20" s="86">
        <v>0</v>
      </c>
      <c r="R20" s="86">
        <v>22298.25216706</v>
      </c>
      <c r="S20" s="86">
        <v>0.86</v>
      </c>
      <c r="T20" s="86">
        <v>0.94</v>
      </c>
      <c r="U20" s="86">
        <v>0.19</v>
      </c>
    </row>
    <row r="21" spans="2:21">
      <c r="B21" t="s">
        <v>441</v>
      </c>
      <c r="C21" t="s">
        <v>442</v>
      </c>
      <c r="D21" t="s">
        <v>102</v>
      </c>
      <c r="E21" t="s">
        <v>125</v>
      </c>
      <c r="F21" t="s">
        <v>428</v>
      </c>
      <c r="G21" t="s">
        <v>422</v>
      </c>
      <c r="H21" t="s">
        <v>237</v>
      </c>
      <c r="I21" t="s">
        <v>234</v>
      </c>
      <c r="J21" t="s">
        <v>443</v>
      </c>
      <c r="K21" s="86">
        <v>2.23</v>
      </c>
      <c r="L21" t="s">
        <v>104</v>
      </c>
      <c r="M21" s="86">
        <v>4</v>
      </c>
      <c r="N21" s="86">
        <v>-0.47</v>
      </c>
      <c r="O21" s="86">
        <v>19433252.449999999</v>
      </c>
      <c r="P21" s="86">
        <v>114.9</v>
      </c>
      <c r="Q21" s="86">
        <v>0</v>
      </c>
      <c r="R21" s="86">
        <v>22328.807065050001</v>
      </c>
      <c r="S21" s="86">
        <v>0.94</v>
      </c>
      <c r="T21" s="86">
        <v>0.94</v>
      </c>
      <c r="U21" s="86">
        <v>0.19</v>
      </c>
    </row>
    <row r="22" spans="2:21">
      <c r="B22" t="s">
        <v>444</v>
      </c>
      <c r="C22" t="s">
        <v>445</v>
      </c>
      <c r="D22" t="s">
        <v>102</v>
      </c>
      <c r="E22" t="s">
        <v>125</v>
      </c>
      <c r="F22" t="s">
        <v>428</v>
      </c>
      <c r="G22" t="s">
        <v>422</v>
      </c>
      <c r="H22" t="s">
        <v>237</v>
      </c>
      <c r="I22" t="s">
        <v>234</v>
      </c>
      <c r="J22" t="s">
        <v>446</v>
      </c>
      <c r="K22" s="86">
        <v>10.85</v>
      </c>
      <c r="L22" t="s">
        <v>104</v>
      </c>
      <c r="M22" s="86">
        <v>0.47</v>
      </c>
      <c r="N22" s="86">
        <v>0.45</v>
      </c>
      <c r="O22" s="86">
        <v>11695994.51</v>
      </c>
      <c r="P22" s="86">
        <v>102.17</v>
      </c>
      <c r="Q22" s="86">
        <v>0</v>
      </c>
      <c r="R22" s="86">
        <v>11949.797590867</v>
      </c>
      <c r="S22" s="86">
        <v>1.67</v>
      </c>
      <c r="T22" s="86">
        <v>0.51</v>
      </c>
      <c r="U22" s="86">
        <v>0.1</v>
      </c>
    </row>
    <row r="23" spans="2:21">
      <c r="B23" t="s">
        <v>447</v>
      </c>
      <c r="C23" t="s">
        <v>448</v>
      </c>
      <c r="D23" t="s">
        <v>102</v>
      </c>
      <c r="E23" t="s">
        <v>125</v>
      </c>
      <c r="F23" t="s">
        <v>449</v>
      </c>
      <c r="G23" t="s">
        <v>422</v>
      </c>
      <c r="H23" t="s">
        <v>237</v>
      </c>
      <c r="I23" t="s">
        <v>234</v>
      </c>
      <c r="J23" t="s">
        <v>450</v>
      </c>
      <c r="K23" s="86">
        <v>0.95</v>
      </c>
      <c r="L23" t="s">
        <v>104</v>
      </c>
      <c r="M23" s="86">
        <v>1.6</v>
      </c>
      <c r="N23" s="86">
        <v>-1.06</v>
      </c>
      <c r="O23" s="86">
        <v>1853083.29</v>
      </c>
      <c r="P23" s="86">
        <v>103.13</v>
      </c>
      <c r="Q23" s="86">
        <v>0</v>
      </c>
      <c r="R23" s="86">
        <v>1911.084796977</v>
      </c>
      <c r="S23" s="86">
        <v>0.09</v>
      </c>
      <c r="T23" s="86">
        <v>0.08</v>
      </c>
      <c r="U23" s="86">
        <v>0.02</v>
      </c>
    </row>
    <row r="24" spans="2:21">
      <c r="B24" t="s">
        <v>451</v>
      </c>
      <c r="C24" t="s">
        <v>452</v>
      </c>
      <c r="D24" t="s">
        <v>102</v>
      </c>
      <c r="E24" t="s">
        <v>125</v>
      </c>
      <c r="F24" t="s">
        <v>449</v>
      </c>
      <c r="G24" t="s">
        <v>422</v>
      </c>
      <c r="H24" t="s">
        <v>237</v>
      </c>
      <c r="I24" t="s">
        <v>234</v>
      </c>
      <c r="J24" t="s">
        <v>453</v>
      </c>
      <c r="K24" s="86">
        <v>5.93</v>
      </c>
      <c r="L24" t="s">
        <v>104</v>
      </c>
      <c r="M24" s="86">
        <v>1.75</v>
      </c>
      <c r="N24" s="86">
        <v>0.49</v>
      </c>
      <c r="O24" s="86">
        <v>25527446.280000001</v>
      </c>
      <c r="P24" s="86">
        <v>107.52</v>
      </c>
      <c r="Q24" s="86">
        <v>0</v>
      </c>
      <c r="R24" s="86">
        <v>27447.110240255999</v>
      </c>
      <c r="S24" s="86">
        <v>0.59</v>
      </c>
      <c r="T24" s="86">
        <v>1.1599999999999999</v>
      </c>
      <c r="U24" s="86">
        <v>0.23</v>
      </c>
    </row>
    <row r="25" spans="2:21">
      <c r="B25" t="s">
        <v>454</v>
      </c>
      <c r="C25" t="s">
        <v>455</v>
      </c>
      <c r="D25" t="s">
        <v>102</v>
      </c>
      <c r="E25" t="s">
        <v>125</v>
      </c>
      <c r="F25" t="s">
        <v>449</v>
      </c>
      <c r="G25" t="s">
        <v>422</v>
      </c>
      <c r="H25" t="s">
        <v>237</v>
      </c>
      <c r="I25" t="s">
        <v>234</v>
      </c>
      <c r="J25" t="s">
        <v>301</v>
      </c>
      <c r="K25" s="86">
        <v>4.5199999999999996</v>
      </c>
      <c r="L25" t="s">
        <v>104</v>
      </c>
      <c r="M25" s="86">
        <v>0.6</v>
      </c>
      <c r="N25" s="86">
        <v>0.14000000000000001</v>
      </c>
      <c r="O25" s="86">
        <v>2832330.94</v>
      </c>
      <c r="P25" s="86">
        <v>103.49</v>
      </c>
      <c r="Q25" s="86">
        <v>0</v>
      </c>
      <c r="R25" s="86">
        <v>2931.1792898059998</v>
      </c>
      <c r="S25" s="86">
        <v>0.13</v>
      </c>
      <c r="T25" s="86">
        <v>0.12</v>
      </c>
      <c r="U25" s="86">
        <v>0.02</v>
      </c>
    </row>
    <row r="26" spans="2:21">
      <c r="B26" t="s">
        <v>456</v>
      </c>
      <c r="C26" t="s">
        <v>457</v>
      </c>
      <c r="D26" t="s">
        <v>102</v>
      </c>
      <c r="E26" t="s">
        <v>125</v>
      </c>
      <c r="F26" t="s">
        <v>449</v>
      </c>
      <c r="G26" t="s">
        <v>422</v>
      </c>
      <c r="H26" t="s">
        <v>237</v>
      </c>
      <c r="I26" t="s">
        <v>234</v>
      </c>
      <c r="J26" t="s">
        <v>458</v>
      </c>
      <c r="K26" s="86">
        <v>3.15</v>
      </c>
      <c r="L26" t="s">
        <v>104</v>
      </c>
      <c r="M26" s="86">
        <v>5</v>
      </c>
      <c r="N26" s="86">
        <v>-0.31</v>
      </c>
      <c r="O26" s="86">
        <v>33794618.780000001</v>
      </c>
      <c r="P26" s="86">
        <v>122.55</v>
      </c>
      <c r="Q26" s="86">
        <v>0</v>
      </c>
      <c r="R26" s="86">
        <v>41415.30531489</v>
      </c>
      <c r="S26" s="86">
        <v>1.07</v>
      </c>
      <c r="T26" s="86">
        <v>1.75</v>
      </c>
      <c r="U26" s="86">
        <v>0.35</v>
      </c>
    </row>
    <row r="27" spans="2:21">
      <c r="B27" t="s">
        <v>459</v>
      </c>
      <c r="C27" t="s">
        <v>460</v>
      </c>
      <c r="D27" t="s">
        <v>102</v>
      </c>
      <c r="E27" t="s">
        <v>125</v>
      </c>
      <c r="F27" t="s">
        <v>449</v>
      </c>
      <c r="G27" t="s">
        <v>422</v>
      </c>
      <c r="H27" t="s">
        <v>237</v>
      </c>
      <c r="I27" t="s">
        <v>234</v>
      </c>
      <c r="J27" t="s">
        <v>461</v>
      </c>
      <c r="K27" s="86">
        <v>2.48</v>
      </c>
      <c r="L27" t="s">
        <v>104</v>
      </c>
      <c r="M27" s="86">
        <v>0.7</v>
      </c>
      <c r="N27" s="86">
        <v>-0.33</v>
      </c>
      <c r="O27" s="86">
        <v>13635667.359999999</v>
      </c>
      <c r="P27" s="86">
        <v>104.24</v>
      </c>
      <c r="Q27" s="86">
        <v>0</v>
      </c>
      <c r="R27" s="86">
        <v>14213.819656064001</v>
      </c>
      <c r="S27" s="86">
        <v>0.48</v>
      </c>
      <c r="T27" s="86">
        <v>0.6</v>
      </c>
      <c r="U27" s="86">
        <v>0.12</v>
      </c>
    </row>
    <row r="28" spans="2:21">
      <c r="B28" t="s">
        <v>462</v>
      </c>
      <c r="C28" t="s">
        <v>463</v>
      </c>
      <c r="D28" t="s">
        <v>102</v>
      </c>
      <c r="E28" t="s">
        <v>125</v>
      </c>
      <c r="F28" t="s">
        <v>464</v>
      </c>
      <c r="G28" t="s">
        <v>465</v>
      </c>
      <c r="H28" t="s">
        <v>233</v>
      </c>
      <c r="I28" t="s">
        <v>234</v>
      </c>
      <c r="J28" t="s">
        <v>466</v>
      </c>
      <c r="K28" s="86">
        <v>4.1399999999999997</v>
      </c>
      <c r="L28" t="s">
        <v>104</v>
      </c>
      <c r="M28" s="86">
        <v>1.64</v>
      </c>
      <c r="N28" s="86">
        <v>0.3</v>
      </c>
      <c r="O28" s="86">
        <v>15039254.93</v>
      </c>
      <c r="P28" s="86">
        <v>106.03</v>
      </c>
      <c r="Q28" s="86">
        <v>0</v>
      </c>
      <c r="R28" s="86">
        <v>15946.122002279</v>
      </c>
      <c r="S28" s="86">
        <v>1.41</v>
      </c>
      <c r="T28" s="86">
        <v>0.67</v>
      </c>
      <c r="U28" s="86">
        <v>0.13</v>
      </c>
    </row>
    <row r="29" spans="2:21">
      <c r="B29" t="s">
        <v>467</v>
      </c>
      <c r="C29" t="s">
        <v>468</v>
      </c>
      <c r="D29" t="s">
        <v>102</v>
      </c>
      <c r="E29" t="s">
        <v>125</v>
      </c>
      <c r="F29" t="s">
        <v>464</v>
      </c>
      <c r="G29" t="s">
        <v>465</v>
      </c>
      <c r="H29" t="s">
        <v>469</v>
      </c>
      <c r="I29" t="s">
        <v>152</v>
      </c>
      <c r="J29" t="s">
        <v>470</v>
      </c>
      <c r="K29" s="86">
        <v>5.54</v>
      </c>
      <c r="L29" t="s">
        <v>104</v>
      </c>
      <c r="M29" s="86">
        <v>1.34</v>
      </c>
      <c r="N29" s="86">
        <v>0.77</v>
      </c>
      <c r="O29" s="86">
        <v>50239127.859999999</v>
      </c>
      <c r="P29" s="86">
        <v>104.85</v>
      </c>
      <c r="Q29" s="86">
        <v>0</v>
      </c>
      <c r="R29" s="86">
        <v>52675.725561209998</v>
      </c>
      <c r="S29" s="86">
        <v>1.2</v>
      </c>
      <c r="T29" s="86">
        <v>2.23</v>
      </c>
      <c r="U29" s="86">
        <v>0.44</v>
      </c>
    </row>
    <row r="30" spans="2:21">
      <c r="B30" t="s">
        <v>471</v>
      </c>
      <c r="C30" t="s">
        <v>472</v>
      </c>
      <c r="D30" t="s">
        <v>102</v>
      </c>
      <c r="E30" t="s">
        <v>125</v>
      </c>
      <c r="F30" t="s">
        <v>464</v>
      </c>
      <c r="G30" t="s">
        <v>465</v>
      </c>
      <c r="H30" t="s">
        <v>469</v>
      </c>
      <c r="I30" t="s">
        <v>152</v>
      </c>
      <c r="J30" t="s">
        <v>333</v>
      </c>
      <c r="K30" s="86">
        <v>6.88</v>
      </c>
      <c r="L30" t="s">
        <v>104</v>
      </c>
      <c r="M30" s="86">
        <v>1.77</v>
      </c>
      <c r="N30" s="86">
        <v>1.19</v>
      </c>
      <c r="O30" s="86">
        <v>12015690.76</v>
      </c>
      <c r="P30" s="86">
        <v>104.39</v>
      </c>
      <c r="Q30" s="86">
        <v>0</v>
      </c>
      <c r="R30" s="86">
        <v>12543.179584363999</v>
      </c>
      <c r="S30" s="86">
        <v>0.99</v>
      </c>
      <c r="T30" s="86">
        <v>0.53</v>
      </c>
      <c r="U30" s="86">
        <v>0.11</v>
      </c>
    </row>
    <row r="31" spans="2:21">
      <c r="B31" t="s">
        <v>473</v>
      </c>
      <c r="C31" t="s">
        <v>474</v>
      </c>
      <c r="D31" t="s">
        <v>102</v>
      </c>
      <c r="E31" t="s">
        <v>125</v>
      </c>
      <c r="F31" t="s">
        <v>464</v>
      </c>
      <c r="G31" t="s">
        <v>465</v>
      </c>
      <c r="H31" t="s">
        <v>233</v>
      </c>
      <c r="I31" t="s">
        <v>234</v>
      </c>
      <c r="J31" t="s">
        <v>333</v>
      </c>
      <c r="K31" s="86">
        <v>10.029999999999999</v>
      </c>
      <c r="L31" t="s">
        <v>104</v>
      </c>
      <c r="M31" s="86">
        <v>0</v>
      </c>
      <c r="N31" s="86">
        <v>1.88</v>
      </c>
      <c r="O31" s="86">
        <v>907077.94</v>
      </c>
      <c r="P31" s="86">
        <v>106.69</v>
      </c>
      <c r="Q31" s="86">
        <v>0</v>
      </c>
      <c r="R31" s="86">
        <v>967.76145418600004</v>
      </c>
      <c r="S31" s="86">
        <v>0.34</v>
      </c>
      <c r="T31" s="86">
        <v>0.04</v>
      </c>
      <c r="U31" s="86">
        <v>0.01</v>
      </c>
    </row>
    <row r="32" spans="2:21">
      <c r="B32" t="s">
        <v>475</v>
      </c>
      <c r="C32" t="s">
        <v>476</v>
      </c>
      <c r="D32" t="s">
        <v>102</v>
      </c>
      <c r="E32" t="s">
        <v>125</v>
      </c>
      <c r="F32" t="s">
        <v>464</v>
      </c>
      <c r="G32" t="s">
        <v>465</v>
      </c>
      <c r="H32" t="s">
        <v>233</v>
      </c>
      <c r="I32" t="s">
        <v>234</v>
      </c>
      <c r="J32" t="s">
        <v>477</v>
      </c>
      <c r="K32" s="86">
        <v>3.48</v>
      </c>
      <c r="L32" t="s">
        <v>104</v>
      </c>
      <c r="M32" s="86">
        <v>0.65</v>
      </c>
      <c r="N32" s="86">
        <v>-0.09</v>
      </c>
      <c r="O32" s="86">
        <v>7090953.6200000001</v>
      </c>
      <c r="P32" s="86">
        <v>102.25</v>
      </c>
      <c r="Q32" s="86">
        <v>1208.7121099999999</v>
      </c>
      <c r="R32" s="86">
        <v>8459.2121864500004</v>
      </c>
      <c r="S32" s="86">
        <v>0.78</v>
      </c>
      <c r="T32" s="86">
        <v>0.36</v>
      </c>
      <c r="U32" s="86">
        <v>7.0000000000000007E-2</v>
      </c>
    </row>
    <row r="33" spans="2:21">
      <c r="B33" t="s">
        <v>478</v>
      </c>
      <c r="C33" t="s">
        <v>479</v>
      </c>
      <c r="D33" t="s">
        <v>102</v>
      </c>
      <c r="E33" t="s">
        <v>125</v>
      </c>
      <c r="F33" t="s">
        <v>480</v>
      </c>
      <c r="G33" t="s">
        <v>422</v>
      </c>
      <c r="H33" t="s">
        <v>233</v>
      </c>
      <c r="I33" t="s">
        <v>234</v>
      </c>
      <c r="J33" t="s">
        <v>481</v>
      </c>
      <c r="K33" s="86">
        <v>1.49</v>
      </c>
      <c r="L33" t="s">
        <v>104</v>
      </c>
      <c r="M33" s="86">
        <v>0.8</v>
      </c>
      <c r="N33" s="86">
        <v>-0.54</v>
      </c>
      <c r="O33" s="86">
        <v>7603451.4199999999</v>
      </c>
      <c r="P33" s="86">
        <v>103.67</v>
      </c>
      <c r="Q33" s="86">
        <v>0</v>
      </c>
      <c r="R33" s="86">
        <v>7882.4980871139996</v>
      </c>
      <c r="S33" s="86">
        <v>1.77</v>
      </c>
      <c r="T33" s="86">
        <v>0.33</v>
      </c>
      <c r="U33" s="86">
        <v>7.0000000000000007E-2</v>
      </c>
    </row>
    <row r="34" spans="2:21">
      <c r="B34" t="s">
        <v>482</v>
      </c>
      <c r="C34" t="s">
        <v>483</v>
      </c>
      <c r="D34" t="s">
        <v>102</v>
      </c>
      <c r="E34" t="s">
        <v>125</v>
      </c>
      <c r="F34" t="s">
        <v>421</v>
      </c>
      <c r="G34" t="s">
        <v>422</v>
      </c>
      <c r="H34" t="s">
        <v>233</v>
      </c>
      <c r="I34" t="s">
        <v>234</v>
      </c>
      <c r="J34" t="s">
        <v>484</v>
      </c>
      <c r="K34" s="86">
        <v>1.58</v>
      </c>
      <c r="L34" t="s">
        <v>104</v>
      </c>
      <c r="M34" s="86">
        <v>3.4</v>
      </c>
      <c r="N34" s="86">
        <v>-0.64</v>
      </c>
      <c r="O34" s="86">
        <v>11158555.73</v>
      </c>
      <c r="P34" s="86">
        <v>111.42</v>
      </c>
      <c r="Q34" s="86">
        <v>0</v>
      </c>
      <c r="R34" s="86">
        <v>12432.862794365999</v>
      </c>
      <c r="S34" s="86">
        <v>0.6</v>
      </c>
      <c r="T34" s="86">
        <v>0.53</v>
      </c>
      <c r="U34" s="86">
        <v>0.1</v>
      </c>
    </row>
    <row r="35" spans="2:21">
      <c r="B35" t="s">
        <v>485</v>
      </c>
      <c r="C35" t="s">
        <v>486</v>
      </c>
      <c r="D35" t="s">
        <v>102</v>
      </c>
      <c r="E35" t="s">
        <v>125</v>
      </c>
      <c r="F35" t="s">
        <v>428</v>
      </c>
      <c r="G35" t="s">
        <v>422</v>
      </c>
      <c r="H35" t="s">
        <v>233</v>
      </c>
      <c r="I35" t="s">
        <v>234</v>
      </c>
      <c r="J35" t="s">
        <v>487</v>
      </c>
      <c r="K35" s="86">
        <v>0.47</v>
      </c>
      <c r="L35" t="s">
        <v>104</v>
      </c>
      <c r="M35" s="86">
        <v>3</v>
      </c>
      <c r="N35" s="86">
        <v>-1.96</v>
      </c>
      <c r="O35" s="86">
        <v>8255679.2300000004</v>
      </c>
      <c r="P35" s="86">
        <v>110.81</v>
      </c>
      <c r="Q35" s="86">
        <v>0</v>
      </c>
      <c r="R35" s="86">
        <v>9148.1181547630003</v>
      </c>
      <c r="S35" s="86">
        <v>1.72</v>
      </c>
      <c r="T35" s="86">
        <v>0.39</v>
      </c>
      <c r="U35" s="86">
        <v>0.08</v>
      </c>
    </row>
    <row r="36" spans="2:21">
      <c r="B36" t="s">
        <v>488</v>
      </c>
      <c r="C36" t="s">
        <v>489</v>
      </c>
      <c r="D36" t="s">
        <v>102</v>
      </c>
      <c r="E36" t="s">
        <v>125</v>
      </c>
      <c r="F36" t="s">
        <v>490</v>
      </c>
      <c r="G36" t="s">
        <v>465</v>
      </c>
      <c r="H36" t="s">
        <v>469</v>
      </c>
      <c r="I36" t="s">
        <v>152</v>
      </c>
      <c r="J36" t="s">
        <v>491</v>
      </c>
      <c r="K36" s="86">
        <v>9.86</v>
      </c>
      <c r="L36" t="s">
        <v>104</v>
      </c>
      <c r="M36" s="86">
        <v>1.65</v>
      </c>
      <c r="N36" s="86">
        <v>1.4</v>
      </c>
      <c r="O36" s="86">
        <v>3119793.61</v>
      </c>
      <c r="P36" s="86">
        <v>103.87</v>
      </c>
      <c r="Q36" s="86">
        <v>0</v>
      </c>
      <c r="R36" s="86">
        <v>3240.5296227069998</v>
      </c>
      <c r="S36" s="86">
        <v>0.74</v>
      </c>
      <c r="T36" s="86">
        <v>0.14000000000000001</v>
      </c>
      <c r="U36" s="86">
        <v>0.03</v>
      </c>
    </row>
    <row r="37" spans="2:21">
      <c r="B37" t="s">
        <v>492</v>
      </c>
      <c r="C37" t="s">
        <v>493</v>
      </c>
      <c r="D37" t="s">
        <v>102</v>
      </c>
      <c r="E37" t="s">
        <v>125</v>
      </c>
      <c r="F37" t="s">
        <v>490</v>
      </c>
      <c r="G37" t="s">
        <v>465</v>
      </c>
      <c r="H37" t="s">
        <v>469</v>
      </c>
      <c r="I37" t="s">
        <v>152</v>
      </c>
      <c r="J37" t="s">
        <v>491</v>
      </c>
      <c r="K37" s="86">
        <v>6.21</v>
      </c>
      <c r="L37" t="s">
        <v>104</v>
      </c>
      <c r="M37" s="86">
        <v>0.83</v>
      </c>
      <c r="N37" s="86">
        <v>0.47</v>
      </c>
      <c r="O37" s="86">
        <v>20646506.420000002</v>
      </c>
      <c r="P37" s="86">
        <v>103.4</v>
      </c>
      <c r="Q37" s="86">
        <v>0</v>
      </c>
      <c r="R37" s="86">
        <v>21348.487638279999</v>
      </c>
      <c r="S37" s="86">
        <v>1.35</v>
      </c>
      <c r="T37" s="86">
        <v>0.9</v>
      </c>
      <c r="U37" s="86">
        <v>0.18</v>
      </c>
    </row>
    <row r="38" spans="2:21">
      <c r="B38" t="s">
        <v>494</v>
      </c>
      <c r="C38" t="s">
        <v>495</v>
      </c>
      <c r="D38" t="s">
        <v>102</v>
      </c>
      <c r="E38" t="s">
        <v>125</v>
      </c>
      <c r="F38" t="s">
        <v>496</v>
      </c>
      <c r="G38" t="s">
        <v>129</v>
      </c>
      <c r="H38" t="s">
        <v>233</v>
      </c>
      <c r="I38" t="s">
        <v>234</v>
      </c>
      <c r="J38" t="s">
        <v>350</v>
      </c>
      <c r="K38" s="86">
        <v>9.5399999999999991</v>
      </c>
      <c r="L38" t="s">
        <v>104</v>
      </c>
      <c r="M38" s="86">
        <v>2.65</v>
      </c>
      <c r="N38" s="86">
        <v>1.41</v>
      </c>
      <c r="O38" s="86">
        <v>429545.64</v>
      </c>
      <c r="P38" s="86">
        <v>113.71</v>
      </c>
      <c r="Q38" s="86">
        <v>0</v>
      </c>
      <c r="R38" s="86">
        <v>488.43634724399999</v>
      </c>
      <c r="S38" s="86">
        <v>0.04</v>
      </c>
      <c r="T38" s="86">
        <v>0.02</v>
      </c>
      <c r="U38" s="86">
        <v>0</v>
      </c>
    </row>
    <row r="39" spans="2:21">
      <c r="B39" t="s">
        <v>497</v>
      </c>
      <c r="C39" t="s">
        <v>498</v>
      </c>
      <c r="D39" t="s">
        <v>102</v>
      </c>
      <c r="E39" t="s">
        <v>125</v>
      </c>
      <c r="F39" t="s">
        <v>449</v>
      </c>
      <c r="G39" t="s">
        <v>422</v>
      </c>
      <c r="H39" t="s">
        <v>233</v>
      </c>
      <c r="I39" t="s">
        <v>234</v>
      </c>
      <c r="J39" t="s">
        <v>499</v>
      </c>
      <c r="K39" s="86">
        <v>2.96</v>
      </c>
      <c r="L39" t="s">
        <v>104</v>
      </c>
      <c r="M39" s="86">
        <v>4.2</v>
      </c>
      <c r="N39" s="86">
        <v>-0.32</v>
      </c>
      <c r="O39" s="86">
        <v>3681790.84</v>
      </c>
      <c r="P39" s="86">
        <v>120.26</v>
      </c>
      <c r="Q39" s="86">
        <v>0</v>
      </c>
      <c r="R39" s="86">
        <v>4427.7216641839996</v>
      </c>
      <c r="S39" s="86">
        <v>0.37</v>
      </c>
      <c r="T39" s="86">
        <v>0.19</v>
      </c>
      <c r="U39" s="86">
        <v>0.04</v>
      </c>
    </row>
    <row r="40" spans="2:21">
      <c r="B40" t="s">
        <v>500</v>
      </c>
      <c r="C40" t="s">
        <v>501</v>
      </c>
      <c r="D40" t="s">
        <v>102</v>
      </c>
      <c r="E40" t="s">
        <v>125</v>
      </c>
      <c r="F40" t="s">
        <v>449</v>
      </c>
      <c r="G40" t="s">
        <v>422</v>
      </c>
      <c r="H40" t="s">
        <v>233</v>
      </c>
      <c r="I40" t="s">
        <v>234</v>
      </c>
      <c r="J40" t="s">
        <v>502</v>
      </c>
      <c r="K40" s="86">
        <v>1.48</v>
      </c>
      <c r="L40" t="s">
        <v>104</v>
      </c>
      <c r="M40" s="86">
        <v>4.0999999999999996</v>
      </c>
      <c r="N40" s="86">
        <v>-0.44</v>
      </c>
      <c r="O40" s="86">
        <v>17254166.800000001</v>
      </c>
      <c r="P40" s="86">
        <v>129.65</v>
      </c>
      <c r="Q40" s="86">
        <v>0</v>
      </c>
      <c r="R40" s="86">
        <v>22370.027256199999</v>
      </c>
      <c r="S40" s="86">
        <v>1.1100000000000001</v>
      </c>
      <c r="T40" s="86">
        <v>0.95</v>
      </c>
      <c r="U40" s="86">
        <v>0.19</v>
      </c>
    </row>
    <row r="41" spans="2:21">
      <c r="B41" t="s">
        <v>503</v>
      </c>
      <c r="C41" t="s">
        <v>504</v>
      </c>
      <c r="D41" t="s">
        <v>102</v>
      </c>
      <c r="E41" t="s">
        <v>125</v>
      </c>
      <c r="F41" t="s">
        <v>449</v>
      </c>
      <c r="G41" t="s">
        <v>422</v>
      </c>
      <c r="H41" t="s">
        <v>233</v>
      </c>
      <c r="I41" t="s">
        <v>234</v>
      </c>
      <c r="J41" t="s">
        <v>322</v>
      </c>
      <c r="K41" s="86">
        <v>2.12</v>
      </c>
      <c r="L41" t="s">
        <v>104</v>
      </c>
      <c r="M41" s="86">
        <v>4</v>
      </c>
      <c r="N41" s="86">
        <v>-0.46</v>
      </c>
      <c r="O41" s="86">
        <v>15507667.15</v>
      </c>
      <c r="P41" s="86">
        <v>117.75</v>
      </c>
      <c r="Q41" s="86">
        <v>0</v>
      </c>
      <c r="R41" s="86">
        <v>18260.278069125001</v>
      </c>
      <c r="S41" s="86">
        <v>0.53</v>
      </c>
      <c r="T41" s="86">
        <v>0.77</v>
      </c>
      <c r="U41" s="86">
        <v>0.15</v>
      </c>
    </row>
    <row r="42" spans="2:21">
      <c r="B42" t="s">
        <v>505</v>
      </c>
      <c r="C42" t="s">
        <v>506</v>
      </c>
      <c r="D42" t="s">
        <v>102</v>
      </c>
      <c r="E42" t="s">
        <v>125</v>
      </c>
      <c r="F42" t="s">
        <v>507</v>
      </c>
      <c r="G42" t="s">
        <v>465</v>
      </c>
      <c r="H42" t="s">
        <v>508</v>
      </c>
      <c r="I42" t="s">
        <v>234</v>
      </c>
      <c r="J42" t="s">
        <v>509</v>
      </c>
      <c r="K42" s="86">
        <v>5.24</v>
      </c>
      <c r="L42" t="s">
        <v>104</v>
      </c>
      <c r="M42" s="86">
        <v>2.34</v>
      </c>
      <c r="N42" s="86">
        <v>0.81</v>
      </c>
      <c r="O42" s="86">
        <v>24614839.469999999</v>
      </c>
      <c r="P42" s="86">
        <v>108.15</v>
      </c>
      <c r="Q42" s="86">
        <v>0</v>
      </c>
      <c r="R42" s="86">
        <v>26620.948886804999</v>
      </c>
      <c r="S42" s="86">
        <v>1.04</v>
      </c>
      <c r="T42" s="86">
        <v>1.1299999999999999</v>
      </c>
      <c r="U42" s="86">
        <v>0.22</v>
      </c>
    </row>
    <row r="43" spans="2:21">
      <c r="B43" t="s">
        <v>510</v>
      </c>
      <c r="C43" t="s">
        <v>511</v>
      </c>
      <c r="D43" t="s">
        <v>102</v>
      </c>
      <c r="E43" t="s">
        <v>125</v>
      </c>
      <c r="F43" t="s">
        <v>512</v>
      </c>
      <c r="G43" t="s">
        <v>465</v>
      </c>
      <c r="H43" t="s">
        <v>508</v>
      </c>
      <c r="I43" t="s">
        <v>234</v>
      </c>
      <c r="J43" t="s">
        <v>513</v>
      </c>
      <c r="K43" s="86">
        <v>0.26</v>
      </c>
      <c r="L43" t="s">
        <v>104</v>
      </c>
      <c r="M43" s="86">
        <v>4.95</v>
      </c>
      <c r="N43" s="86">
        <v>-2.61</v>
      </c>
      <c r="O43" s="86">
        <v>254842.94</v>
      </c>
      <c r="P43" s="86">
        <v>125.7</v>
      </c>
      <c r="Q43" s="86">
        <v>0</v>
      </c>
      <c r="R43" s="86">
        <v>320.33757558000002</v>
      </c>
      <c r="S43" s="86">
        <v>0.2</v>
      </c>
      <c r="T43" s="86">
        <v>0.01</v>
      </c>
      <c r="U43" s="86">
        <v>0</v>
      </c>
    </row>
    <row r="44" spans="2:21">
      <c r="B44" t="s">
        <v>514</v>
      </c>
      <c r="C44" t="s">
        <v>515</v>
      </c>
      <c r="D44" t="s">
        <v>102</v>
      </c>
      <c r="E44" t="s">
        <v>125</v>
      </c>
      <c r="F44" t="s">
        <v>512</v>
      </c>
      <c r="G44" t="s">
        <v>465</v>
      </c>
      <c r="H44" t="s">
        <v>508</v>
      </c>
      <c r="I44" t="s">
        <v>234</v>
      </c>
      <c r="J44" t="s">
        <v>516</v>
      </c>
      <c r="K44" s="86">
        <v>1.97</v>
      </c>
      <c r="L44" t="s">
        <v>104</v>
      </c>
      <c r="M44" s="86">
        <v>4.8</v>
      </c>
      <c r="N44" s="86">
        <v>-0.47</v>
      </c>
      <c r="O44" s="86">
        <v>23708116.23</v>
      </c>
      <c r="P44" s="86">
        <v>116.78</v>
      </c>
      <c r="Q44" s="86">
        <v>0</v>
      </c>
      <c r="R44" s="86">
        <v>27686.338133394001</v>
      </c>
      <c r="S44" s="86">
        <v>1.74</v>
      </c>
      <c r="T44" s="86">
        <v>1.17</v>
      </c>
      <c r="U44" s="86">
        <v>0.23</v>
      </c>
    </row>
    <row r="45" spans="2:21">
      <c r="B45" t="s">
        <v>517</v>
      </c>
      <c r="C45" t="s">
        <v>518</v>
      </c>
      <c r="D45" t="s">
        <v>102</v>
      </c>
      <c r="E45" t="s">
        <v>125</v>
      </c>
      <c r="F45" t="s">
        <v>512</v>
      </c>
      <c r="G45" t="s">
        <v>465</v>
      </c>
      <c r="H45" t="s">
        <v>508</v>
      </c>
      <c r="I45" t="s">
        <v>234</v>
      </c>
      <c r="J45" t="s">
        <v>322</v>
      </c>
      <c r="K45" s="86">
        <v>1.24</v>
      </c>
      <c r="L45" t="s">
        <v>104</v>
      </c>
      <c r="M45" s="86">
        <v>4.9000000000000004</v>
      </c>
      <c r="N45" s="86">
        <v>-1.06</v>
      </c>
      <c r="O45" s="86">
        <v>2744339.8</v>
      </c>
      <c r="P45" s="86">
        <v>117.82</v>
      </c>
      <c r="Q45" s="86">
        <v>0</v>
      </c>
      <c r="R45" s="86">
        <v>3233.3811523600002</v>
      </c>
      <c r="S45" s="86">
        <v>1.39</v>
      </c>
      <c r="T45" s="86">
        <v>0.14000000000000001</v>
      </c>
      <c r="U45" s="86">
        <v>0.03</v>
      </c>
    </row>
    <row r="46" spans="2:21">
      <c r="B46" t="s">
        <v>519</v>
      </c>
      <c r="C46" t="s">
        <v>520</v>
      </c>
      <c r="D46" t="s">
        <v>102</v>
      </c>
      <c r="E46" t="s">
        <v>125</v>
      </c>
      <c r="F46" t="s">
        <v>512</v>
      </c>
      <c r="G46" t="s">
        <v>465</v>
      </c>
      <c r="H46" t="s">
        <v>508</v>
      </c>
      <c r="I46" t="s">
        <v>234</v>
      </c>
      <c r="J46" t="s">
        <v>521</v>
      </c>
      <c r="K46" s="86">
        <v>5.95</v>
      </c>
      <c r="L46" t="s">
        <v>104</v>
      </c>
      <c r="M46" s="86">
        <v>3.2</v>
      </c>
      <c r="N46" s="86">
        <v>1.02</v>
      </c>
      <c r="O46" s="86">
        <v>21098291.300000001</v>
      </c>
      <c r="P46" s="86">
        <v>115.87</v>
      </c>
      <c r="Q46" s="86">
        <v>0</v>
      </c>
      <c r="R46" s="86">
        <v>24446.59012931</v>
      </c>
      <c r="S46" s="86">
        <v>1.28</v>
      </c>
      <c r="T46" s="86">
        <v>1.03</v>
      </c>
      <c r="U46" s="86">
        <v>0.2</v>
      </c>
    </row>
    <row r="47" spans="2:21">
      <c r="B47" t="s">
        <v>522</v>
      </c>
      <c r="C47" t="s">
        <v>523</v>
      </c>
      <c r="D47" t="s">
        <v>102</v>
      </c>
      <c r="E47" t="s">
        <v>125</v>
      </c>
      <c r="F47" t="s">
        <v>507</v>
      </c>
      <c r="G47" t="s">
        <v>465</v>
      </c>
      <c r="H47" t="s">
        <v>508</v>
      </c>
      <c r="I47" t="s">
        <v>234</v>
      </c>
      <c r="J47" t="s">
        <v>524</v>
      </c>
      <c r="K47" s="86">
        <v>2.08</v>
      </c>
      <c r="L47" t="s">
        <v>104</v>
      </c>
      <c r="M47" s="86">
        <v>3</v>
      </c>
      <c r="N47" s="86">
        <v>-0.43</v>
      </c>
      <c r="O47" s="86">
        <v>8038561.96</v>
      </c>
      <c r="P47" s="86">
        <v>109</v>
      </c>
      <c r="Q47" s="86">
        <v>0</v>
      </c>
      <c r="R47" s="86">
        <v>8762.0325364</v>
      </c>
      <c r="S47" s="86">
        <v>1.67</v>
      </c>
      <c r="T47" s="86">
        <v>0.37</v>
      </c>
      <c r="U47" s="86">
        <v>7.0000000000000007E-2</v>
      </c>
    </row>
    <row r="48" spans="2:21">
      <c r="B48" t="s">
        <v>525</v>
      </c>
      <c r="C48" t="s">
        <v>526</v>
      </c>
      <c r="D48" t="s">
        <v>102</v>
      </c>
      <c r="E48" t="s">
        <v>125</v>
      </c>
      <c r="F48" t="s">
        <v>507</v>
      </c>
      <c r="G48" t="s">
        <v>465</v>
      </c>
      <c r="H48" t="s">
        <v>508</v>
      </c>
      <c r="I48" t="s">
        <v>234</v>
      </c>
      <c r="J48" t="s">
        <v>527</v>
      </c>
      <c r="K48" s="86">
        <v>0.88</v>
      </c>
      <c r="L48" t="s">
        <v>104</v>
      </c>
      <c r="M48" s="86">
        <v>1.64</v>
      </c>
      <c r="N48" s="86">
        <v>-0.66</v>
      </c>
      <c r="O48" s="86">
        <v>3273544.12</v>
      </c>
      <c r="P48" s="86">
        <v>101.98</v>
      </c>
      <c r="Q48" s="86">
        <v>0</v>
      </c>
      <c r="R48" s="86">
        <v>3338.360293576</v>
      </c>
      <c r="S48" s="86">
        <v>0.66</v>
      </c>
      <c r="T48" s="86">
        <v>0.14000000000000001</v>
      </c>
      <c r="U48" s="86">
        <v>0.03</v>
      </c>
    </row>
    <row r="49" spans="2:21">
      <c r="B49" t="s">
        <v>528</v>
      </c>
      <c r="C49" t="s">
        <v>529</v>
      </c>
      <c r="D49" t="s">
        <v>102</v>
      </c>
      <c r="E49" t="s">
        <v>125</v>
      </c>
      <c r="F49" t="s">
        <v>530</v>
      </c>
      <c r="G49" t="s">
        <v>465</v>
      </c>
      <c r="H49" t="s">
        <v>508</v>
      </c>
      <c r="I49" t="s">
        <v>234</v>
      </c>
      <c r="J49" t="s">
        <v>322</v>
      </c>
      <c r="K49" s="86">
        <v>4.1900000000000004</v>
      </c>
      <c r="L49" t="s">
        <v>104</v>
      </c>
      <c r="M49" s="86">
        <v>4.75</v>
      </c>
      <c r="N49" s="86">
        <v>0.45</v>
      </c>
      <c r="O49" s="86">
        <v>23224082.75</v>
      </c>
      <c r="P49" s="86">
        <v>144.5</v>
      </c>
      <c r="Q49" s="86">
        <v>0</v>
      </c>
      <c r="R49" s="86">
        <v>33558.799573750002</v>
      </c>
      <c r="S49" s="86">
        <v>1.23</v>
      </c>
      <c r="T49" s="86">
        <v>1.42</v>
      </c>
      <c r="U49" s="86">
        <v>0.28000000000000003</v>
      </c>
    </row>
    <row r="50" spans="2:21">
      <c r="B50" t="s">
        <v>531</v>
      </c>
      <c r="C50" t="s">
        <v>532</v>
      </c>
      <c r="D50" t="s">
        <v>102</v>
      </c>
      <c r="E50" t="s">
        <v>125</v>
      </c>
      <c r="F50" t="s">
        <v>533</v>
      </c>
      <c r="G50" t="s">
        <v>465</v>
      </c>
      <c r="H50" t="s">
        <v>508</v>
      </c>
      <c r="I50" t="s">
        <v>234</v>
      </c>
      <c r="J50" t="s">
        <v>534</v>
      </c>
      <c r="K50" s="86">
        <v>1.22</v>
      </c>
      <c r="L50" t="s">
        <v>104</v>
      </c>
      <c r="M50" s="86">
        <v>5.0999999999999996</v>
      </c>
      <c r="N50" s="86">
        <v>-1.1499999999999999</v>
      </c>
      <c r="O50" s="86">
        <v>4033246.41</v>
      </c>
      <c r="P50" s="86">
        <v>121.27</v>
      </c>
      <c r="Q50" s="86">
        <v>0</v>
      </c>
      <c r="R50" s="86">
        <v>4891.1179214069998</v>
      </c>
      <c r="S50" s="86">
        <v>0.89</v>
      </c>
      <c r="T50" s="86">
        <v>0.21</v>
      </c>
      <c r="U50" s="86">
        <v>0.04</v>
      </c>
    </row>
    <row r="51" spans="2:21">
      <c r="B51" t="s">
        <v>535</v>
      </c>
      <c r="C51" t="s">
        <v>536</v>
      </c>
      <c r="D51" t="s">
        <v>102</v>
      </c>
      <c r="E51" t="s">
        <v>125</v>
      </c>
      <c r="F51" t="s">
        <v>533</v>
      </c>
      <c r="G51" t="s">
        <v>465</v>
      </c>
      <c r="H51" t="s">
        <v>508</v>
      </c>
      <c r="I51" t="s">
        <v>234</v>
      </c>
      <c r="J51" t="s">
        <v>307</v>
      </c>
      <c r="K51" s="86">
        <v>2.59</v>
      </c>
      <c r="L51" t="s">
        <v>104</v>
      </c>
      <c r="M51" s="86">
        <v>2.5499999999999998</v>
      </c>
      <c r="N51" s="86">
        <v>-0.4</v>
      </c>
      <c r="O51" s="86">
        <v>14209545.59</v>
      </c>
      <c r="P51" s="86">
        <v>109.84</v>
      </c>
      <c r="Q51" s="86">
        <v>0</v>
      </c>
      <c r="R51" s="86">
        <v>15607.764876056001</v>
      </c>
      <c r="S51" s="86">
        <v>1.64</v>
      </c>
      <c r="T51" s="86">
        <v>0.66</v>
      </c>
      <c r="U51" s="86">
        <v>0.13</v>
      </c>
    </row>
    <row r="52" spans="2:21">
      <c r="B52" t="s">
        <v>537</v>
      </c>
      <c r="C52" t="s">
        <v>538</v>
      </c>
      <c r="D52" t="s">
        <v>102</v>
      </c>
      <c r="E52" t="s">
        <v>125</v>
      </c>
      <c r="F52" t="s">
        <v>533</v>
      </c>
      <c r="G52" t="s">
        <v>465</v>
      </c>
      <c r="H52" t="s">
        <v>508</v>
      </c>
      <c r="I52" t="s">
        <v>234</v>
      </c>
      <c r="J52" t="s">
        <v>539</v>
      </c>
      <c r="K52" s="86">
        <v>5.58</v>
      </c>
      <c r="L52" t="s">
        <v>104</v>
      </c>
      <c r="M52" s="86">
        <v>1.76</v>
      </c>
      <c r="N52" s="86">
        <v>1.02</v>
      </c>
      <c r="O52" s="86">
        <v>17428341.969999999</v>
      </c>
      <c r="P52" s="86">
        <v>106.3</v>
      </c>
      <c r="Q52" s="86">
        <v>0</v>
      </c>
      <c r="R52" s="86">
        <v>18526.327514109998</v>
      </c>
      <c r="S52" s="86">
        <v>1.33</v>
      </c>
      <c r="T52" s="86">
        <v>0.78</v>
      </c>
      <c r="U52" s="86">
        <v>0.16</v>
      </c>
    </row>
    <row r="53" spans="2:21">
      <c r="B53" t="s">
        <v>540</v>
      </c>
      <c r="C53" t="s">
        <v>541</v>
      </c>
      <c r="D53" t="s">
        <v>102</v>
      </c>
      <c r="E53" t="s">
        <v>125</v>
      </c>
      <c r="F53" t="s">
        <v>533</v>
      </c>
      <c r="G53" t="s">
        <v>465</v>
      </c>
      <c r="H53" t="s">
        <v>508</v>
      </c>
      <c r="I53" t="s">
        <v>234</v>
      </c>
      <c r="J53" t="s">
        <v>542</v>
      </c>
      <c r="K53" s="86">
        <v>6.08</v>
      </c>
      <c r="L53" t="s">
        <v>104</v>
      </c>
      <c r="M53" s="86">
        <v>2.15</v>
      </c>
      <c r="N53" s="86">
        <v>1.08</v>
      </c>
      <c r="O53" s="86">
        <v>12529798.869999999</v>
      </c>
      <c r="P53" s="86">
        <v>109.58</v>
      </c>
      <c r="Q53" s="86">
        <v>0</v>
      </c>
      <c r="R53" s="86">
        <v>13730.153601746</v>
      </c>
      <c r="S53" s="86">
        <v>1.58</v>
      </c>
      <c r="T53" s="86">
        <v>0.57999999999999996</v>
      </c>
      <c r="U53" s="86">
        <v>0.12</v>
      </c>
    </row>
    <row r="54" spans="2:21">
      <c r="B54" t="s">
        <v>543</v>
      </c>
      <c r="C54" t="s">
        <v>544</v>
      </c>
      <c r="D54" t="s">
        <v>102</v>
      </c>
      <c r="E54" t="s">
        <v>125</v>
      </c>
      <c r="F54" t="s">
        <v>533</v>
      </c>
      <c r="G54" t="s">
        <v>465</v>
      </c>
      <c r="H54" t="s">
        <v>508</v>
      </c>
      <c r="I54" t="s">
        <v>234</v>
      </c>
      <c r="J54" t="s">
        <v>545</v>
      </c>
      <c r="K54" s="86">
        <v>6.83</v>
      </c>
      <c r="L54" t="s">
        <v>104</v>
      </c>
      <c r="M54" s="86">
        <v>2.35</v>
      </c>
      <c r="N54" s="86">
        <v>1.34</v>
      </c>
      <c r="O54" s="86">
        <v>11390558.6</v>
      </c>
      <c r="P54" s="86">
        <v>108.37</v>
      </c>
      <c r="Q54" s="86">
        <v>258.21552000000003</v>
      </c>
      <c r="R54" s="86">
        <v>12602.16387482</v>
      </c>
      <c r="S54" s="86">
        <v>1.42</v>
      </c>
      <c r="T54" s="86">
        <v>0.53</v>
      </c>
      <c r="U54" s="86">
        <v>0.11</v>
      </c>
    </row>
    <row r="55" spans="2:21">
      <c r="B55" t="s">
        <v>546</v>
      </c>
      <c r="C55" t="s">
        <v>547</v>
      </c>
      <c r="D55" t="s">
        <v>102</v>
      </c>
      <c r="E55" t="s">
        <v>125</v>
      </c>
      <c r="F55" t="s">
        <v>548</v>
      </c>
      <c r="G55" t="s">
        <v>465</v>
      </c>
      <c r="H55" t="s">
        <v>508</v>
      </c>
      <c r="I55" t="s">
        <v>234</v>
      </c>
      <c r="J55" t="s">
        <v>549</v>
      </c>
      <c r="K55" s="86">
        <v>1.1599999999999999</v>
      </c>
      <c r="L55" t="s">
        <v>104</v>
      </c>
      <c r="M55" s="86">
        <v>3.9</v>
      </c>
      <c r="N55" s="86">
        <v>-0.99</v>
      </c>
      <c r="O55" s="86">
        <v>0.19</v>
      </c>
      <c r="P55" s="86">
        <v>113.93</v>
      </c>
      <c r="Q55" s="86">
        <v>8.0000000000000007E-5</v>
      </c>
      <c r="R55" s="86">
        <v>2.9646700000000002E-4</v>
      </c>
      <c r="S55" s="86">
        <v>0</v>
      </c>
      <c r="T55" s="86">
        <v>0</v>
      </c>
      <c r="U55" s="86">
        <v>0</v>
      </c>
    </row>
    <row r="56" spans="2:21">
      <c r="B56" t="s">
        <v>550</v>
      </c>
      <c r="C56" t="s">
        <v>551</v>
      </c>
      <c r="D56" t="s">
        <v>102</v>
      </c>
      <c r="E56" t="s">
        <v>125</v>
      </c>
      <c r="F56" t="s">
        <v>548</v>
      </c>
      <c r="G56" t="s">
        <v>465</v>
      </c>
      <c r="H56" t="s">
        <v>508</v>
      </c>
      <c r="I56" t="s">
        <v>234</v>
      </c>
      <c r="J56" t="s">
        <v>552</v>
      </c>
      <c r="K56" s="86">
        <v>3.67</v>
      </c>
      <c r="L56" t="s">
        <v>104</v>
      </c>
      <c r="M56" s="86">
        <v>4</v>
      </c>
      <c r="N56" s="86">
        <v>0.14000000000000001</v>
      </c>
      <c r="O56" s="86">
        <v>3833437.02</v>
      </c>
      <c r="P56" s="86">
        <v>114.8</v>
      </c>
      <c r="Q56" s="86">
        <v>0</v>
      </c>
      <c r="R56" s="86">
        <v>4400.7856989600004</v>
      </c>
      <c r="S56" s="86">
        <v>0.56000000000000005</v>
      </c>
      <c r="T56" s="86">
        <v>0.19</v>
      </c>
      <c r="U56" s="86">
        <v>0.04</v>
      </c>
    </row>
    <row r="57" spans="2:21">
      <c r="B57" t="s">
        <v>553</v>
      </c>
      <c r="C57" t="s">
        <v>554</v>
      </c>
      <c r="D57" t="s">
        <v>102</v>
      </c>
      <c r="E57" t="s">
        <v>125</v>
      </c>
      <c r="F57" t="s">
        <v>548</v>
      </c>
      <c r="G57" t="s">
        <v>465</v>
      </c>
      <c r="H57" t="s">
        <v>508</v>
      </c>
      <c r="I57" t="s">
        <v>234</v>
      </c>
      <c r="J57" t="s">
        <v>555</v>
      </c>
      <c r="K57" s="86">
        <v>7.83</v>
      </c>
      <c r="L57" t="s">
        <v>104</v>
      </c>
      <c r="M57" s="86">
        <v>3.5</v>
      </c>
      <c r="N57" s="86">
        <v>1.48</v>
      </c>
      <c r="O57" s="86">
        <v>2278092.5</v>
      </c>
      <c r="P57" s="86">
        <v>118.74</v>
      </c>
      <c r="Q57" s="86">
        <v>0</v>
      </c>
      <c r="R57" s="86">
        <v>2705.0070344999999</v>
      </c>
      <c r="S57" s="86">
        <v>0.84</v>
      </c>
      <c r="T57" s="86">
        <v>0.11</v>
      </c>
      <c r="U57" s="86">
        <v>0.02</v>
      </c>
    </row>
    <row r="58" spans="2:21">
      <c r="B58" t="s">
        <v>556</v>
      </c>
      <c r="C58" t="s">
        <v>557</v>
      </c>
      <c r="D58" t="s">
        <v>102</v>
      </c>
      <c r="E58" t="s">
        <v>125</v>
      </c>
      <c r="F58" t="s">
        <v>548</v>
      </c>
      <c r="G58" t="s">
        <v>465</v>
      </c>
      <c r="H58" t="s">
        <v>508</v>
      </c>
      <c r="I58" t="s">
        <v>234</v>
      </c>
      <c r="J58" t="s">
        <v>558</v>
      </c>
      <c r="K58" s="86">
        <v>6.43</v>
      </c>
      <c r="L58" t="s">
        <v>104</v>
      </c>
      <c r="M58" s="86">
        <v>4</v>
      </c>
      <c r="N58" s="86">
        <v>1.1000000000000001</v>
      </c>
      <c r="O58" s="86">
        <v>12485413.560000001</v>
      </c>
      <c r="P58" s="86">
        <v>120.78</v>
      </c>
      <c r="Q58" s="86">
        <v>0</v>
      </c>
      <c r="R58" s="86">
        <v>15079.882497768</v>
      </c>
      <c r="S58" s="86">
        <v>1.24</v>
      </c>
      <c r="T58" s="86">
        <v>0.64</v>
      </c>
      <c r="U58" s="86">
        <v>0.13</v>
      </c>
    </row>
    <row r="59" spans="2:21">
      <c r="B59" t="s">
        <v>559</v>
      </c>
      <c r="C59" t="s">
        <v>560</v>
      </c>
      <c r="D59" t="s">
        <v>102</v>
      </c>
      <c r="E59" t="s">
        <v>125</v>
      </c>
      <c r="F59" t="s">
        <v>561</v>
      </c>
      <c r="G59" t="s">
        <v>134</v>
      </c>
      <c r="H59" t="s">
        <v>508</v>
      </c>
      <c r="I59" t="s">
        <v>234</v>
      </c>
      <c r="J59" t="s">
        <v>562</v>
      </c>
      <c r="K59" s="86">
        <v>5.16</v>
      </c>
      <c r="L59" t="s">
        <v>104</v>
      </c>
      <c r="M59" s="86">
        <v>2.2000000000000002</v>
      </c>
      <c r="N59" s="86">
        <v>1.1200000000000001</v>
      </c>
      <c r="O59" s="86">
        <v>13772605.23</v>
      </c>
      <c r="P59" s="86">
        <v>106.68</v>
      </c>
      <c r="Q59" s="86">
        <v>0</v>
      </c>
      <c r="R59" s="86">
        <v>14692.615259364</v>
      </c>
      <c r="S59" s="86">
        <v>1.56</v>
      </c>
      <c r="T59" s="86">
        <v>0.62</v>
      </c>
      <c r="U59" s="86">
        <v>0.12</v>
      </c>
    </row>
    <row r="60" spans="2:21">
      <c r="B60" t="s">
        <v>563</v>
      </c>
      <c r="C60" t="s">
        <v>564</v>
      </c>
      <c r="D60" t="s">
        <v>102</v>
      </c>
      <c r="E60" t="s">
        <v>125</v>
      </c>
      <c r="F60" t="s">
        <v>561</v>
      </c>
      <c r="G60" t="s">
        <v>134</v>
      </c>
      <c r="H60" t="s">
        <v>508</v>
      </c>
      <c r="I60" t="s">
        <v>234</v>
      </c>
      <c r="J60" t="s">
        <v>565</v>
      </c>
      <c r="K60" s="86">
        <v>2.11</v>
      </c>
      <c r="L60" t="s">
        <v>104</v>
      </c>
      <c r="M60" s="86">
        <v>3.7</v>
      </c>
      <c r="N60" s="86">
        <v>-0.4</v>
      </c>
      <c r="O60" s="86">
        <v>16086404.710000001</v>
      </c>
      <c r="P60" s="86">
        <v>114.22</v>
      </c>
      <c r="Q60" s="86">
        <v>0</v>
      </c>
      <c r="R60" s="86">
        <v>18373.891459761999</v>
      </c>
      <c r="S60" s="86">
        <v>0.67</v>
      </c>
      <c r="T60" s="86">
        <v>0.78</v>
      </c>
      <c r="U60" s="86">
        <v>0.15</v>
      </c>
    </row>
    <row r="61" spans="2:21">
      <c r="B61" t="s">
        <v>566</v>
      </c>
      <c r="C61" t="s">
        <v>567</v>
      </c>
      <c r="D61" t="s">
        <v>102</v>
      </c>
      <c r="E61" t="s">
        <v>125</v>
      </c>
      <c r="F61" t="s">
        <v>568</v>
      </c>
      <c r="G61" t="s">
        <v>465</v>
      </c>
      <c r="H61" t="s">
        <v>508</v>
      </c>
      <c r="I61" t="s">
        <v>234</v>
      </c>
      <c r="J61" t="s">
        <v>569</v>
      </c>
      <c r="K61" s="86">
        <v>6.54</v>
      </c>
      <c r="L61" t="s">
        <v>104</v>
      </c>
      <c r="M61" s="86">
        <v>1.82</v>
      </c>
      <c r="N61" s="86">
        <v>1.31</v>
      </c>
      <c r="O61" s="86">
        <v>4780439.5</v>
      </c>
      <c r="P61" s="86">
        <v>104.11</v>
      </c>
      <c r="Q61" s="86">
        <v>0</v>
      </c>
      <c r="R61" s="86">
        <v>4976.9155634500003</v>
      </c>
      <c r="S61" s="86">
        <v>1.82</v>
      </c>
      <c r="T61" s="86">
        <v>0.21</v>
      </c>
      <c r="U61" s="86">
        <v>0.04</v>
      </c>
    </row>
    <row r="62" spans="2:21">
      <c r="B62" t="s">
        <v>570</v>
      </c>
      <c r="C62" t="s">
        <v>571</v>
      </c>
      <c r="D62" t="s">
        <v>102</v>
      </c>
      <c r="E62" t="s">
        <v>125</v>
      </c>
      <c r="F62" t="s">
        <v>480</v>
      </c>
      <c r="G62" t="s">
        <v>422</v>
      </c>
      <c r="H62" t="s">
        <v>508</v>
      </c>
      <c r="I62" t="s">
        <v>234</v>
      </c>
      <c r="J62" t="s">
        <v>322</v>
      </c>
      <c r="K62" s="86">
        <v>0.27</v>
      </c>
      <c r="L62" t="s">
        <v>104</v>
      </c>
      <c r="M62" s="86">
        <v>2.8</v>
      </c>
      <c r="N62" s="86">
        <v>-2.3199999999999998</v>
      </c>
      <c r="O62" s="86">
        <v>17205527.739999998</v>
      </c>
      <c r="P62" s="86">
        <v>105.52</v>
      </c>
      <c r="Q62" s="86">
        <v>0</v>
      </c>
      <c r="R62" s="86">
        <v>18155.272871247998</v>
      </c>
      <c r="S62" s="86">
        <v>1.75</v>
      </c>
      <c r="T62" s="86">
        <v>0.77</v>
      </c>
      <c r="U62" s="86">
        <v>0.15</v>
      </c>
    </row>
    <row r="63" spans="2:21">
      <c r="B63" t="s">
        <v>572</v>
      </c>
      <c r="C63" t="s">
        <v>573</v>
      </c>
      <c r="D63" t="s">
        <v>102</v>
      </c>
      <c r="E63" t="s">
        <v>125</v>
      </c>
      <c r="F63" t="s">
        <v>480</v>
      </c>
      <c r="G63" t="s">
        <v>422</v>
      </c>
      <c r="H63" t="s">
        <v>508</v>
      </c>
      <c r="I63" t="s">
        <v>234</v>
      </c>
      <c r="J63" t="s">
        <v>574</v>
      </c>
      <c r="K63" s="86">
        <v>1.44</v>
      </c>
      <c r="L63" t="s">
        <v>104</v>
      </c>
      <c r="M63" s="86">
        <v>4.2</v>
      </c>
      <c r="N63" s="86">
        <v>-0.22</v>
      </c>
      <c r="O63" s="86">
        <v>262297.46999999997</v>
      </c>
      <c r="P63" s="86">
        <v>129.4</v>
      </c>
      <c r="Q63" s="86">
        <v>0</v>
      </c>
      <c r="R63" s="86">
        <v>339.41292618</v>
      </c>
      <c r="S63" s="86">
        <v>0.5</v>
      </c>
      <c r="T63" s="86">
        <v>0.01</v>
      </c>
      <c r="U63" s="86">
        <v>0</v>
      </c>
    </row>
    <row r="64" spans="2:21">
      <c r="B64" t="s">
        <v>575</v>
      </c>
      <c r="C64" t="s">
        <v>576</v>
      </c>
      <c r="D64" t="s">
        <v>102</v>
      </c>
      <c r="E64" t="s">
        <v>125</v>
      </c>
      <c r="F64" t="s">
        <v>480</v>
      </c>
      <c r="G64" t="s">
        <v>422</v>
      </c>
      <c r="H64" t="s">
        <v>508</v>
      </c>
      <c r="I64" t="s">
        <v>234</v>
      </c>
      <c r="J64" t="s">
        <v>577</v>
      </c>
      <c r="K64" s="86">
        <v>1.32</v>
      </c>
      <c r="L64" t="s">
        <v>104</v>
      </c>
      <c r="M64" s="86">
        <v>3.1</v>
      </c>
      <c r="N64" s="86">
        <v>-0.93</v>
      </c>
      <c r="O64" s="86">
        <v>4524654.49</v>
      </c>
      <c r="P64" s="86">
        <v>112.2</v>
      </c>
      <c r="Q64" s="86">
        <v>0</v>
      </c>
      <c r="R64" s="86">
        <v>5076.6623377799997</v>
      </c>
      <c r="S64" s="86">
        <v>1.32</v>
      </c>
      <c r="T64" s="86">
        <v>0.21</v>
      </c>
      <c r="U64" s="86">
        <v>0.04</v>
      </c>
    </row>
    <row r="65" spans="2:21">
      <c r="B65" t="s">
        <v>578</v>
      </c>
      <c r="C65" t="s">
        <v>579</v>
      </c>
      <c r="D65" t="s">
        <v>102</v>
      </c>
      <c r="E65" t="s">
        <v>125</v>
      </c>
      <c r="F65" t="s">
        <v>421</v>
      </c>
      <c r="G65" t="s">
        <v>422</v>
      </c>
      <c r="H65" t="s">
        <v>508</v>
      </c>
      <c r="I65" t="s">
        <v>234</v>
      </c>
      <c r="J65" t="s">
        <v>580</v>
      </c>
      <c r="K65" s="86">
        <v>1.78</v>
      </c>
      <c r="L65" t="s">
        <v>104</v>
      </c>
      <c r="M65" s="86">
        <v>4</v>
      </c>
      <c r="N65" s="86">
        <v>-0.32</v>
      </c>
      <c r="O65" s="86">
        <v>21809818.140000001</v>
      </c>
      <c r="P65" s="86">
        <v>117.66</v>
      </c>
      <c r="Q65" s="86">
        <v>0</v>
      </c>
      <c r="R65" s="86">
        <v>25661.432023524001</v>
      </c>
      <c r="S65" s="86">
        <v>1.62</v>
      </c>
      <c r="T65" s="86">
        <v>1.0900000000000001</v>
      </c>
      <c r="U65" s="86">
        <v>0.21</v>
      </c>
    </row>
    <row r="66" spans="2:21">
      <c r="B66" t="s">
        <v>581</v>
      </c>
      <c r="C66" t="s">
        <v>582</v>
      </c>
      <c r="D66" t="s">
        <v>102</v>
      </c>
      <c r="E66" t="s">
        <v>125</v>
      </c>
      <c r="F66" t="s">
        <v>583</v>
      </c>
      <c r="G66" t="s">
        <v>422</v>
      </c>
      <c r="H66" t="s">
        <v>508</v>
      </c>
      <c r="I66" t="s">
        <v>234</v>
      </c>
      <c r="J66" t="s">
        <v>584</v>
      </c>
      <c r="K66" s="86">
        <v>2.0299999999999998</v>
      </c>
      <c r="L66" t="s">
        <v>104</v>
      </c>
      <c r="M66" s="86">
        <v>4.75</v>
      </c>
      <c r="N66" s="86">
        <v>-0.76</v>
      </c>
      <c r="O66" s="86">
        <v>2211665.71</v>
      </c>
      <c r="P66" s="86">
        <v>134.19999999999999</v>
      </c>
      <c r="Q66" s="86">
        <v>0</v>
      </c>
      <c r="R66" s="86">
        <v>2968.05538282</v>
      </c>
      <c r="S66" s="86">
        <v>0.76</v>
      </c>
      <c r="T66" s="86">
        <v>0.13</v>
      </c>
      <c r="U66" s="86">
        <v>0.02</v>
      </c>
    </row>
    <row r="67" spans="2:21">
      <c r="B67" t="s">
        <v>585</v>
      </c>
      <c r="C67" t="s">
        <v>586</v>
      </c>
      <c r="D67" t="s">
        <v>102</v>
      </c>
      <c r="E67" t="s">
        <v>125</v>
      </c>
      <c r="F67" t="s">
        <v>583</v>
      </c>
      <c r="G67" t="s">
        <v>422</v>
      </c>
      <c r="H67" t="s">
        <v>508</v>
      </c>
      <c r="I67" t="s">
        <v>234</v>
      </c>
      <c r="J67" t="s">
        <v>584</v>
      </c>
      <c r="K67" s="86">
        <v>0.67</v>
      </c>
      <c r="L67" t="s">
        <v>104</v>
      </c>
      <c r="M67" s="86">
        <v>5.25</v>
      </c>
      <c r="N67" s="86">
        <v>-1.27</v>
      </c>
      <c r="O67" s="86">
        <v>1179092.97</v>
      </c>
      <c r="P67" s="86">
        <v>131.16999999999999</v>
      </c>
      <c r="Q67" s="86">
        <v>0</v>
      </c>
      <c r="R67" s="86">
        <v>1546.6162487490001</v>
      </c>
      <c r="S67" s="86">
        <v>0.98</v>
      </c>
      <c r="T67" s="86">
        <v>7.0000000000000007E-2</v>
      </c>
      <c r="U67" s="86">
        <v>0.01</v>
      </c>
    </row>
    <row r="68" spans="2:21">
      <c r="B68" t="s">
        <v>587</v>
      </c>
      <c r="C68" t="s">
        <v>588</v>
      </c>
      <c r="D68" t="s">
        <v>102</v>
      </c>
      <c r="E68" t="s">
        <v>125</v>
      </c>
      <c r="F68" t="s">
        <v>589</v>
      </c>
      <c r="G68" t="s">
        <v>422</v>
      </c>
      <c r="H68" t="s">
        <v>508</v>
      </c>
      <c r="I68" t="s">
        <v>234</v>
      </c>
      <c r="J68" t="s">
        <v>590</v>
      </c>
      <c r="K68" s="86">
        <v>5.65</v>
      </c>
      <c r="L68" t="s">
        <v>104</v>
      </c>
      <c r="M68" s="86">
        <v>1.5</v>
      </c>
      <c r="N68" s="86">
        <v>0.5</v>
      </c>
      <c r="O68" s="86">
        <v>9535173.0099999998</v>
      </c>
      <c r="P68" s="86">
        <v>105.93</v>
      </c>
      <c r="Q68" s="86">
        <v>0</v>
      </c>
      <c r="R68" s="86">
        <v>10100.608769492999</v>
      </c>
      <c r="S68" s="86">
        <v>1.87</v>
      </c>
      <c r="T68" s="86">
        <v>0.43</v>
      </c>
      <c r="U68" s="86">
        <v>0.08</v>
      </c>
    </row>
    <row r="69" spans="2:21">
      <c r="B69" t="s">
        <v>591</v>
      </c>
      <c r="C69" t="s">
        <v>592</v>
      </c>
      <c r="D69" t="s">
        <v>102</v>
      </c>
      <c r="E69" t="s">
        <v>125</v>
      </c>
      <c r="F69" t="s">
        <v>589</v>
      </c>
      <c r="G69" t="s">
        <v>422</v>
      </c>
      <c r="H69" t="s">
        <v>508</v>
      </c>
      <c r="I69" t="s">
        <v>234</v>
      </c>
      <c r="J69" t="s">
        <v>322</v>
      </c>
      <c r="K69" s="86">
        <v>2.2799999999999998</v>
      </c>
      <c r="L69" t="s">
        <v>104</v>
      </c>
      <c r="M69" s="86">
        <v>3.55</v>
      </c>
      <c r="N69" s="86">
        <v>-0.48</v>
      </c>
      <c r="O69" s="86">
        <v>3972056.44</v>
      </c>
      <c r="P69" s="86">
        <v>120.71</v>
      </c>
      <c r="Q69" s="86">
        <v>0</v>
      </c>
      <c r="R69" s="86">
        <v>4794.6693287239996</v>
      </c>
      <c r="S69" s="86">
        <v>1.1100000000000001</v>
      </c>
      <c r="T69" s="86">
        <v>0.2</v>
      </c>
      <c r="U69" s="86">
        <v>0.04</v>
      </c>
    </row>
    <row r="70" spans="2:21">
      <c r="B70" t="s">
        <v>593</v>
      </c>
      <c r="C70" t="s">
        <v>594</v>
      </c>
      <c r="D70" t="s">
        <v>102</v>
      </c>
      <c r="E70" t="s">
        <v>125</v>
      </c>
      <c r="F70" t="s">
        <v>589</v>
      </c>
      <c r="G70" t="s">
        <v>422</v>
      </c>
      <c r="H70" t="s">
        <v>508</v>
      </c>
      <c r="I70" t="s">
        <v>234</v>
      </c>
      <c r="J70" t="s">
        <v>595</v>
      </c>
      <c r="K70" s="86">
        <v>1.18</v>
      </c>
      <c r="L70" t="s">
        <v>104</v>
      </c>
      <c r="M70" s="86">
        <v>4.6500000000000004</v>
      </c>
      <c r="N70" s="86">
        <v>-1.0900000000000001</v>
      </c>
      <c r="O70" s="86">
        <v>2051125.53</v>
      </c>
      <c r="P70" s="86">
        <v>130.41</v>
      </c>
      <c r="Q70" s="86">
        <v>0</v>
      </c>
      <c r="R70" s="86">
        <v>2674.8728036729999</v>
      </c>
      <c r="S70" s="86">
        <v>0.94</v>
      </c>
      <c r="T70" s="86">
        <v>0.11</v>
      </c>
      <c r="U70" s="86">
        <v>0.02</v>
      </c>
    </row>
    <row r="71" spans="2:21">
      <c r="B71" t="s">
        <v>596</v>
      </c>
      <c r="C71" t="s">
        <v>597</v>
      </c>
      <c r="D71" t="s">
        <v>102</v>
      </c>
      <c r="E71" t="s">
        <v>125</v>
      </c>
      <c r="F71" t="s">
        <v>598</v>
      </c>
      <c r="G71" t="s">
        <v>599</v>
      </c>
      <c r="H71" t="s">
        <v>508</v>
      </c>
      <c r="I71" t="s">
        <v>234</v>
      </c>
      <c r="J71" t="s">
        <v>600</v>
      </c>
      <c r="K71" s="86">
        <v>1.73</v>
      </c>
      <c r="L71" t="s">
        <v>104</v>
      </c>
      <c r="M71" s="86">
        <v>4.6500000000000004</v>
      </c>
      <c r="N71" s="86">
        <v>-0.61</v>
      </c>
      <c r="O71" s="86">
        <v>50489.74</v>
      </c>
      <c r="P71" s="86">
        <v>133.19</v>
      </c>
      <c r="Q71" s="86">
        <v>0</v>
      </c>
      <c r="R71" s="86">
        <v>67.247284706000002</v>
      </c>
      <c r="S71" s="86">
        <v>7.0000000000000007E-2</v>
      </c>
      <c r="T71" s="86">
        <v>0</v>
      </c>
      <c r="U71" s="86">
        <v>0</v>
      </c>
    </row>
    <row r="72" spans="2:21">
      <c r="B72" t="s">
        <v>601</v>
      </c>
      <c r="C72" t="s">
        <v>602</v>
      </c>
      <c r="D72" t="s">
        <v>102</v>
      </c>
      <c r="E72" t="s">
        <v>125</v>
      </c>
      <c r="F72" t="s">
        <v>603</v>
      </c>
      <c r="G72" t="s">
        <v>465</v>
      </c>
      <c r="H72" t="s">
        <v>508</v>
      </c>
      <c r="I72" t="s">
        <v>234</v>
      </c>
      <c r="J72" t="s">
        <v>322</v>
      </c>
      <c r="K72" s="86">
        <v>1.9</v>
      </c>
      <c r="L72" t="s">
        <v>104</v>
      </c>
      <c r="M72" s="86">
        <v>3.64</v>
      </c>
      <c r="N72" s="86">
        <v>-0.25</v>
      </c>
      <c r="O72" s="86">
        <v>486220.1</v>
      </c>
      <c r="P72" s="86">
        <v>117.54</v>
      </c>
      <c r="Q72" s="86">
        <v>0</v>
      </c>
      <c r="R72" s="86">
        <v>571.50310553999998</v>
      </c>
      <c r="S72" s="86">
        <v>0.66</v>
      </c>
      <c r="T72" s="86">
        <v>0.02</v>
      </c>
      <c r="U72" s="86">
        <v>0</v>
      </c>
    </row>
    <row r="73" spans="2:21">
      <c r="B73" t="s">
        <v>604</v>
      </c>
      <c r="C73" t="s">
        <v>605</v>
      </c>
      <c r="D73" t="s">
        <v>102</v>
      </c>
      <c r="E73" t="s">
        <v>125</v>
      </c>
      <c r="F73" t="s">
        <v>606</v>
      </c>
      <c r="G73" t="s">
        <v>607</v>
      </c>
      <c r="H73" t="s">
        <v>608</v>
      </c>
      <c r="I73" t="s">
        <v>152</v>
      </c>
      <c r="J73" t="s">
        <v>609</v>
      </c>
      <c r="K73" s="86">
        <v>5.72</v>
      </c>
      <c r="L73" t="s">
        <v>104</v>
      </c>
      <c r="M73" s="86">
        <v>4.5</v>
      </c>
      <c r="N73" s="86">
        <v>0.75</v>
      </c>
      <c r="O73" s="86">
        <v>40241108.18</v>
      </c>
      <c r="P73" s="86">
        <v>125.6</v>
      </c>
      <c r="Q73" s="86">
        <v>0</v>
      </c>
      <c r="R73" s="86">
        <v>50542.831874080002</v>
      </c>
      <c r="S73" s="86">
        <v>1.37</v>
      </c>
      <c r="T73" s="86">
        <v>2.14</v>
      </c>
      <c r="U73" s="86">
        <v>0.42</v>
      </c>
    </row>
    <row r="74" spans="2:21">
      <c r="B74" t="s">
        <v>610</v>
      </c>
      <c r="C74" t="s">
        <v>611</v>
      </c>
      <c r="D74" t="s">
        <v>102</v>
      </c>
      <c r="E74" t="s">
        <v>125</v>
      </c>
      <c r="F74" t="s">
        <v>606</v>
      </c>
      <c r="G74" t="s">
        <v>607</v>
      </c>
      <c r="H74" t="s">
        <v>608</v>
      </c>
      <c r="I74" t="s">
        <v>152</v>
      </c>
      <c r="J74" t="s">
        <v>612</v>
      </c>
      <c r="K74" s="86">
        <v>7.73</v>
      </c>
      <c r="L74" t="s">
        <v>104</v>
      </c>
      <c r="M74" s="86">
        <v>3.85</v>
      </c>
      <c r="N74" s="86">
        <v>1.18</v>
      </c>
      <c r="O74" s="86">
        <v>15298304.1</v>
      </c>
      <c r="P74" s="86">
        <v>122.99</v>
      </c>
      <c r="Q74" s="86">
        <v>458.39758</v>
      </c>
      <c r="R74" s="86">
        <v>19273.781792590002</v>
      </c>
      <c r="S74" s="86">
        <v>0.56999999999999995</v>
      </c>
      <c r="T74" s="86">
        <v>0.82</v>
      </c>
      <c r="U74" s="86">
        <v>0.16</v>
      </c>
    </row>
    <row r="75" spans="2:21">
      <c r="B75" t="s">
        <v>613</v>
      </c>
      <c r="C75" t="s">
        <v>614</v>
      </c>
      <c r="D75" t="s">
        <v>102</v>
      </c>
      <c r="E75" t="s">
        <v>125</v>
      </c>
      <c r="F75" t="s">
        <v>606</v>
      </c>
      <c r="G75" t="s">
        <v>607</v>
      </c>
      <c r="H75" t="s">
        <v>608</v>
      </c>
      <c r="I75" t="s">
        <v>152</v>
      </c>
      <c r="J75" t="s">
        <v>615</v>
      </c>
      <c r="K75" s="86">
        <v>10.33</v>
      </c>
      <c r="L75" t="s">
        <v>104</v>
      </c>
      <c r="M75" s="86">
        <v>2.39</v>
      </c>
      <c r="N75" s="86">
        <v>1.96</v>
      </c>
      <c r="O75" s="86">
        <v>15499858.4</v>
      </c>
      <c r="P75" s="86">
        <v>104.32</v>
      </c>
      <c r="Q75" s="86">
        <v>0</v>
      </c>
      <c r="R75" s="86">
        <v>16169.45228288</v>
      </c>
      <c r="S75" s="86">
        <v>1.25</v>
      </c>
      <c r="T75" s="86">
        <v>0.68</v>
      </c>
      <c r="U75" s="86">
        <v>0.14000000000000001</v>
      </c>
    </row>
    <row r="76" spans="2:21">
      <c r="B76" t="s">
        <v>616</v>
      </c>
      <c r="C76" t="s">
        <v>617</v>
      </c>
      <c r="D76" t="s">
        <v>102</v>
      </c>
      <c r="E76" t="s">
        <v>125</v>
      </c>
      <c r="F76" t="s">
        <v>618</v>
      </c>
      <c r="G76" t="s">
        <v>422</v>
      </c>
      <c r="H76" t="s">
        <v>508</v>
      </c>
      <c r="I76" t="s">
        <v>234</v>
      </c>
      <c r="J76" t="s">
        <v>322</v>
      </c>
      <c r="K76" s="86">
        <v>1.67</v>
      </c>
      <c r="L76" t="s">
        <v>104</v>
      </c>
      <c r="M76" s="86">
        <v>3.85</v>
      </c>
      <c r="N76" s="86">
        <v>-0.85</v>
      </c>
      <c r="O76" s="86">
        <v>3353805.57</v>
      </c>
      <c r="P76" s="86">
        <v>117.89</v>
      </c>
      <c r="Q76" s="86">
        <v>0</v>
      </c>
      <c r="R76" s="86">
        <v>3953.8013864730001</v>
      </c>
      <c r="S76" s="86">
        <v>0.79</v>
      </c>
      <c r="T76" s="86">
        <v>0.17</v>
      </c>
      <c r="U76" s="86">
        <v>0.03</v>
      </c>
    </row>
    <row r="77" spans="2:21">
      <c r="B77" t="s">
        <v>619</v>
      </c>
      <c r="C77" t="s">
        <v>620</v>
      </c>
      <c r="D77" t="s">
        <v>102</v>
      </c>
      <c r="E77" t="s">
        <v>125</v>
      </c>
      <c r="F77" t="s">
        <v>621</v>
      </c>
      <c r="G77" t="s">
        <v>599</v>
      </c>
      <c r="H77" t="s">
        <v>508</v>
      </c>
      <c r="I77" t="s">
        <v>234</v>
      </c>
      <c r="J77" t="s">
        <v>622</v>
      </c>
      <c r="K77" s="86">
        <v>1.1399999999999999</v>
      </c>
      <c r="L77" t="s">
        <v>104</v>
      </c>
      <c r="M77" s="86">
        <v>4.8899999999999997</v>
      </c>
      <c r="N77" s="86">
        <v>-0.72</v>
      </c>
      <c r="O77" s="86">
        <v>99976.36</v>
      </c>
      <c r="P77" s="86">
        <v>131.68</v>
      </c>
      <c r="Q77" s="86">
        <v>0</v>
      </c>
      <c r="R77" s="86">
        <v>131.648870848</v>
      </c>
      <c r="S77" s="86">
        <v>0.18</v>
      </c>
      <c r="T77" s="86">
        <v>0.01</v>
      </c>
      <c r="U77" s="86">
        <v>0</v>
      </c>
    </row>
    <row r="78" spans="2:21">
      <c r="B78" t="s">
        <v>623</v>
      </c>
      <c r="C78" t="s">
        <v>624</v>
      </c>
      <c r="D78" t="s">
        <v>102</v>
      </c>
      <c r="E78" t="s">
        <v>125</v>
      </c>
      <c r="F78" t="s">
        <v>421</v>
      </c>
      <c r="G78" t="s">
        <v>422</v>
      </c>
      <c r="H78" t="s">
        <v>508</v>
      </c>
      <c r="I78" t="s">
        <v>234</v>
      </c>
      <c r="J78" t="s">
        <v>333</v>
      </c>
      <c r="K78" s="86">
        <v>5.57</v>
      </c>
      <c r="L78" t="s">
        <v>104</v>
      </c>
      <c r="M78" s="86">
        <v>2.42</v>
      </c>
      <c r="N78" s="86">
        <v>1.98</v>
      </c>
      <c r="O78" s="86">
        <v>85.9</v>
      </c>
      <c r="P78" s="86">
        <v>5140250</v>
      </c>
      <c r="Q78" s="86">
        <v>0</v>
      </c>
      <c r="R78" s="86">
        <v>4415.4747500000003</v>
      </c>
      <c r="S78" s="86">
        <v>0</v>
      </c>
      <c r="T78" s="86">
        <v>0.19</v>
      </c>
      <c r="U78" s="86">
        <v>0.04</v>
      </c>
    </row>
    <row r="79" spans="2:21">
      <c r="B79" t="s">
        <v>625</v>
      </c>
      <c r="C79" t="s">
        <v>626</v>
      </c>
      <c r="D79" t="s">
        <v>102</v>
      </c>
      <c r="E79" t="s">
        <v>125</v>
      </c>
      <c r="F79" t="s">
        <v>421</v>
      </c>
      <c r="G79" t="s">
        <v>422</v>
      </c>
      <c r="H79" t="s">
        <v>508</v>
      </c>
      <c r="I79" t="s">
        <v>234</v>
      </c>
      <c r="J79" t="s">
        <v>627</v>
      </c>
      <c r="K79" s="86">
        <v>4.18</v>
      </c>
      <c r="L79" t="s">
        <v>104</v>
      </c>
      <c r="M79" s="86">
        <v>1.64</v>
      </c>
      <c r="N79" s="86">
        <v>1.23</v>
      </c>
      <c r="O79" s="86">
        <v>205.03</v>
      </c>
      <c r="P79" s="86">
        <v>5100544</v>
      </c>
      <c r="Q79" s="86">
        <v>0</v>
      </c>
      <c r="R79" s="86">
        <v>10457.645363199999</v>
      </c>
      <c r="S79" s="86">
        <v>0</v>
      </c>
      <c r="T79" s="86">
        <v>0.44</v>
      </c>
      <c r="U79" s="86">
        <v>0.09</v>
      </c>
    </row>
    <row r="80" spans="2:21">
      <c r="B80" t="s">
        <v>628</v>
      </c>
      <c r="C80" t="s">
        <v>629</v>
      </c>
      <c r="D80" t="s">
        <v>102</v>
      </c>
      <c r="E80" t="s">
        <v>125</v>
      </c>
      <c r="F80" t="s">
        <v>421</v>
      </c>
      <c r="G80" t="s">
        <v>422</v>
      </c>
      <c r="H80" t="s">
        <v>508</v>
      </c>
      <c r="I80" t="s">
        <v>234</v>
      </c>
      <c r="J80" t="s">
        <v>627</v>
      </c>
      <c r="K80" s="86">
        <v>8.2200000000000006</v>
      </c>
      <c r="L80" t="s">
        <v>104</v>
      </c>
      <c r="M80" s="86">
        <v>2.78</v>
      </c>
      <c r="N80" s="86">
        <v>2.72</v>
      </c>
      <c r="O80" s="86">
        <v>78.28</v>
      </c>
      <c r="P80" s="86">
        <v>5059386.78</v>
      </c>
      <c r="Q80" s="86">
        <v>0</v>
      </c>
      <c r="R80" s="86">
        <v>3960.487971384</v>
      </c>
      <c r="S80" s="86">
        <v>0</v>
      </c>
      <c r="T80" s="86">
        <v>0.17</v>
      </c>
      <c r="U80" s="86">
        <v>0.03</v>
      </c>
    </row>
    <row r="81" spans="2:21">
      <c r="B81" t="s">
        <v>630</v>
      </c>
      <c r="C81" t="s">
        <v>631</v>
      </c>
      <c r="D81" t="s">
        <v>102</v>
      </c>
      <c r="E81" t="s">
        <v>125</v>
      </c>
      <c r="F81" t="s">
        <v>421</v>
      </c>
      <c r="G81" t="s">
        <v>422</v>
      </c>
      <c r="H81" t="s">
        <v>508</v>
      </c>
      <c r="I81" t="s">
        <v>234</v>
      </c>
      <c r="J81" t="s">
        <v>484</v>
      </c>
      <c r="K81" s="86">
        <v>1.32</v>
      </c>
      <c r="L81" t="s">
        <v>104</v>
      </c>
      <c r="M81" s="86">
        <v>5</v>
      </c>
      <c r="N81" s="86">
        <v>-0.69</v>
      </c>
      <c r="O81" s="86">
        <v>13556922.279999999</v>
      </c>
      <c r="P81" s="86">
        <v>119.55</v>
      </c>
      <c r="Q81" s="86">
        <v>0</v>
      </c>
      <c r="R81" s="86">
        <v>16207.30058574</v>
      </c>
      <c r="S81" s="86">
        <v>1.36</v>
      </c>
      <c r="T81" s="86">
        <v>0.69</v>
      </c>
      <c r="U81" s="86">
        <v>0.14000000000000001</v>
      </c>
    </row>
    <row r="82" spans="2:21">
      <c r="B82" t="s">
        <v>632</v>
      </c>
      <c r="C82" t="s">
        <v>633</v>
      </c>
      <c r="D82" t="s">
        <v>102</v>
      </c>
      <c r="E82" t="s">
        <v>125</v>
      </c>
      <c r="F82" t="s">
        <v>634</v>
      </c>
      <c r="G82" t="s">
        <v>599</v>
      </c>
      <c r="H82" t="s">
        <v>608</v>
      </c>
      <c r="I82" t="s">
        <v>152</v>
      </c>
      <c r="J82" t="s">
        <v>635</v>
      </c>
      <c r="K82" s="86">
        <v>0.28000000000000003</v>
      </c>
      <c r="L82" t="s">
        <v>104</v>
      </c>
      <c r="M82" s="86">
        <v>4.28</v>
      </c>
      <c r="N82" s="86">
        <v>-0.83</v>
      </c>
      <c r="O82" s="86">
        <v>329341.65999999997</v>
      </c>
      <c r="P82" s="86">
        <v>125.94</v>
      </c>
      <c r="Q82" s="86">
        <v>0</v>
      </c>
      <c r="R82" s="86">
        <v>414.77288660400001</v>
      </c>
      <c r="S82" s="86">
        <v>0.46</v>
      </c>
      <c r="T82" s="86">
        <v>0.02</v>
      </c>
      <c r="U82" s="86">
        <v>0</v>
      </c>
    </row>
    <row r="83" spans="2:21">
      <c r="B83" t="s">
        <v>636</v>
      </c>
      <c r="C83" t="s">
        <v>637</v>
      </c>
      <c r="D83" t="s">
        <v>102</v>
      </c>
      <c r="E83" t="s">
        <v>125</v>
      </c>
      <c r="F83" t="s">
        <v>449</v>
      </c>
      <c r="G83" t="s">
        <v>422</v>
      </c>
      <c r="H83" t="s">
        <v>508</v>
      </c>
      <c r="I83" t="s">
        <v>234</v>
      </c>
      <c r="J83" t="s">
        <v>638</v>
      </c>
      <c r="K83" s="86">
        <v>1.21</v>
      </c>
      <c r="L83" t="s">
        <v>104</v>
      </c>
      <c r="M83" s="86">
        <v>6.5</v>
      </c>
      <c r="N83" s="86">
        <v>-0.84</v>
      </c>
      <c r="O83" s="86">
        <v>27408113.850000001</v>
      </c>
      <c r="P83" s="86">
        <v>121.44</v>
      </c>
      <c r="Q83" s="86">
        <v>495.13695000000001</v>
      </c>
      <c r="R83" s="86">
        <v>33779.550409440002</v>
      </c>
      <c r="S83" s="86">
        <v>1.74</v>
      </c>
      <c r="T83" s="86">
        <v>1.43</v>
      </c>
      <c r="U83" s="86">
        <v>0.28000000000000003</v>
      </c>
    </row>
    <row r="84" spans="2:21">
      <c r="B84" t="s">
        <v>639</v>
      </c>
      <c r="C84" t="s">
        <v>640</v>
      </c>
      <c r="D84" t="s">
        <v>102</v>
      </c>
      <c r="E84" t="s">
        <v>125</v>
      </c>
      <c r="F84" t="s">
        <v>533</v>
      </c>
      <c r="G84" t="s">
        <v>465</v>
      </c>
      <c r="H84" t="s">
        <v>641</v>
      </c>
      <c r="I84" t="s">
        <v>234</v>
      </c>
      <c r="J84" t="s">
        <v>642</v>
      </c>
      <c r="K84" s="86">
        <v>2.08</v>
      </c>
      <c r="L84" t="s">
        <v>104</v>
      </c>
      <c r="M84" s="86">
        <v>5.85</v>
      </c>
      <c r="N84" s="86">
        <v>-0.18</v>
      </c>
      <c r="O84" s="86">
        <v>4099407.41</v>
      </c>
      <c r="P84" s="86">
        <v>124.66</v>
      </c>
      <c r="Q84" s="86">
        <v>0</v>
      </c>
      <c r="R84" s="86">
        <v>5110.3212773060004</v>
      </c>
      <c r="S84" s="86">
        <v>0.39</v>
      </c>
      <c r="T84" s="86">
        <v>0.22</v>
      </c>
      <c r="U84" s="86">
        <v>0.04</v>
      </c>
    </row>
    <row r="85" spans="2:21">
      <c r="B85" t="s">
        <v>643</v>
      </c>
      <c r="C85" t="s">
        <v>644</v>
      </c>
      <c r="D85" t="s">
        <v>102</v>
      </c>
      <c r="E85" t="s">
        <v>125</v>
      </c>
      <c r="F85" t="s">
        <v>533</v>
      </c>
      <c r="G85" t="s">
        <v>465</v>
      </c>
      <c r="H85" t="s">
        <v>641</v>
      </c>
      <c r="I85" t="s">
        <v>234</v>
      </c>
      <c r="J85" t="s">
        <v>322</v>
      </c>
      <c r="K85" s="86">
        <v>2.46</v>
      </c>
      <c r="L85" t="s">
        <v>104</v>
      </c>
      <c r="M85" s="86">
        <v>4.9000000000000004</v>
      </c>
      <c r="N85" s="86">
        <v>-0.01</v>
      </c>
      <c r="O85" s="86">
        <v>5949535.4000000004</v>
      </c>
      <c r="P85" s="86">
        <v>115.73</v>
      </c>
      <c r="Q85" s="86">
        <v>150.23905999999999</v>
      </c>
      <c r="R85" s="86">
        <v>7035.6363784200003</v>
      </c>
      <c r="S85" s="86">
        <v>0.89</v>
      </c>
      <c r="T85" s="86">
        <v>0.3</v>
      </c>
      <c r="U85" s="86">
        <v>0.06</v>
      </c>
    </row>
    <row r="86" spans="2:21">
      <c r="B86" t="s">
        <v>645</v>
      </c>
      <c r="C86" t="s">
        <v>646</v>
      </c>
      <c r="D86" t="s">
        <v>102</v>
      </c>
      <c r="E86" t="s">
        <v>125</v>
      </c>
      <c r="F86" t="s">
        <v>533</v>
      </c>
      <c r="G86" t="s">
        <v>465</v>
      </c>
      <c r="H86" t="s">
        <v>641</v>
      </c>
      <c r="I86" t="s">
        <v>234</v>
      </c>
      <c r="J86" t="s">
        <v>647</v>
      </c>
      <c r="K86" s="86">
        <v>7</v>
      </c>
      <c r="L86" t="s">
        <v>104</v>
      </c>
      <c r="M86" s="86">
        <v>2.25</v>
      </c>
      <c r="N86" s="86">
        <v>1.99</v>
      </c>
      <c r="O86" s="86">
        <v>3385170.19</v>
      </c>
      <c r="P86" s="86">
        <v>103.76</v>
      </c>
      <c r="Q86" s="86">
        <v>0</v>
      </c>
      <c r="R86" s="86">
        <v>3512.4525891439998</v>
      </c>
      <c r="S86" s="86">
        <v>1.83</v>
      </c>
      <c r="T86" s="86">
        <v>0.15</v>
      </c>
      <c r="U86" s="86">
        <v>0.03</v>
      </c>
    </row>
    <row r="87" spans="2:21">
      <c r="B87" t="s">
        <v>648</v>
      </c>
      <c r="C87" t="s">
        <v>649</v>
      </c>
      <c r="D87" t="s">
        <v>102</v>
      </c>
      <c r="E87" t="s">
        <v>125</v>
      </c>
      <c r="F87" t="s">
        <v>650</v>
      </c>
      <c r="G87" t="s">
        <v>607</v>
      </c>
      <c r="H87" t="s">
        <v>641</v>
      </c>
      <c r="I87" t="s">
        <v>234</v>
      </c>
      <c r="J87" t="s">
        <v>651</v>
      </c>
      <c r="K87" s="86">
        <v>4.9400000000000004</v>
      </c>
      <c r="L87" t="s">
        <v>104</v>
      </c>
      <c r="M87" s="86">
        <v>1.94</v>
      </c>
      <c r="N87" s="86">
        <v>0.69</v>
      </c>
      <c r="O87" s="86">
        <v>6006858.9800000004</v>
      </c>
      <c r="P87" s="86">
        <v>107.79</v>
      </c>
      <c r="Q87" s="86">
        <v>0</v>
      </c>
      <c r="R87" s="86">
        <v>6474.7932945419998</v>
      </c>
      <c r="S87" s="86">
        <v>1</v>
      </c>
      <c r="T87" s="86">
        <v>0.27</v>
      </c>
      <c r="U87" s="86">
        <v>0.05</v>
      </c>
    </row>
    <row r="88" spans="2:21">
      <c r="B88" t="s">
        <v>652</v>
      </c>
      <c r="C88" t="s">
        <v>653</v>
      </c>
      <c r="D88" t="s">
        <v>102</v>
      </c>
      <c r="E88" t="s">
        <v>125</v>
      </c>
      <c r="F88" t="s">
        <v>650</v>
      </c>
      <c r="G88" t="s">
        <v>607</v>
      </c>
      <c r="H88" t="s">
        <v>641</v>
      </c>
      <c r="I88" t="s">
        <v>234</v>
      </c>
      <c r="J88" t="s">
        <v>654</v>
      </c>
      <c r="K88" s="86">
        <v>6.4</v>
      </c>
      <c r="L88" t="s">
        <v>104</v>
      </c>
      <c r="M88" s="86">
        <v>1.23</v>
      </c>
      <c r="N88" s="86">
        <v>1.1299999999999999</v>
      </c>
      <c r="O88" s="86">
        <v>11729389.08</v>
      </c>
      <c r="P88" s="86">
        <v>101.66</v>
      </c>
      <c r="Q88" s="86">
        <v>0</v>
      </c>
      <c r="R88" s="86">
        <v>11924.096938728</v>
      </c>
      <c r="S88" s="86">
        <v>1.1100000000000001</v>
      </c>
      <c r="T88" s="86">
        <v>0.5</v>
      </c>
      <c r="U88" s="86">
        <v>0.1</v>
      </c>
    </row>
    <row r="89" spans="2:21">
      <c r="B89" t="s">
        <v>655</v>
      </c>
      <c r="C89" t="s">
        <v>656</v>
      </c>
      <c r="D89" t="s">
        <v>102</v>
      </c>
      <c r="E89" t="s">
        <v>125</v>
      </c>
      <c r="F89" t="s">
        <v>657</v>
      </c>
      <c r="G89" t="s">
        <v>658</v>
      </c>
      <c r="H89" t="s">
        <v>641</v>
      </c>
      <c r="I89" t="s">
        <v>234</v>
      </c>
      <c r="J89" t="s">
        <v>659</v>
      </c>
      <c r="K89" s="86">
        <v>7.92</v>
      </c>
      <c r="L89" t="s">
        <v>104</v>
      </c>
      <c r="M89" s="86">
        <v>5.15</v>
      </c>
      <c r="N89" s="86">
        <v>2.23</v>
      </c>
      <c r="O89" s="86">
        <v>28304973.390000001</v>
      </c>
      <c r="P89" s="86">
        <v>152.5</v>
      </c>
      <c r="Q89" s="86">
        <v>0</v>
      </c>
      <c r="R89" s="86">
        <v>43165.084419749997</v>
      </c>
      <c r="S89" s="86">
        <v>0.8</v>
      </c>
      <c r="T89" s="86">
        <v>1.83</v>
      </c>
      <c r="U89" s="86">
        <v>0.36</v>
      </c>
    </row>
    <row r="90" spans="2:21">
      <c r="B90" t="s">
        <v>660</v>
      </c>
      <c r="C90" t="s">
        <v>661</v>
      </c>
      <c r="D90" t="s">
        <v>102</v>
      </c>
      <c r="E90" t="s">
        <v>125</v>
      </c>
      <c r="F90" t="s">
        <v>568</v>
      </c>
      <c r="G90" t="s">
        <v>465</v>
      </c>
      <c r="H90" t="s">
        <v>230</v>
      </c>
      <c r="I90" t="s">
        <v>152</v>
      </c>
      <c r="J90" t="s">
        <v>662</v>
      </c>
      <c r="K90" s="86">
        <v>5.26</v>
      </c>
      <c r="L90" t="s">
        <v>104</v>
      </c>
      <c r="M90" s="86">
        <v>1.34</v>
      </c>
      <c r="N90" s="86">
        <v>0.88</v>
      </c>
      <c r="O90" s="86">
        <v>3200928.32</v>
      </c>
      <c r="P90" s="86">
        <v>104.1</v>
      </c>
      <c r="Q90" s="86">
        <v>0</v>
      </c>
      <c r="R90" s="86">
        <v>3332.1663811200001</v>
      </c>
      <c r="S90" s="86">
        <v>0.93</v>
      </c>
      <c r="T90" s="86">
        <v>0.14000000000000001</v>
      </c>
      <c r="U90" s="86">
        <v>0.03</v>
      </c>
    </row>
    <row r="91" spans="2:21">
      <c r="B91" t="s">
        <v>663</v>
      </c>
      <c r="C91" t="s">
        <v>664</v>
      </c>
      <c r="D91" t="s">
        <v>102</v>
      </c>
      <c r="E91" t="s">
        <v>125</v>
      </c>
      <c r="F91" t="s">
        <v>568</v>
      </c>
      <c r="G91" t="s">
        <v>465</v>
      </c>
      <c r="H91" t="s">
        <v>230</v>
      </c>
      <c r="I91" t="s">
        <v>152</v>
      </c>
      <c r="J91" t="s">
        <v>665</v>
      </c>
      <c r="K91" s="86">
        <v>5.46</v>
      </c>
      <c r="L91" t="s">
        <v>104</v>
      </c>
      <c r="M91" s="86">
        <v>1.95</v>
      </c>
      <c r="N91" s="86">
        <v>1.5</v>
      </c>
      <c r="O91" s="86">
        <v>5505858.7400000002</v>
      </c>
      <c r="P91" s="86">
        <v>103.97</v>
      </c>
      <c r="Q91" s="86">
        <v>0</v>
      </c>
      <c r="R91" s="86">
        <v>5724.4413319779997</v>
      </c>
      <c r="S91" s="86">
        <v>0.81</v>
      </c>
      <c r="T91" s="86">
        <v>0.24</v>
      </c>
      <c r="U91" s="86">
        <v>0.05</v>
      </c>
    </row>
    <row r="92" spans="2:21">
      <c r="B92" t="s">
        <v>666</v>
      </c>
      <c r="C92" t="s">
        <v>667</v>
      </c>
      <c r="D92" t="s">
        <v>102</v>
      </c>
      <c r="E92" t="s">
        <v>125</v>
      </c>
      <c r="F92" t="s">
        <v>568</v>
      </c>
      <c r="G92" t="s">
        <v>465</v>
      </c>
      <c r="H92" t="s">
        <v>641</v>
      </c>
      <c r="I92" t="s">
        <v>234</v>
      </c>
      <c r="J92" t="s">
        <v>668</v>
      </c>
      <c r="K92" s="86">
        <v>0.77</v>
      </c>
      <c r="L92" t="s">
        <v>104</v>
      </c>
      <c r="M92" s="86">
        <v>3.77</v>
      </c>
      <c r="N92" s="86">
        <v>-1.52</v>
      </c>
      <c r="O92" s="86">
        <v>2513463.25</v>
      </c>
      <c r="P92" s="86">
        <v>114.49</v>
      </c>
      <c r="Q92" s="86">
        <v>0</v>
      </c>
      <c r="R92" s="86">
        <v>2877.664074925</v>
      </c>
      <c r="S92" s="86">
        <v>0.74</v>
      </c>
      <c r="T92" s="86">
        <v>0.12</v>
      </c>
      <c r="U92" s="86">
        <v>0.02</v>
      </c>
    </row>
    <row r="93" spans="2:21">
      <c r="B93" t="s">
        <v>669</v>
      </c>
      <c r="C93" t="s">
        <v>670</v>
      </c>
      <c r="D93" t="s">
        <v>102</v>
      </c>
      <c r="E93" t="s">
        <v>125</v>
      </c>
      <c r="F93" t="s">
        <v>568</v>
      </c>
      <c r="G93" t="s">
        <v>465</v>
      </c>
      <c r="H93" t="s">
        <v>230</v>
      </c>
      <c r="I93" t="s">
        <v>152</v>
      </c>
      <c r="J93" t="s">
        <v>671</v>
      </c>
      <c r="K93" s="86">
        <v>4.3899999999999997</v>
      </c>
      <c r="L93" t="s">
        <v>104</v>
      </c>
      <c r="M93" s="86">
        <v>2.5</v>
      </c>
      <c r="N93" s="86">
        <v>0.97</v>
      </c>
      <c r="O93" s="86">
        <v>3229825.02</v>
      </c>
      <c r="P93" s="86">
        <v>108.13</v>
      </c>
      <c r="Q93" s="86">
        <v>0</v>
      </c>
      <c r="R93" s="86">
        <v>3492.4097941260002</v>
      </c>
      <c r="S93" s="86">
        <v>0.69</v>
      </c>
      <c r="T93" s="86">
        <v>0.15</v>
      </c>
      <c r="U93" s="86">
        <v>0.03</v>
      </c>
    </row>
    <row r="94" spans="2:21">
      <c r="B94" t="s">
        <v>672</v>
      </c>
      <c r="C94" t="s">
        <v>673</v>
      </c>
      <c r="D94" t="s">
        <v>102</v>
      </c>
      <c r="E94" t="s">
        <v>125</v>
      </c>
      <c r="F94" t="s">
        <v>568</v>
      </c>
      <c r="G94" t="s">
        <v>465</v>
      </c>
      <c r="H94" t="s">
        <v>641</v>
      </c>
      <c r="I94" t="s">
        <v>234</v>
      </c>
      <c r="J94" t="s">
        <v>674</v>
      </c>
      <c r="K94" s="86">
        <v>2.52</v>
      </c>
      <c r="L94" t="s">
        <v>104</v>
      </c>
      <c r="M94" s="86">
        <v>2.85</v>
      </c>
      <c r="N94" s="86">
        <v>-0.05</v>
      </c>
      <c r="O94" s="86">
        <v>3661128.69</v>
      </c>
      <c r="P94" s="86">
        <v>109.08</v>
      </c>
      <c r="Q94" s="86">
        <v>0</v>
      </c>
      <c r="R94" s="86">
        <v>3993.5591750519998</v>
      </c>
      <c r="S94" s="86">
        <v>0.8</v>
      </c>
      <c r="T94" s="86">
        <v>0.17</v>
      </c>
      <c r="U94" s="86">
        <v>0.03</v>
      </c>
    </row>
    <row r="95" spans="2:21">
      <c r="B95" t="s">
        <v>675</v>
      </c>
      <c r="C95" t="s">
        <v>676</v>
      </c>
      <c r="D95" t="s">
        <v>102</v>
      </c>
      <c r="E95" t="s">
        <v>125</v>
      </c>
      <c r="F95" t="s">
        <v>568</v>
      </c>
      <c r="G95" t="s">
        <v>465</v>
      </c>
      <c r="H95" t="s">
        <v>230</v>
      </c>
      <c r="I95" t="s">
        <v>152</v>
      </c>
      <c r="J95" t="s">
        <v>333</v>
      </c>
      <c r="K95" s="86">
        <v>6.52</v>
      </c>
      <c r="L95" t="s">
        <v>104</v>
      </c>
      <c r="M95" s="86">
        <v>3.35</v>
      </c>
      <c r="N95" s="86">
        <v>2.11</v>
      </c>
      <c r="O95" s="86">
        <v>3425823.64</v>
      </c>
      <c r="P95" s="86">
        <v>108.34</v>
      </c>
      <c r="Q95" s="86">
        <v>0</v>
      </c>
      <c r="R95" s="86">
        <v>3711.5373315759998</v>
      </c>
      <c r="S95" s="86">
        <v>1.27</v>
      </c>
      <c r="T95" s="86">
        <v>0.16</v>
      </c>
      <c r="U95" s="86">
        <v>0.03</v>
      </c>
    </row>
    <row r="96" spans="2:21">
      <c r="B96" t="s">
        <v>677</v>
      </c>
      <c r="C96" t="s">
        <v>678</v>
      </c>
      <c r="D96" t="s">
        <v>102</v>
      </c>
      <c r="E96" t="s">
        <v>125</v>
      </c>
      <c r="F96" t="s">
        <v>679</v>
      </c>
      <c r="G96" t="s">
        <v>465</v>
      </c>
      <c r="H96" t="s">
        <v>641</v>
      </c>
      <c r="I96" t="s">
        <v>234</v>
      </c>
      <c r="J96" t="s">
        <v>680</v>
      </c>
      <c r="K96" s="86">
        <v>0.78</v>
      </c>
      <c r="L96" t="s">
        <v>104</v>
      </c>
      <c r="M96" s="86">
        <v>4.8</v>
      </c>
      <c r="N96" s="86">
        <v>-1.1399999999999999</v>
      </c>
      <c r="O96" s="86">
        <v>0.32</v>
      </c>
      <c r="P96" s="86">
        <v>111.34</v>
      </c>
      <c r="Q96" s="86">
        <v>0</v>
      </c>
      <c r="R96" s="86">
        <v>3.5628800000000001E-4</v>
      </c>
      <c r="S96" s="86">
        <v>0</v>
      </c>
      <c r="T96" s="86">
        <v>0</v>
      </c>
      <c r="U96" s="86">
        <v>0</v>
      </c>
    </row>
    <row r="97" spans="2:21">
      <c r="B97" t="s">
        <v>681</v>
      </c>
      <c r="C97" t="s">
        <v>682</v>
      </c>
      <c r="D97" t="s">
        <v>102</v>
      </c>
      <c r="E97" t="s">
        <v>125</v>
      </c>
      <c r="F97" t="s">
        <v>679</v>
      </c>
      <c r="G97" t="s">
        <v>465</v>
      </c>
      <c r="H97" t="s">
        <v>641</v>
      </c>
      <c r="I97" t="s">
        <v>234</v>
      </c>
      <c r="J97" t="s">
        <v>683</v>
      </c>
      <c r="K97" s="86">
        <v>3.43</v>
      </c>
      <c r="L97" t="s">
        <v>104</v>
      </c>
      <c r="M97" s="86">
        <v>3.29</v>
      </c>
      <c r="N97" s="86">
        <v>0.39</v>
      </c>
      <c r="O97" s="86">
        <v>1.06</v>
      </c>
      <c r="P97" s="86">
        <v>112.44</v>
      </c>
      <c r="Q97" s="86">
        <v>0</v>
      </c>
      <c r="R97" s="86">
        <v>1.1918639999999999E-3</v>
      </c>
      <c r="S97" s="86">
        <v>0</v>
      </c>
      <c r="T97" s="86">
        <v>0</v>
      </c>
      <c r="U97" s="86">
        <v>0</v>
      </c>
    </row>
    <row r="98" spans="2:21">
      <c r="B98" t="s">
        <v>684</v>
      </c>
      <c r="C98" t="s">
        <v>685</v>
      </c>
      <c r="D98" t="s">
        <v>102</v>
      </c>
      <c r="E98" t="s">
        <v>125</v>
      </c>
      <c r="F98" t="s">
        <v>686</v>
      </c>
      <c r="G98" t="s">
        <v>465</v>
      </c>
      <c r="H98" t="s">
        <v>230</v>
      </c>
      <c r="I98" t="s">
        <v>152</v>
      </c>
      <c r="J98" t="s">
        <v>687</v>
      </c>
      <c r="K98" s="86">
        <v>1.55</v>
      </c>
      <c r="L98" t="s">
        <v>104</v>
      </c>
      <c r="M98" s="86">
        <v>5.0999999999999996</v>
      </c>
      <c r="N98" s="86">
        <v>-0.01</v>
      </c>
      <c r="O98" s="86">
        <v>1012532.78</v>
      </c>
      <c r="P98" s="86">
        <v>128.27000000000001</v>
      </c>
      <c r="Q98" s="86">
        <v>0</v>
      </c>
      <c r="R98" s="86">
        <v>1298.7757969060001</v>
      </c>
      <c r="S98" s="86">
        <v>0.09</v>
      </c>
      <c r="T98" s="86">
        <v>0.05</v>
      </c>
      <c r="U98" s="86">
        <v>0.01</v>
      </c>
    </row>
    <row r="99" spans="2:21">
      <c r="B99" t="s">
        <v>688</v>
      </c>
      <c r="C99" t="s">
        <v>689</v>
      </c>
      <c r="D99" t="s">
        <v>102</v>
      </c>
      <c r="E99" t="s">
        <v>125</v>
      </c>
      <c r="F99" t="s">
        <v>686</v>
      </c>
      <c r="G99" t="s">
        <v>465</v>
      </c>
      <c r="H99" t="s">
        <v>230</v>
      </c>
      <c r="I99" t="s">
        <v>152</v>
      </c>
      <c r="J99" t="s">
        <v>584</v>
      </c>
      <c r="K99" s="86">
        <v>0.5</v>
      </c>
      <c r="L99" t="s">
        <v>104</v>
      </c>
      <c r="M99" s="86">
        <v>6.5</v>
      </c>
      <c r="N99" s="86">
        <v>-2.94</v>
      </c>
      <c r="O99" s="86">
        <v>367200.91</v>
      </c>
      <c r="P99" s="86">
        <v>118.6</v>
      </c>
      <c r="Q99" s="86">
        <v>0</v>
      </c>
      <c r="R99" s="86">
        <v>435.50027926000001</v>
      </c>
      <c r="S99" s="86">
        <v>0.2</v>
      </c>
      <c r="T99" s="86">
        <v>0.02</v>
      </c>
      <c r="U99" s="86">
        <v>0</v>
      </c>
    </row>
    <row r="100" spans="2:21">
      <c r="B100" t="s">
        <v>690</v>
      </c>
      <c r="C100" t="s">
        <v>691</v>
      </c>
      <c r="D100" t="s">
        <v>102</v>
      </c>
      <c r="E100" t="s">
        <v>125</v>
      </c>
      <c r="F100" t="s">
        <v>686</v>
      </c>
      <c r="G100" t="s">
        <v>465</v>
      </c>
      <c r="H100" t="s">
        <v>230</v>
      </c>
      <c r="I100" t="s">
        <v>152</v>
      </c>
      <c r="J100" t="s">
        <v>692</v>
      </c>
      <c r="K100" s="86">
        <v>6.01</v>
      </c>
      <c r="L100" t="s">
        <v>104</v>
      </c>
      <c r="M100" s="86">
        <v>4</v>
      </c>
      <c r="N100" s="86">
        <v>2.31</v>
      </c>
      <c r="O100" s="86">
        <v>3402393.22</v>
      </c>
      <c r="P100" s="86">
        <v>111.44</v>
      </c>
      <c r="Q100" s="86">
        <v>0</v>
      </c>
      <c r="R100" s="86">
        <v>3791.6270043680001</v>
      </c>
      <c r="S100" s="86">
        <v>0.12</v>
      </c>
      <c r="T100" s="86">
        <v>0.16</v>
      </c>
      <c r="U100" s="86">
        <v>0.03</v>
      </c>
    </row>
    <row r="101" spans="2:21">
      <c r="B101" t="s">
        <v>693</v>
      </c>
      <c r="C101" t="s">
        <v>694</v>
      </c>
      <c r="D101" t="s">
        <v>102</v>
      </c>
      <c r="E101" t="s">
        <v>125</v>
      </c>
      <c r="F101" t="s">
        <v>686</v>
      </c>
      <c r="G101" t="s">
        <v>465</v>
      </c>
      <c r="H101" t="s">
        <v>641</v>
      </c>
      <c r="I101" t="s">
        <v>234</v>
      </c>
      <c r="J101" t="s">
        <v>695</v>
      </c>
      <c r="K101" s="86">
        <v>6.29</v>
      </c>
      <c r="L101" t="s">
        <v>104</v>
      </c>
      <c r="M101" s="86">
        <v>2.78</v>
      </c>
      <c r="N101" s="86">
        <v>2.46</v>
      </c>
      <c r="O101" s="86">
        <v>8887758.6799999997</v>
      </c>
      <c r="P101" s="86">
        <v>104.14</v>
      </c>
      <c r="Q101" s="86">
        <v>0</v>
      </c>
      <c r="R101" s="86">
        <v>9255.7118893520001</v>
      </c>
      <c r="S101" s="86">
        <v>0.49</v>
      </c>
      <c r="T101" s="86">
        <v>0.39</v>
      </c>
      <c r="U101" s="86">
        <v>0.08</v>
      </c>
    </row>
    <row r="102" spans="2:21">
      <c r="B102" t="s">
        <v>696</v>
      </c>
      <c r="C102" t="s">
        <v>697</v>
      </c>
      <c r="D102" t="s">
        <v>102</v>
      </c>
      <c r="E102" t="s">
        <v>125</v>
      </c>
      <c r="F102" t="s">
        <v>598</v>
      </c>
      <c r="G102" t="s">
        <v>599</v>
      </c>
      <c r="H102" t="s">
        <v>641</v>
      </c>
      <c r="I102" t="s">
        <v>234</v>
      </c>
      <c r="J102" t="s">
        <v>698</v>
      </c>
      <c r="K102" s="86">
        <v>3.87</v>
      </c>
      <c r="L102" t="s">
        <v>104</v>
      </c>
      <c r="M102" s="86">
        <v>3.85</v>
      </c>
      <c r="N102" s="86">
        <v>-0.15</v>
      </c>
      <c r="O102" s="86">
        <v>2581356.5499999998</v>
      </c>
      <c r="P102" s="86">
        <v>121.86</v>
      </c>
      <c r="Q102" s="86">
        <v>0</v>
      </c>
      <c r="R102" s="86">
        <v>3145.6410918299998</v>
      </c>
      <c r="S102" s="86">
        <v>1.08</v>
      </c>
      <c r="T102" s="86">
        <v>0.13</v>
      </c>
      <c r="U102" s="86">
        <v>0.03</v>
      </c>
    </row>
    <row r="103" spans="2:21">
      <c r="B103" t="s">
        <v>699</v>
      </c>
      <c r="C103" t="s">
        <v>700</v>
      </c>
      <c r="D103" t="s">
        <v>102</v>
      </c>
      <c r="E103" t="s">
        <v>125</v>
      </c>
      <c r="F103" t="s">
        <v>598</v>
      </c>
      <c r="G103" t="s">
        <v>599</v>
      </c>
      <c r="H103" t="s">
        <v>641</v>
      </c>
      <c r="I103" t="s">
        <v>234</v>
      </c>
      <c r="J103" t="s">
        <v>698</v>
      </c>
      <c r="K103" s="86">
        <v>4.7300000000000004</v>
      </c>
      <c r="L103" t="s">
        <v>104</v>
      </c>
      <c r="M103" s="86">
        <v>3.85</v>
      </c>
      <c r="N103" s="86">
        <v>0.33</v>
      </c>
      <c r="O103" s="86">
        <v>2606221.34</v>
      </c>
      <c r="P103" s="86">
        <v>123.19</v>
      </c>
      <c r="Q103" s="86">
        <v>0</v>
      </c>
      <c r="R103" s="86">
        <v>3210.6040687459999</v>
      </c>
      <c r="S103" s="86">
        <v>1.04</v>
      </c>
      <c r="T103" s="86">
        <v>0.14000000000000001</v>
      </c>
      <c r="U103" s="86">
        <v>0.03</v>
      </c>
    </row>
    <row r="104" spans="2:21">
      <c r="B104" t="s">
        <v>701</v>
      </c>
      <c r="C104" t="s">
        <v>702</v>
      </c>
      <c r="D104" t="s">
        <v>102</v>
      </c>
      <c r="E104" t="s">
        <v>125</v>
      </c>
      <c r="F104" t="s">
        <v>598</v>
      </c>
      <c r="G104" t="s">
        <v>599</v>
      </c>
      <c r="H104" t="s">
        <v>641</v>
      </c>
      <c r="I104" t="s">
        <v>234</v>
      </c>
      <c r="J104" t="s">
        <v>322</v>
      </c>
      <c r="K104" s="86">
        <v>1.1399999999999999</v>
      </c>
      <c r="L104" t="s">
        <v>104</v>
      </c>
      <c r="M104" s="86">
        <v>3.9</v>
      </c>
      <c r="N104" s="86">
        <v>-0.97</v>
      </c>
      <c r="O104" s="86">
        <v>1718120.66</v>
      </c>
      <c r="P104" s="86">
        <v>115.93</v>
      </c>
      <c r="Q104" s="86">
        <v>0</v>
      </c>
      <c r="R104" s="86">
        <v>1991.817281138</v>
      </c>
      <c r="S104" s="86">
        <v>0.86</v>
      </c>
      <c r="T104" s="86">
        <v>0.08</v>
      </c>
      <c r="U104" s="86">
        <v>0.02</v>
      </c>
    </row>
    <row r="105" spans="2:21">
      <c r="B105" t="s">
        <v>703</v>
      </c>
      <c r="C105" t="s">
        <v>704</v>
      </c>
      <c r="D105" t="s">
        <v>102</v>
      </c>
      <c r="E105" t="s">
        <v>125</v>
      </c>
      <c r="F105" t="s">
        <v>598</v>
      </c>
      <c r="G105" t="s">
        <v>599</v>
      </c>
      <c r="H105" t="s">
        <v>641</v>
      </c>
      <c r="I105" t="s">
        <v>234</v>
      </c>
      <c r="J105" t="s">
        <v>705</v>
      </c>
      <c r="K105" s="86">
        <v>2.08</v>
      </c>
      <c r="L105" t="s">
        <v>104</v>
      </c>
      <c r="M105" s="86">
        <v>3.9</v>
      </c>
      <c r="N105" s="86">
        <v>-0.28000000000000003</v>
      </c>
      <c r="O105" s="86">
        <v>2773358.65</v>
      </c>
      <c r="P105" s="86">
        <v>119.58</v>
      </c>
      <c r="Q105" s="86">
        <v>0</v>
      </c>
      <c r="R105" s="86">
        <v>3316.3822736699999</v>
      </c>
      <c r="S105" s="86">
        <v>0.7</v>
      </c>
      <c r="T105" s="86">
        <v>0.14000000000000001</v>
      </c>
      <c r="U105" s="86">
        <v>0.03</v>
      </c>
    </row>
    <row r="106" spans="2:21">
      <c r="B106" t="s">
        <v>706</v>
      </c>
      <c r="C106" t="s">
        <v>707</v>
      </c>
      <c r="D106" t="s">
        <v>102</v>
      </c>
      <c r="E106" t="s">
        <v>125</v>
      </c>
      <c r="F106" t="s">
        <v>708</v>
      </c>
      <c r="G106" t="s">
        <v>465</v>
      </c>
      <c r="H106" t="s">
        <v>230</v>
      </c>
      <c r="I106" t="s">
        <v>152</v>
      </c>
      <c r="J106" t="s">
        <v>709</v>
      </c>
      <c r="K106" s="86">
        <v>5.82</v>
      </c>
      <c r="L106" t="s">
        <v>104</v>
      </c>
      <c r="M106" s="86">
        <v>1.58</v>
      </c>
      <c r="N106" s="86">
        <v>0.94</v>
      </c>
      <c r="O106" s="86">
        <v>5575912.4199999999</v>
      </c>
      <c r="P106" s="86">
        <v>105.41</v>
      </c>
      <c r="Q106" s="86">
        <v>0</v>
      </c>
      <c r="R106" s="86">
        <v>5877.5692819220003</v>
      </c>
      <c r="S106" s="86">
        <v>1.1599999999999999</v>
      </c>
      <c r="T106" s="86">
        <v>0.25</v>
      </c>
      <c r="U106" s="86">
        <v>0.05</v>
      </c>
    </row>
    <row r="107" spans="2:21">
      <c r="B107" t="s">
        <v>710</v>
      </c>
      <c r="C107" t="s">
        <v>711</v>
      </c>
      <c r="D107" t="s">
        <v>102</v>
      </c>
      <c r="E107" t="s">
        <v>125</v>
      </c>
      <c r="F107" t="s">
        <v>708</v>
      </c>
      <c r="G107" t="s">
        <v>465</v>
      </c>
      <c r="H107" t="s">
        <v>641</v>
      </c>
      <c r="I107" t="s">
        <v>234</v>
      </c>
      <c r="J107" t="s">
        <v>712</v>
      </c>
      <c r="K107" s="86">
        <v>7.07</v>
      </c>
      <c r="L107" t="s">
        <v>104</v>
      </c>
      <c r="M107" s="86">
        <v>2.4</v>
      </c>
      <c r="N107" s="86">
        <v>1.99</v>
      </c>
      <c r="O107" s="86">
        <v>7542946.4900000002</v>
      </c>
      <c r="P107" s="86">
        <v>104.33</v>
      </c>
      <c r="Q107" s="86">
        <v>0</v>
      </c>
      <c r="R107" s="86">
        <v>7869.556073017</v>
      </c>
      <c r="S107" s="86">
        <v>1.39</v>
      </c>
      <c r="T107" s="86">
        <v>0.33</v>
      </c>
      <c r="U107" s="86">
        <v>7.0000000000000007E-2</v>
      </c>
    </row>
    <row r="108" spans="2:21">
      <c r="B108" t="s">
        <v>713</v>
      </c>
      <c r="C108" t="s">
        <v>714</v>
      </c>
      <c r="D108" t="s">
        <v>102</v>
      </c>
      <c r="E108" t="s">
        <v>125</v>
      </c>
      <c r="F108" t="s">
        <v>708</v>
      </c>
      <c r="G108" t="s">
        <v>465</v>
      </c>
      <c r="H108" t="s">
        <v>230</v>
      </c>
      <c r="I108" t="s">
        <v>152</v>
      </c>
      <c r="J108" t="s">
        <v>333</v>
      </c>
      <c r="K108" s="86">
        <v>3.06</v>
      </c>
      <c r="L108" t="s">
        <v>104</v>
      </c>
      <c r="M108" s="86">
        <v>3.48</v>
      </c>
      <c r="N108" s="86">
        <v>0.28000000000000003</v>
      </c>
      <c r="O108" s="86">
        <v>146375.72</v>
      </c>
      <c r="P108" s="86">
        <v>110.47</v>
      </c>
      <c r="Q108" s="86">
        <v>0</v>
      </c>
      <c r="R108" s="86">
        <v>161.701257884</v>
      </c>
      <c r="S108" s="86">
        <v>0.03</v>
      </c>
      <c r="T108" s="86">
        <v>0.01</v>
      </c>
      <c r="U108" s="86">
        <v>0</v>
      </c>
    </row>
    <row r="109" spans="2:21">
      <c r="B109" t="s">
        <v>715</v>
      </c>
      <c r="C109" t="s">
        <v>716</v>
      </c>
      <c r="D109" t="s">
        <v>102</v>
      </c>
      <c r="E109" t="s">
        <v>125</v>
      </c>
      <c r="F109" t="s">
        <v>621</v>
      </c>
      <c r="G109" t="s">
        <v>599</v>
      </c>
      <c r="H109" t="s">
        <v>641</v>
      </c>
      <c r="I109" t="s">
        <v>234</v>
      </c>
      <c r="J109" t="s">
        <v>717</v>
      </c>
      <c r="K109" s="86">
        <v>2.25</v>
      </c>
      <c r="L109" t="s">
        <v>104</v>
      </c>
      <c r="M109" s="86">
        <v>3.75</v>
      </c>
      <c r="N109" s="86">
        <v>-0.39</v>
      </c>
      <c r="O109" s="86">
        <v>8608692.3699999992</v>
      </c>
      <c r="P109" s="86">
        <v>118.72</v>
      </c>
      <c r="Q109" s="86">
        <v>0</v>
      </c>
      <c r="R109" s="86">
        <v>10220.239581664</v>
      </c>
      <c r="S109" s="86">
        <v>1.1100000000000001</v>
      </c>
      <c r="T109" s="86">
        <v>0.43</v>
      </c>
      <c r="U109" s="86">
        <v>0.09</v>
      </c>
    </row>
    <row r="110" spans="2:21">
      <c r="B110" t="s">
        <v>718</v>
      </c>
      <c r="C110" t="s">
        <v>719</v>
      </c>
      <c r="D110" t="s">
        <v>102</v>
      </c>
      <c r="E110" t="s">
        <v>125</v>
      </c>
      <c r="F110" t="s">
        <v>621</v>
      </c>
      <c r="G110" t="s">
        <v>599</v>
      </c>
      <c r="H110" t="s">
        <v>230</v>
      </c>
      <c r="I110" t="s">
        <v>152</v>
      </c>
      <c r="J110" t="s">
        <v>720</v>
      </c>
      <c r="K110" s="86">
        <v>5.9</v>
      </c>
      <c r="L110" t="s">
        <v>104</v>
      </c>
      <c r="M110" s="86">
        <v>2.48</v>
      </c>
      <c r="N110" s="86">
        <v>0.96</v>
      </c>
      <c r="O110" s="86">
        <v>4538126.71</v>
      </c>
      <c r="P110" s="86">
        <v>109.92</v>
      </c>
      <c r="Q110" s="86">
        <v>0</v>
      </c>
      <c r="R110" s="86">
        <v>4988.3088796319998</v>
      </c>
      <c r="S110" s="86">
        <v>1.07</v>
      </c>
      <c r="T110" s="86">
        <v>0.21</v>
      </c>
      <c r="U110" s="86">
        <v>0.04</v>
      </c>
    </row>
    <row r="111" spans="2:21">
      <c r="B111" t="s">
        <v>721</v>
      </c>
      <c r="C111" t="s">
        <v>722</v>
      </c>
      <c r="D111" t="s">
        <v>102</v>
      </c>
      <c r="E111" t="s">
        <v>125</v>
      </c>
      <c r="F111" t="s">
        <v>723</v>
      </c>
      <c r="G111" t="s">
        <v>465</v>
      </c>
      <c r="H111" t="s">
        <v>641</v>
      </c>
      <c r="I111" t="s">
        <v>234</v>
      </c>
      <c r="J111" t="s">
        <v>724</v>
      </c>
      <c r="K111" s="86">
        <v>4.46</v>
      </c>
      <c r="L111" t="s">
        <v>104</v>
      </c>
      <c r="M111" s="86">
        <v>2.85</v>
      </c>
      <c r="N111" s="86">
        <v>0.61</v>
      </c>
      <c r="O111" s="86">
        <v>11451331.300000001</v>
      </c>
      <c r="P111" s="86">
        <v>113.92</v>
      </c>
      <c r="Q111" s="86">
        <v>0</v>
      </c>
      <c r="R111" s="86">
        <v>13045.35661696</v>
      </c>
      <c r="S111" s="86">
        <v>1.68</v>
      </c>
      <c r="T111" s="86">
        <v>0.55000000000000004</v>
      </c>
      <c r="U111" s="86">
        <v>0.11</v>
      </c>
    </row>
    <row r="112" spans="2:21">
      <c r="B112" t="s">
        <v>725</v>
      </c>
      <c r="C112" t="s">
        <v>726</v>
      </c>
      <c r="D112" t="s">
        <v>102</v>
      </c>
      <c r="E112" t="s">
        <v>125</v>
      </c>
      <c r="F112" t="s">
        <v>727</v>
      </c>
      <c r="G112" t="s">
        <v>465</v>
      </c>
      <c r="H112" t="s">
        <v>641</v>
      </c>
      <c r="I112" t="s">
        <v>234</v>
      </c>
      <c r="J112" t="s">
        <v>728</v>
      </c>
      <c r="K112" s="86">
        <v>6.5</v>
      </c>
      <c r="L112" t="s">
        <v>104</v>
      </c>
      <c r="M112" s="86">
        <v>1.4</v>
      </c>
      <c r="N112" s="86">
        <v>1.35</v>
      </c>
      <c r="O112" s="86">
        <v>4471113</v>
      </c>
      <c r="P112" s="86">
        <v>100.83</v>
      </c>
      <c r="Q112" s="86">
        <v>0</v>
      </c>
      <c r="R112" s="86">
        <v>4508.2232378999997</v>
      </c>
      <c r="S112" s="86">
        <v>1.76</v>
      </c>
      <c r="T112" s="86">
        <v>0.19</v>
      </c>
      <c r="U112" s="86">
        <v>0.04</v>
      </c>
    </row>
    <row r="113" spans="2:21">
      <c r="B113" t="s">
        <v>729</v>
      </c>
      <c r="C113" t="s">
        <v>730</v>
      </c>
      <c r="D113" t="s">
        <v>102</v>
      </c>
      <c r="E113" t="s">
        <v>125</v>
      </c>
      <c r="F113" t="s">
        <v>428</v>
      </c>
      <c r="G113" t="s">
        <v>422</v>
      </c>
      <c r="H113" t="s">
        <v>641</v>
      </c>
      <c r="I113" t="s">
        <v>234</v>
      </c>
      <c r="J113" t="s">
        <v>731</v>
      </c>
      <c r="K113" s="86">
        <v>3.65</v>
      </c>
      <c r="L113" t="s">
        <v>104</v>
      </c>
      <c r="M113" s="86">
        <v>1.06</v>
      </c>
      <c r="N113" s="86">
        <v>1.34</v>
      </c>
      <c r="O113" s="86">
        <v>190.36</v>
      </c>
      <c r="P113" s="86">
        <v>5010002</v>
      </c>
      <c r="Q113" s="86">
        <v>0</v>
      </c>
      <c r="R113" s="86">
        <v>9537.0398072000007</v>
      </c>
      <c r="S113" s="86">
        <v>0</v>
      </c>
      <c r="T113" s="86">
        <v>0.4</v>
      </c>
      <c r="U113" s="86">
        <v>0.08</v>
      </c>
    </row>
    <row r="114" spans="2:21">
      <c r="B114" t="s">
        <v>732</v>
      </c>
      <c r="C114" t="s">
        <v>733</v>
      </c>
      <c r="D114" t="s">
        <v>102</v>
      </c>
      <c r="E114" t="s">
        <v>125</v>
      </c>
      <c r="F114" t="s">
        <v>734</v>
      </c>
      <c r="G114" t="s">
        <v>599</v>
      </c>
      <c r="H114" t="s">
        <v>230</v>
      </c>
      <c r="I114" t="s">
        <v>152</v>
      </c>
      <c r="J114" t="s">
        <v>735</v>
      </c>
      <c r="K114" s="86">
        <v>1.72</v>
      </c>
      <c r="L114" t="s">
        <v>104</v>
      </c>
      <c r="M114" s="86">
        <v>4.05</v>
      </c>
      <c r="N114" s="86">
        <v>-1.07</v>
      </c>
      <c r="O114" s="86">
        <v>1292714.77</v>
      </c>
      <c r="P114" s="86">
        <v>135.16</v>
      </c>
      <c r="Q114" s="86">
        <v>0</v>
      </c>
      <c r="R114" s="86">
        <v>1747.233283132</v>
      </c>
      <c r="S114" s="86">
        <v>0.89</v>
      </c>
      <c r="T114" s="86">
        <v>7.0000000000000007E-2</v>
      </c>
      <c r="U114" s="86">
        <v>0.01</v>
      </c>
    </row>
    <row r="115" spans="2:21">
      <c r="B115" t="s">
        <v>736</v>
      </c>
      <c r="C115" t="s">
        <v>737</v>
      </c>
      <c r="D115" t="s">
        <v>102</v>
      </c>
      <c r="E115" t="s">
        <v>125</v>
      </c>
      <c r="F115" t="s">
        <v>738</v>
      </c>
      <c r="G115" t="s">
        <v>465</v>
      </c>
      <c r="H115" t="s">
        <v>230</v>
      </c>
      <c r="I115" t="s">
        <v>152</v>
      </c>
      <c r="J115" t="s">
        <v>739</v>
      </c>
      <c r="K115" s="86">
        <v>3.75</v>
      </c>
      <c r="L115" t="s">
        <v>104</v>
      </c>
      <c r="M115" s="86">
        <v>2.74</v>
      </c>
      <c r="N115" s="86">
        <v>0.46</v>
      </c>
      <c r="O115" s="86">
        <v>1587198.61</v>
      </c>
      <c r="P115" s="86">
        <v>110.41</v>
      </c>
      <c r="Q115" s="86">
        <v>0</v>
      </c>
      <c r="R115" s="86">
        <v>1752.4259853010001</v>
      </c>
      <c r="S115" s="86">
        <v>0.35</v>
      </c>
      <c r="T115" s="86">
        <v>7.0000000000000007E-2</v>
      </c>
      <c r="U115" s="86">
        <v>0.01</v>
      </c>
    </row>
    <row r="116" spans="2:21">
      <c r="B116" t="s">
        <v>740</v>
      </c>
      <c r="C116" t="s">
        <v>741</v>
      </c>
      <c r="D116" t="s">
        <v>102</v>
      </c>
      <c r="E116" t="s">
        <v>125</v>
      </c>
      <c r="F116" t="s">
        <v>738</v>
      </c>
      <c r="G116" t="s">
        <v>465</v>
      </c>
      <c r="H116" t="s">
        <v>230</v>
      </c>
      <c r="I116" t="s">
        <v>152</v>
      </c>
      <c r="J116" t="s">
        <v>742</v>
      </c>
      <c r="K116" s="86">
        <v>6.51</v>
      </c>
      <c r="L116" t="s">
        <v>104</v>
      </c>
      <c r="M116" s="86">
        <v>1.96</v>
      </c>
      <c r="N116" s="86">
        <v>1.44</v>
      </c>
      <c r="O116" s="86">
        <v>4057599.85</v>
      </c>
      <c r="P116" s="86">
        <v>105</v>
      </c>
      <c r="Q116" s="86">
        <v>0</v>
      </c>
      <c r="R116" s="86">
        <v>4260.4798424999999</v>
      </c>
      <c r="S116" s="86">
        <v>0.63</v>
      </c>
      <c r="T116" s="86">
        <v>0.18</v>
      </c>
      <c r="U116" s="86">
        <v>0.04</v>
      </c>
    </row>
    <row r="117" spans="2:21">
      <c r="B117" t="s">
        <v>743</v>
      </c>
      <c r="C117" t="s">
        <v>744</v>
      </c>
      <c r="D117" t="s">
        <v>102</v>
      </c>
      <c r="E117" t="s">
        <v>125</v>
      </c>
      <c r="F117" t="s">
        <v>449</v>
      </c>
      <c r="G117" t="s">
        <v>422</v>
      </c>
      <c r="H117" t="s">
        <v>230</v>
      </c>
      <c r="I117" t="s">
        <v>152</v>
      </c>
      <c r="J117" t="s">
        <v>301</v>
      </c>
      <c r="K117" s="86">
        <v>3.95</v>
      </c>
      <c r="L117" t="s">
        <v>104</v>
      </c>
      <c r="M117" s="86">
        <v>1.42</v>
      </c>
      <c r="N117" s="86">
        <v>1.58</v>
      </c>
      <c r="O117" s="86">
        <v>297.17</v>
      </c>
      <c r="P117" s="86">
        <v>5070000</v>
      </c>
      <c r="Q117" s="86">
        <v>0</v>
      </c>
      <c r="R117" s="86">
        <v>15066.519</v>
      </c>
      <c r="S117" s="86">
        <v>0</v>
      </c>
      <c r="T117" s="86">
        <v>0.64</v>
      </c>
      <c r="U117" s="86">
        <v>0.13</v>
      </c>
    </row>
    <row r="118" spans="2:21">
      <c r="B118" t="s">
        <v>745</v>
      </c>
      <c r="C118" t="s">
        <v>746</v>
      </c>
      <c r="D118" t="s">
        <v>102</v>
      </c>
      <c r="E118" t="s">
        <v>125</v>
      </c>
      <c r="F118" t="s">
        <v>449</v>
      </c>
      <c r="G118" t="s">
        <v>422</v>
      </c>
      <c r="H118" t="s">
        <v>230</v>
      </c>
      <c r="I118" t="s">
        <v>152</v>
      </c>
      <c r="J118" t="s">
        <v>301</v>
      </c>
      <c r="K118" s="86">
        <v>4.5999999999999996</v>
      </c>
      <c r="L118" t="s">
        <v>104</v>
      </c>
      <c r="M118" s="86">
        <v>1.59</v>
      </c>
      <c r="N118" s="86">
        <v>1.68</v>
      </c>
      <c r="O118" s="86">
        <v>228.61</v>
      </c>
      <c r="P118" s="86">
        <v>5000000</v>
      </c>
      <c r="Q118" s="86">
        <v>0</v>
      </c>
      <c r="R118" s="86">
        <v>11430.5</v>
      </c>
      <c r="S118" s="86">
        <v>0</v>
      </c>
      <c r="T118" s="86">
        <v>0.48</v>
      </c>
      <c r="U118" s="86">
        <v>0.1</v>
      </c>
    </row>
    <row r="119" spans="2:21">
      <c r="B119" t="s">
        <v>747</v>
      </c>
      <c r="C119" t="s">
        <v>748</v>
      </c>
      <c r="D119" t="s">
        <v>102</v>
      </c>
      <c r="E119" t="s">
        <v>125</v>
      </c>
      <c r="F119" t="s">
        <v>749</v>
      </c>
      <c r="G119" t="s">
        <v>599</v>
      </c>
      <c r="H119" t="s">
        <v>641</v>
      </c>
      <c r="I119" t="s">
        <v>234</v>
      </c>
      <c r="J119" t="s">
        <v>322</v>
      </c>
      <c r="K119" s="86">
        <v>0.5</v>
      </c>
      <c r="L119" t="s">
        <v>104</v>
      </c>
      <c r="M119" s="86">
        <v>3.6</v>
      </c>
      <c r="N119" s="86">
        <v>-1.79</v>
      </c>
      <c r="O119" s="86">
        <v>6375636</v>
      </c>
      <c r="P119" s="86">
        <v>109.5</v>
      </c>
      <c r="Q119" s="86">
        <v>0</v>
      </c>
      <c r="R119" s="86">
        <v>6981.3214200000002</v>
      </c>
      <c r="S119" s="86">
        <v>1.54</v>
      </c>
      <c r="T119" s="86">
        <v>0.3</v>
      </c>
      <c r="U119" s="86">
        <v>0.06</v>
      </c>
    </row>
    <row r="120" spans="2:21">
      <c r="B120" t="s">
        <v>750</v>
      </c>
      <c r="C120" t="s">
        <v>751</v>
      </c>
      <c r="D120" t="s">
        <v>102</v>
      </c>
      <c r="E120" t="s">
        <v>125</v>
      </c>
      <c r="F120" t="s">
        <v>749</v>
      </c>
      <c r="G120" t="s">
        <v>599</v>
      </c>
      <c r="H120" t="s">
        <v>230</v>
      </c>
      <c r="I120" t="s">
        <v>152</v>
      </c>
      <c r="J120" t="s">
        <v>752</v>
      </c>
      <c r="K120" s="86">
        <v>6.99</v>
      </c>
      <c r="L120" t="s">
        <v>104</v>
      </c>
      <c r="M120" s="86">
        <v>2.25</v>
      </c>
      <c r="N120" s="86">
        <v>1.1200000000000001</v>
      </c>
      <c r="O120" s="86">
        <v>2418901.94</v>
      </c>
      <c r="P120" s="86">
        <v>110.58</v>
      </c>
      <c r="Q120" s="86">
        <v>0</v>
      </c>
      <c r="R120" s="86">
        <v>2674.8217652520002</v>
      </c>
      <c r="S120" s="86">
        <v>0.59</v>
      </c>
      <c r="T120" s="86">
        <v>0.11</v>
      </c>
      <c r="U120" s="86">
        <v>0.02</v>
      </c>
    </row>
    <row r="121" spans="2:21">
      <c r="B121" t="s">
        <v>753</v>
      </c>
      <c r="C121" t="s">
        <v>754</v>
      </c>
      <c r="D121" t="s">
        <v>102</v>
      </c>
      <c r="E121" t="s">
        <v>125</v>
      </c>
      <c r="F121" t="s">
        <v>583</v>
      </c>
      <c r="G121" t="s">
        <v>422</v>
      </c>
      <c r="H121" t="s">
        <v>641</v>
      </c>
      <c r="I121" t="s">
        <v>234</v>
      </c>
      <c r="J121" t="s">
        <v>755</v>
      </c>
      <c r="K121" s="86">
        <v>1.02</v>
      </c>
      <c r="L121" t="s">
        <v>104</v>
      </c>
      <c r="M121" s="86">
        <v>6.4</v>
      </c>
      <c r="N121" s="86">
        <v>-0.93</v>
      </c>
      <c r="O121" s="86">
        <v>23970753.670000002</v>
      </c>
      <c r="P121" s="86">
        <v>123.5</v>
      </c>
      <c r="Q121" s="86">
        <v>0</v>
      </c>
      <c r="R121" s="86">
        <v>29603.88078245</v>
      </c>
      <c r="S121" s="86">
        <v>1.91</v>
      </c>
      <c r="T121" s="86">
        <v>1.25</v>
      </c>
      <c r="U121" s="86">
        <v>0.25</v>
      </c>
    </row>
    <row r="122" spans="2:21">
      <c r="B122" t="s">
        <v>756</v>
      </c>
      <c r="C122" t="s">
        <v>757</v>
      </c>
      <c r="D122" t="s">
        <v>102</v>
      </c>
      <c r="E122" t="s">
        <v>125</v>
      </c>
      <c r="F122" t="s">
        <v>758</v>
      </c>
      <c r="G122" t="s">
        <v>129</v>
      </c>
      <c r="H122" t="s">
        <v>641</v>
      </c>
      <c r="I122" t="s">
        <v>234</v>
      </c>
      <c r="J122" t="s">
        <v>759</v>
      </c>
      <c r="K122" s="86">
        <v>3.61</v>
      </c>
      <c r="L122" t="s">
        <v>104</v>
      </c>
      <c r="M122" s="86">
        <v>1.8</v>
      </c>
      <c r="N122" s="86">
        <v>0.83</v>
      </c>
      <c r="O122" s="86">
        <v>4745283.4800000004</v>
      </c>
      <c r="P122" s="86">
        <v>104.1</v>
      </c>
      <c r="Q122" s="86">
        <v>0</v>
      </c>
      <c r="R122" s="86">
        <v>4939.8401026800002</v>
      </c>
      <c r="S122" s="86">
        <v>0.59</v>
      </c>
      <c r="T122" s="86">
        <v>0.21</v>
      </c>
      <c r="U122" s="86">
        <v>0.04</v>
      </c>
    </row>
    <row r="123" spans="2:21">
      <c r="B123" t="s">
        <v>760</v>
      </c>
      <c r="C123" t="s">
        <v>761</v>
      </c>
      <c r="D123" t="s">
        <v>102</v>
      </c>
      <c r="E123" t="s">
        <v>125</v>
      </c>
      <c r="F123" t="s">
        <v>762</v>
      </c>
      <c r="G123" t="s">
        <v>422</v>
      </c>
      <c r="H123" t="s">
        <v>763</v>
      </c>
      <c r="I123" t="s">
        <v>152</v>
      </c>
      <c r="J123" t="s">
        <v>764</v>
      </c>
      <c r="K123" s="86">
        <v>1.24</v>
      </c>
      <c r="L123" t="s">
        <v>104</v>
      </c>
      <c r="M123" s="86">
        <v>4.1500000000000004</v>
      </c>
      <c r="N123" s="86">
        <v>-0.76</v>
      </c>
      <c r="O123" s="86">
        <v>474758.23</v>
      </c>
      <c r="P123" s="86">
        <v>113.34</v>
      </c>
      <c r="Q123" s="86">
        <v>0</v>
      </c>
      <c r="R123" s="86">
        <v>538.09097788199995</v>
      </c>
      <c r="S123" s="86">
        <v>0.16</v>
      </c>
      <c r="T123" s="86">
        <v>0.02</v>
      </c>
      <c r="U123" s="86">
        <v>0</v>
      </c>
    </row>
    <row r="124" spans="2:21">
      <c r="B124" t="s">
        <v>765</v>
      </c>
      <c r="C124" t="s">
        <v>766</v>
      </c>
      <c r="D124" t="s">
        <v>102</v>
      </c>
      <c r="E124" t="s">
        <v>125</v>
      </c>
      <c r="F124" t="s">
        <v>767</v>
      </c>
      <c r="G124" t="s">
        <v>422</v>
      </c>
      <c r="H124" t="s">
        <v>768</v>
      </c>
      <c r="I124" t="s">
        <v>234</v>
      </c>
      <c r="J124" t="s">
        <v>769</v>
      </c>
      <c r="K124" s="86">
        <v>4.97</v>
      </c>
      <c r="L124" t="s">
        <v>104</v>
      </c>
      <c r="M124" s="86">
        <v>0</v>
      </c>
      <c r="N124" s="86">
        <v>1.99</v>
      </c>
      <c r="O124" s="86">
        <v>60.78</v>
      </c>
      <c r="P124" s="86">
        <v>5130000</v>
      </c>
      <c r="Q124" s="86">
        <v>0</v>
      </c>
      <c r="R124" s="86">
        <v>3118.0140000000001</v>
      </c>
      <c r="S124" s="86">
        <v>0</v>
      </c>
      <c r="T124" s="86">
        <v>0.13</v>
      </c>
      <c r="U124" s="86">
        <v>0.03</v>
      </c>
    </row>
    <row r="125" spans="2:21">
      <c r="B125" t="s">
        <v>770</v>
      </c>
      <c r="C125" t="s">
        <v>771</v>
      </c>
      <c r="D125" t="s">
        <v>102</v>
      </c>
      <c r="E125" t="s">
        <v>125</v>
      </c>
      <c r="F125" t="s">
        <v>480</v>
      </c>
      <c r="G125" t="s">
        <v>422</v>
      </c>
      <c r="H125" t="s">
        <v>768</v>
      </c>
      <c r="I125" t="s">
        <v>234</v>
      </c>
      <c r="J125" t="s">
        <v>772</v>
      </c>
      <c r="K125" s="86">
        <v>2.16</v>
      </c>
      <c r="L125" t="s">
        <v>104</v>
      </c>
      <c r="M125" s="86">
        <v>2.8</v>
      </c>
      <c r="N125" s="86">
        <v>0.89</v>
      </c>
      <c r="O125" s="86">
        <v>266.05</v>
      </c>
      <c r="P125" s="86">
        <v>5387000</v>
      </c>
      <c r="Q125" s="86">
        <v>0</v>
      </c>
      <c r="R125" s="86">
        <v>14332.113499999999</v>
      </c>
      <c r="S125" s="86">
        <v>0</v>
      </c>
      <c r="T125" s="86">
        <v>0.61</v>
      </c>
      <c r="U125" s="86">
        <v>0.12</v>
      </c>
    </row>
    <row r="126" spans="2:21">
      <c r="B126" t="s">
        <v>773</v>
      </c>
      <c r="C126" t="s">
        <v>774</v>
      </c>
      <c r="D126" t="s">
        <v>102</v>
      </c>
      <c r="E126" t="s">
        <v>125</v>
      </c>
      <c r="F126" t="s">
        <v>480</v>
      </c>
      <c r="G126" t="s">
        <v>422</v>
      </c>
      <c r="H126" t="s">
        <v>768</v>
      </c>
      <c r="I126" t="s">
        <v>234</v>
      </c>
      <c r="J126" t="s">
        <v>775</v>
      </c>
      <c r="K126" s="86">
        <v>3.42</v>
      </c>
      <c r="L126" t="s">
        <v>104</v>
      </c>
      <c r="M126" s="86">
        <v>1.49</v>
      </c>
      <c r="N126" s="86">
        <v>1.81</v>
      </c>
      <c r="O126" s="86">
        <v>14.43</v>
      </c>
      <c r="P126" s="86">
        <v>5033372</v>
      </c>
      <c r="Q126" s="86">
        <v>0</v>
      </c>
      <c r="R126" s="86">
        <v>726.31557959999998</v>
      </c>
      <c r="S126" s="86">
        <v>0</v>
      </c>
      <c r="T126" s="86">
        <v>0.03</v>
      </c>
      <c r="U126" s="86">
        <v>0.01</v>
      </c>
    </row>
    <row r="127" spans="2:21">
      <c r="B127" t="s">
        <v>776</v>
      </c>
      <c r="C127" t="s">
        <v>777</v>
      </c>
      <c r="D127" t="s">
        <v>102</v>
      </c>
      <c r="E127" t="s">
        <v>125</v>
      </c>
      <c r="F127" t="s">
        <v>778</v>
      </c>
      <c r="G127" t="s">
        <v>465</v>
      </c>
      <c r="H127" t="s">
        <v>763</v>
      </c>
      <c r="I127" t="s">
        <v>152</v>
      </c>
      <c r="J127" t="s">
        <v>779</v>
      </c>
      <c r="K127" s="86">
        <v>5.22</v>
      </c>
      <c r="L127" t="s">
        <v>104</v>
      </c>
      <c r="M127" s="86">
        <v>2.5</v>
      </c>
      <c r="N127" s="86">
        <v>1.55</v>
      </c>
      <c r="O127" s="86">
        <v>1380074.23</v>
      </c>
      <c r="P127" s="86">
        <v>106.97</v>
      </c>
      <c r="Q127" s="86">
        <v>0</v>
      </c>
      <c r="R127" s="86">
        <v>1476.265403831</v>
      </c>
      <c r="S127" s="86">
        <v>0.57999999999999996</v>
      </c>
      <c r="T127" s="86">
        <v>0.06</v>
      </c>
      <c r="U127" s="86">
        <v>0.01</v>
      </c>
    </row>
    <row r="128" spans="2:21">
      <c r="B128" t="s">
        <v>780</v>
      </c>
      <c r="C128" t="s">
        <v>781</v>
      </c>
      <c r="D128" t="s">
        <v>102</v>
      </c>
      <c r="E128" t="s">
        <v>125</v>
      </c>
      <c r="F128" t="s">
        <v>778</v>
      </c>
      <c r="G128" t="s">
        <v>465</v>
      </c>
      <c r="H128" t="s">
        <v>763</v>
      </c>
      <c r="I128" t="s">
        <v>152</v>
      </c>
      <c r="J128" t="s">
        <v>731</v>
      </c>
      <c r="K128" s="86">
        <v>7.19</v>
      </c>
      <c r="L128" t="s">
        <v>104</v>
      </c>
      <c r="M128" s="86">
        <v>1.9</v>
      </c>
      <c r="N128" s="86">
        <v>2.52</v>
      </c>
      <c r="O128" s="86">
        <v>4504750.74</v>
      </c>
      <c r="P128" s="86">
        <v>96.78</v>
      </c>
      <c r="Q128" s="86">
        <v>0</v>
      </c>
      <c r="R128" s="86">
        <v>4359.6977661720002</v>
      </c>
      <c r="S128" s="86">
        <v>1.82</v>
      </c>
      <c r="T128" s="86">
        <v>0.18</v>
      </c>
      <c r="U128" s="86">
        <v>0.04</v>
      </c>
    </row>
    <row r="129" spans="2:21">
      <c r="B129" t="s">
        <v>782</v>
      </c>
      <c r="C129" t="s">
        <v>783</v>
      </c>
      <c r="D129" t="s">
        <v>102</v>
      </c>
      <c r="E129" t="s">
        <v>125</v>
      </c>
      <c r="F129" t="s">
        <v>784</v>
      </c>
      <c r="G129" t="s">
        <v>465</v>
      </c>
      <c r="H129" t="s">
        <v>763</v>
      </c>
      <c r="I129" t="s">
        <v>152</v>
      </c>
      <c r="J129" t="s">
        <v>322</v>
      </c>
      <c r="K129" s="86">
        <v>1.24</v>
      </c>
      <c r="L129" t="s">
        <v>104</v>
      </c>
      <c r="M129" s="86">
        <v>4.5999999999999996</v>
      </c>
      <c r="N129" s="86">
        <v>-0.51</v>
      </c>
      <c r="O129" s="86">
        <v>1579442.81</v>
      </c>
      <c r="P129" s="86">
        <v>132.4</v>
      </c>
      <c r="Q129" s="86">
        <v>0</v>
      </c>
      <c r="R129" s="86">
        <v>2091.1822804399999</v>
      </c>
      <c r="S129" s="86">
        <v>0.55000000000000004</v>
      </c>
      <c r="T129" s="86">
        <v>0.09</v>
      </c>
      <c r="U129" s="86">
        <v>0.02</v>
      </c>
    </row>
    <row r="130" spans="2:21">
      <c r="B130" t="s">
        <v>785</v>
      </c>
      <c r="C130" t="s">
        <v>786</v>
      </c>
      <c r="D130" t="s">
        <v>102</v>
      </c>
      <c r="E130" t="s">
        <v>125</v>
      </c>
      <c r="F130" t="s">
        <v>787</v>
      </c>
      <c r="G130" t="s">
        <v>422</v>
      </c>
      <c r="H130" t="s">
        <v>768</v>
      </c>
      <c r="I130" t="s">
        <v>234</v>
      </c>
      <c r="J130" t="s">
        <v>788</v>
      </c>
      <c r="K130" s="86">
        <v>1.74</v>
      </c>
      <c r="L130" t="s">
        <v>104</v>
      </c>
      <c r="M130" s="86">
        <v>2</v>
      </c>
      <c r="N130" s="86">
        <v>-0.6</v>
      </c>
      <c r="O130" s="86">
        <v>3662683.78</v>
      </c>
      <c r="P130" s="86">
        <v>106.98</v>
      </c>
      <c r="Q130" s="86">
        <v>0</v>
      </c>
      <c r="R130" s="86">
        <v>3918.339107844</v>
      </c>
      <c r="S130" s="86">
        <v>0.86</v>
      </c>
      <c r="T130" s="86">
        <v>0.17</v>
      </c>
      <c r="U130" s="86">
        <v>0.03</v>
      </c>
    </row>
    <row r="131" spans="2:21">
      <c r="B131" t="s">
        <v>789</v>
      </c>
      <c r="C131" t="s">
        <v>790</v>
      </c>
      <c r="D131" t="s">
        <v>102</v>
      </c>
      <c r="E131" t="s">
        <v>125</v>
      </c>
      <c r="F131" t="s">
        <v>723</v>
      </c>
      <c r="G131" t="s">
        <v>465</v>
      </c>
      <c r="H131" t="s">
        <v>768</v>
      </c>
      <c r="I131" t="s">
        <v>234</v>
      </c>
      <c r="J131" t="s">
        <v>791</v>
      </c>
      <c r="K131" s="86">
        <v>6.7</v>
      </c>
      <c r="L131" t="s">
        <v>104</v>
      </c>
      <c r="M131" s="86">
        <v>2.81</v>
      </c>
      <c r="N131" s="86">
        <v>2.02</v>
      </c>
      <c r="O131" s="86">
        <v>627430.62</v>
      </c>
      <c r="P131" s="86">
        <v>107.41</v>
      </c>
      <c r="Q131" s="86">
        <v>0</v>
      </c>
      <c r="R131" s="86">
        <v>673.92322894200004</v>
      </c>
      <c r="S131" s="86">
        <v>0.12</v>
      </c>
      <c r="T131" s="86">
        <v>0.03</v>
      </c>
      <c r="U131" s="86">
        <v>0.01</v>
      </c>
    </row>
    <row r="132" spans="2:21">
      <c r="B132" t="s">
        <v>792</v>
      </c>
      <c r="C132" t="s">
        <v>793</v>
      </c>
      <c r="D132" t="s">
        <v>102</v>
      </c>
      <c r="E132" t="s">
        <v>125</v>
      </c>
      <c r="F132" t="s">
        <v>723</v>
      </c>
      <c r="G132" t="s">
        <v>465</v>
      </c>
      <c r="H132" t="s">
        <v>768</v>
      </c>
      <c r="I132" t="s">
        <v>234</v>
      </c>
      <c r="J132" t="s">
        <v>794</v>
      </c>
      <c r="K132" s="86">
        <v>4.79</v>
      </c>
      <c r="L132" t="s">
        <v>104</v>
      </c>
      <c r="M132" s="86">
        <v>3.7</v>
      </c>
      <c r="N132" s="86">
        <v>1.35</v>
      </c>
      <c r="O132" s="86">
        <v>2497974.7400000002</v>
      </c>
      <c r="P132" s="86">
        <v>112.72</v>
      </c>
      <c r="Q132" s="86">
        <v>0</v>
      </c>
      <c r="R132" s="86">
        <v>2815.7171269280002</v>
      </c>
      <c r="S132" s="86">
        <v>0.37</v>
      </c>
      <c r="T132" s="86">
        <v>0.12</v>
      </c>
      <c r="U132" s="86">
        <v>0.02</v>
      </c>
    </row>
    <row r="133" spans="2:21">
      <c r="B133" t="s">
        <v>795</v>
      </c>
      <c r="C133" t="s">
        <v>796</v>
      </c>
      <c r="D133" t="s">
        <v>102</v>
      </c>
      <c r="E133" t="s">
        <v>125</v>
      </c>
      <c r="F133" t="s">
        <v>797</v>
      </c>
      <c r="G133" t="s">
        <v>422</v>
      </c>
      <c r="H133" t="s">
        <v>768</v>
      </c>
      <c r="I133" t="s">
        <v>234</v>
      </c>
      <c r="J133" t="s">
        <v>322</v>
      </c>
      <c r="K133" s="86">
        <v>2.62</v>
      </c>
      <c r="L133" t="s">
        <v>104</v>
      </c>
      <c r="M133" s="86">
        <v>4.5</v>
      </c>
      <c r="N133" s="86">
        <v>-0.04</v>
      </c>
      <c r="O133" s="86">
        <v>18877448.469999999</v>
      </c>
      <c r="P133" s="86">
        <v>135.65</v>
      </c>
      <c r="Q133" s="86">
        <v>256.06724000000003</v>
      </c>
      <c r="R133" s="86">
        <v>25863.326089555001</v>
      </c>
      <c r="S133" s="86">
        <v>1.1100000000000001</v>
      </c>
      <c r="T133" s="86">
        <v>1.0900000000000001</v>
      </c>
      <c r="U133" s="86">
        <v>0.22</v>
      </c>
    </row>
    <row r="134" spans="2:21">
      <c r="B134" t="s">
        <v>798</v>
      </c>
      <c r="C134" t="s">
        <v>799</v>
      </c>
      <c r="D134" t="s">
        <v>102</v>
      </c>
      <c r="E134" t="s">
        <v>125</v>
      </c>
      <c r="F134" t="s">
        <v>800</v>
      </c>
      <c r="G134" t="s">
        <v>465</v>
      </c>
      <c r="H134" t="s">
        <v>763</v>
      </c>
      <c r="I134" t="s">
        <v>152</v>
      </c>
      <c r="J134" t="s">
        <v>322</v>
      </c>
      <c r="K134" s="86">
        <v>2.63</v>
      </c>
      <c r="L134" t="s">
        <v>104</v>
      </c>
      <c r="M134" s="86">
        <v>4.95</v>
      </c>
      <c r="N134" s="86">
        <v>0.16</v>
      </c>
      <c r="O134" s="86">
        <v>204.62</v>
      </c>
      <c r="P134" s="86">
        <v>116.43</v>
      </c>
      <c r="Q134" s="86">
        <v>0</v>
      </c>
      <c r="R134" s="86">
        <v>0.238239066</v>
      </c>
      <c r="S134" s="86">
        <v>0</v>
      </c>
      <c r="T134" s="86">
        <v>0</v>
      </c>
      <c r="U134" s="86">
        <v>0</v>
      </c>
    </row>
    <row r="135" spans="2:21">
      <c r="B135" t="s">
        <v>801</v>
      </c>
      <c r="C135" t="s">
        <v>802</v>
      </c>
      <c r="D135" t="s">
        <v>102</v>
      </c>
      <c r="E135" t="s">
        <v>125</v>
      </c>
      <c r="F135" t="s">
        <v>803</v>
      </c>
      <c r="G135" t="s">
        <v>134</v>
      </c>
      <c r="H135" t="s">
        <v>768</v>
      </c>
      <c r="I135" t="s">
        <v>234</v>
      </c>
      <c r="J135" t="s">
        <v>804</v>
      </c>
      <c r="K135" s="86">
        <v>0.75</v>
      </c>
      <c r="L135" t="s">
        <v>104</v>
      </c>
      <c r="M135" s="86">
        <v>4.5999999999999996</v>
      </c>
      <c r="N135" s="86">
        <v>-0.37</v>
      </c>
      <c r="O135" s="86">
        <v>263145.77</v>
      </c>
      <c r="P135" s="86">
        <v>108.32</v>
      </c>
      <c r="Q135" s="86">
        <v>0</v>
      </c>
      <c r="R135" s="86">
        <v>285.03949806399999</v>
      </c>
      <c r="S135" s="86">
        <v>0.12</v>
      </c>
      <c r="T135" s="86">
        <v>0.01</v>
      </c>
      <c r="U135" s="86">
        <v>0</v>
      </c>
    </row>
    <row r="136" spans="2:21">
      <c r="B136" t="s">
        <v>805</v>
      </c>
      <c r="C136" t="s">
        <v>806</v>
      </c>
      <c r="D136" t="s">
        <v>102</v>
      </c>
      <c r="E136" t="s">
        <v>125</v>
      </c>
      <c r="F136" t="s">
        <v>803</v>
      </c>
      <c r="G136" t="s">
        <v>134</v>
      </c>
      <c r="H136" t="s">
        <v>768</v>
      </c>
      <c r="I136" t="s">
        <v>234</v>
      </c>
      <c r="J136" t="s">
        <v>807</v>
      </c>
      <c r="K136" s="86">
        <v>2.84</v>
      </c>
      <c r="L136" t="s">
        <v>104</v>
      </c>
      <c r="M136" s="86">
        <v>1.98</v>
      </c>
      <c r="N136" s="86">
        <v>1.78</v>
      </c>
      <c r="O136" s="86">
        <v>8823858.3800000008</v>
      </c>
      <c r="P136" s="86">
        <v>101.15</v>
      </c>
      <c r="Q136" s="86">
        <v>0</v>
      </c>
      <c r="R136" s="86">
        <v>8925.3327513700006</v>
      </c>
      <c r="S136" s="86">
        <v>1.06</v>
      </c>
      <c r="T136" s="86">
        <v>0.38</v>
      </c>
      <c r="U136" s="86">
        <v>7.0000000000000007E-2</v>
      </c>
    </row>
    <row r="137" spans="2:21">
      <c r="B137" t="s">
        <v>808</v>
      </c>
      <c r="C137" t="s">
        <v>809</v>
      </c>
      <c r="D137" t="s">
        <v>102</v>
      </c>
      <c r="E137" t="s">
        <v>125</v>
      </c>
      <c r="F137" t="s">
        <v>810</v>
      </c>
      <c r="G137" t="s">
        <v>465</v>
      </c>
      <c r="H137" t="s">
        <v>763</v>
      </c>
      <c r="I137" t="s">
        <v>152</v>
      </c>
      <c r="J137" t="s">
        <v>322</v>
      </c>
      <c r="K137" s="86">
        <v>0.74</v>
      </c>
      <c r="L137" t="s">
        <v>104</v>
      </c>
      <c r="M137" s="86">
        <v>4.5</v>
      </c>
      <c r="N137" s="86">
        <v>-1.34</v>
      </c>
      <c r="O137" s="86">
        <v>2674907.21</v>
      </c>
      <c r="P137" s="86">
        <v>113.9</v>
      </c>
      <c r="Q137" s="86">
        <v>0</v>
      </c>
      <c r="R137" s="86">
        <v>3046.71931219</v>
      </c>
      <c r="S137" s="86">
        <v>0.77</v>
      </c>
      <c r="T137" s="86">
        <v>0.13</v>
      </c>
      <c r="U137" s="86">
        <v>0.03</v>
      </c>
    </row>
    <row r="138" spans="2:21">
      <c r="B138" t="s">
        <v>811</v>
      </c>
      <c r="C138" t="s">
        <v>812</v>
      </c>
      <c r="D138" t="s">
        <v>102</v>
      </c>
      <c r="E138" t="s">
        <v>125</v>
      </c>
      <c r="F138" t="s">
        <v>810</v>
      </c>
      <c r="G138" t="s">
        <v>465</v>
      </c>
      <c r="H138" t="s">
        <v>763</v>
      </c>
      <c r="I138" t="s">
        <v>152</v>
      </c>
      <c r="J138" t="s">
        <v>813</v>
      </c>
      <c r="K138" s="86">
        <v>2.93</v>
      </c>
      <c r="L138" t="s">
        <v>104</v>
      </c>
      <c r="M138" s="86">
        <v>3.3</v>
      </c>
      <c r="N138" s="86">
        <v>0.39</v>
      </c>
      <c r="O138" s="86">
        <v>6305.83</v>
      </c>
      <c r="P138" s="86">
        <v>109.7</v>
      </c>
      <c r="Q138" s="86">
        <v>0</v>
      </c>
      <c r="R138" s="86">
        <v>6.9174955100000002</v>
      </c>
      <c r="S138" s="86">
        <v>0</v>
      </c>
      <c r="T138" s="86">
        <v>0</v>
      </c>
      <c r="U138" s="86">
        <v>0</v>
      </c>
    </row>
    <row r="139" spans="2:21">
      <c r="B139" t="s">
        <v>814</v>
      </c>
      <c r="C139" t="s">
        <v>815</v>
      </c>
      <c r="D139" t="s">
        <v>102</v>
      </c>
      <c r="E139" t="s">
        <v>125</v>
      </c>
      <c r="F139" t="s">
        <v>810</v>
      </c>
      <c r="G139" t="s">
        <v>465</v>
      </c>
      <c r="H139" t="s">
        <v>763</v>
      </c>
      <c r="I139" t="s">
        <v>152</v>
      </c>
      <c r="J139" t="s">
        <v>816</v>
      </c>
      <c r="K139" s="86">
        <v>5.05</v>
      </c>
      <c r="L139" t="s">
        <v>104</v>
      </c>
      <c r="M139" s="86">
        <v>1.6</v>
      </c>
      <c r="N139" s="86">
        <v>0.9</v>
      </c>
      <c r="O139" s="86">
        <v>889897.1</v>
      </c>
      <c r="P139" s="86">
        <v>105.6</v>
      </c>
      <c r="Q139" s="86">
        <v>0</v>
      </c>
      <c r="R139" s="86">
        <v>939.73133759999996</v>
      </c>
      <c r="S139" s="86">
        <v>0.55000000000000004</v>
      </c>
      <c r="T139" s="86">
        <v>0.04</v>
      </c>
      <c r="U139" s="86">
        <v>0.01</v>
      </c>
    </row>
    <row r="140" spans="2:21">
      <c r="B140" t="s">
        <v>817</v>
      </c>
      <c r="C140" t="s">
        <v>818</v>
      </c>
      <c r="D140" t="s">
        <v>102</v>
      </c>
      <c r="E140" t="s">
        <v>125</v>
      </c>
      <c r="F140" t="s">
        <v>762</v>
      </c>
      <c r="G140" t="s">
        <v>422</v>
      </c>
      <c r="H140" t="s">
        <v>819</v>
      </c>
      <c r="I140" t="s">
        <v>152</v>
      </c>
      <c r="J140" t="s">
        <v>635</v>
      </c>
      <c r="K140" s="86">
        <v>1.4</v>
      </c>
      <c r="L140" t="s">
        <v>104</v>
      </c>
      <c r="M140" s="86">
        <v>5.3</v>
      </c>
      <c r="N140" s="86">
        <v>-0.52</v>
      </c>
      <c r="O140" s="86">
        <v>3247685.35</v>
      </c>
      <c r="P140" s="86">
        <v>118.57</v>
      </c>
      <c r="Q140" s="86">
        <v>0</v>
      </c>
      <c r="R140" s="86">
        <v>3850.7805194950001</v>
      </c>
      <c r="S140" s="86">
        <v>1.25</v>
      </c>
      <c r="T140" s="86">
        <v>0.16</v>
      </c>
      <c r="U140" s="86">
        <v>0.03</v>
      </c>
    </row>
    <row r="141" spans="2:21">
      <c r="B141" t="s">
        <v>820</v>
      </c>
      <c r="C141" t="s">
        <v>821</v>
      </c>
      <c r="D141" t="s">
        <v>102</v>
      </c>
      <c r="E141" t="s">
        <v>125</v>
      </c>
      <c r="F141" t="s">
        <v>822</v>
      </c>
      <c r="G141" t="s">
        <v>465</v>
      </c>
      <c r="H141" t="s">
        <v>819</v>
      </c>
      <c r="I141" t="s">
        <v>152</v>
      </c>
      <c r="J141" t="s">
        <v>823</v>
      </c>
      <c r="K141" s="86">
        <v>1.69</v>
      </c>
      <c r="L141" t="s">
        <v>104</v>
      </c>
      <c r="M141" s="86">
        <v>5.35</v>
      </c>
      <c r="N141" s="86">
        <v>0.65</v>
      </c>
      <c r="O141" s="86">
        <v>44737.5</v>
      </c>
      <c r="P141" s="86">
        <v>111.45</v>
      </c>
      <c r="Q141" s="86">
        <v>0</v>
      </c>
      <c r="R141" s="86">
        <v>49.859943749999999</v>
      </c>
      <c r="S141" s="86">
        <v>0.03</v>
      </c>
      <c r="T141" s="86">
        <v>0</v>
      </c>
      <c r="U141" s="86">
        <v>0</v>
      </c>
    </row>
    <row r="142" spans="2:21">
      <c r="B142" t="s">
        <v>824</v>
      </c>
      <c r="C142" t="s">
        <v>825</v>
      </c>
      <c r="D142" t="s">
        <v>102</v>
      </c>
      <c r="E142" t="s">
        <v>125</v>
      </c>
      <c r="F142" t="s">
        <v>826</v>
      </c>
      <c r="G142" t="s">
        <v>465</v>
      </c>
      <c r="H142" t="s">
        <v>827</v>
      </c>
      <c r="I142" t="s">
        <v>234</v>
      </c>
      <c r="J142" t="s">
        <v>828</v>
      </c>
      <c r="K142" s="86">
        <v>3.86</v>
      </c>
      <c r="L142" t="s">
        <v>104</v>
      </c>
      <c r="M142" s="86">
        <v>4.34</v>
      </c>
      <c r="N142" s="86">
        <v>1.77</v>
      </c>
      <c r="O142" s="86">
        <v>170.96</v>
      </c>
      <c r="P142" s="86">
        <v>110.2</v>
      </c>
      <c r="Q142" s="86">
        <v>1.2030000000000001E-2</v>
      </c>
      <c r="R142" s="86">
        <v>0.20042792000000001</v>
      </c>
      <c r="S142" s="86">
        <v>0</v>
      </c>
      <c r="T142" s="86">
        <v>0</v>
      </c>
      <c r="U142" s="86">
        <v>0</v>
      </c>
    </row>
    <row r="143" spans="2:21">
      <c r="B143" t="s">
        <v>829</v>
      </c>
      <c r="C143" t="s">
        <v>830</v>
      </c>
      <c r="D143" t="s">
        <v>102</v>
      </c>
      <c r="E143" t="s">
        <v>125</v>
      </c>
      <c r="F143" t="s">
        <v>831</v>
      </c>
      <c r="G143" t="s">
        <v>465</v>
      </c>
      <c r="H143" t="s">
        <v>827</v>
      </c>
      <c r="I143" t="s">
        <v>234</v>
      </c>
      <c r="J143" t="s">
        <v>832</v>
      </c>
      <c r="K143" s="86">
        <v>0.66</v>
      </c>
      <c r="L143" t="s">
        <v>104</v>
      </c>
      <c r="M143" s="86">
        <v>4.8499999999999996</v>
      </c>
      <c r="N143" s="86">
        <v>-0.68</v>
      </c>
      <c r="O143" s="86">
        <v>122042.24000000001</v>
      </c>
      <c r="P143" s="86">
        <v>127.54</v>
      </c>
      <c r="Q143" s="86">
        <v>0</v>
      </c>
      <c r="R143" s="86">
        <v>155.65267289600001</v>
      </c>
      <c r="S143" s="86">
        <v>0.09</v>
      </c>
      <c r="T143" s="86">
        <v>0.01</v>
      </c>
      <c r="U143" s="86">
        <v>0</v>
      </c>
    </row>
    <row r="144" spans="2:21">
      <c r="B144" t="s">
        <v>833</v>
      </c>
      <c r="C144" t="s">
        <v>834</v>
      </c>
      <c r="D144" t="s">
        <v>102</v>
      </c>
      <c r="E144" t="s">
        <v>125</v>
      </c>
      <c r="F144" t="s">
        <v>835</v>
      </c>
      <c r="G144" t="s">
        <v>465</v>
      </c>
      <c r="H144" t="s">
        <v>827</v>
      </c>
      <c r="I144" t="s">
        <v>234</v>
      </c>
      <c r="J144" t="s">
        <v>322</v>
      </c>
      <c r="K144" s="86">
        <v>1.23</v>
      </c>
      <c r="L144" t="s">
        <v>104</v>
      </c>
      <c r="M144" s="86">
        <v>4.25</v>
      </c>
      <c r="N144" s="86">
        <v>-0.3</v>
      </c>
      <c r="O144" s="86">
        <v>47778.35</v>
      </c>
      <c r="P144" s="86">
        <v>114.89</v>
      </c>
      <c r="Q144" s="86">
        <v>0</v>
      </c>
      <c r="R144" s="86">
        <v>54.892546314999997</v>
      </c>
      <c r="S144" s="86">
        <v>0.04</v>
      </c>
      <c r="T144" s="86">
        <v>0</v>
      </c>
      <c r="U144" s="86">
        <v>0</v>
      </c>
    </row>
    <row r="145" spans="2:21">
      <c r="B145" t="s">
        <v>836</v>
      </c>
      <c r="C145" t="s">
        <v>837</v>
      </c>
      <c r="D145" t="s">
        <v>102</v>
      </c>
      <c r="E145" t="s">
        <v>125</v>
      </c>
      <c r="F145" t="s">
        <v>618</v>
      </c>
      <c r="G145" t="s">
        <v>422</v>
      </c>
      <c r="H145" t="s">
        <v>827</v>
      </c>
      <c r="I145" t="s">
        <v>234</v>
      </c>
      <c r="J145" t="s">
        <v>838</v>
      </c>
      <c r="K145" s="86">
        <v>2.6</v>
      </c>
      <c r="L145" t="s">
        <v>104</v>
      </c>
      <c r="M145" s="86">
        <v>5.0999999999999996</v>
      </c>
      <c r="N145" s="86">
        <v>0.04</v>
      </c>
      <c r="O145" s="86">
        <v>17729948.75</v>
      </c>
      <c r="P145" s="86">
        <v>137.6</v>
      </c>
      <c r="Q145" s="86">
        <v>273.09845999999999</v>
      </c>
      <c r="R145" s="86">
        <v>24669.50794</v>
      </c>
      <c r="S145" s="86">
        <v>1.55</v>
      </c>
      <c r="T145" s="86">
        <v>1.04</v>
      </c>
      <c r="U145" s="86">
        <v>0.21</v>
      </c>
    </row>
    <row r="146" spans="2:21">
      <c r="B146" t="s">
        <v>839</v>
      </c>
      <c r="C146" t="s">
        <v>840</v>
      </c>
      <c r="D146" t="s">
        <v>102</v>
      </c>
      <c r="E146" t="s">
        <v>125</v>
      </c>
      <c r="F146" t="s">
        <v>841</v>
      </c>
      <c r="G146" t="s">
        <v>842</v>
      </c>
      <c r="H146" t="s">
        <v>827</v>
      </c>
      <c r="I146" t="s">
        <v>234</v>
      </c>
      <c r="J146" t="s">
        <v>832</v>
      </c>
      <c r="K146" s="86">
        <v>1.47</v>
      </c>
      <c r="L146" t="s">
        <v>104</v>
      </c>
      <c r="M146" s="86">
        <v>4.5999999999999996</v>
      </c>
      <c r="N146" s="86">
        <v>0.48</v>
      </c>
      <c r="O146" s="86">
        <v>0.43</v>
      </c>
      <c r="P146" s="86">
        <v>128.81</v>
      </c>
      <c r="Q146" s="86">
        <v>2.0000000000000002E-5</v>
      </c>
      <c r="R146" s="86">
        <v>5.7388299999999997E-4</v>
      </c>
      <c r="S146" s="86">
        <v>0</v>
      </c>
      <c r="T146" s="86">
        <v>0</v>
      </c>
      <c r="U146" s="86">
        <v>0</v>
      </c>
    </row>
    <row r="147" spans="2:21">
      <c r="B147" t="s">
        <v>843</v>
      </c>
      <c r="C147" t="s">
        <v>844</v>
      </c>
      <c r="D147" t="s">
        <v>102</v>
      </c>
      <c r="E147" t="s">
        <v>125</v>
      </c>
      <c r="F147" t="s">
        <v>841</v>
      </c>
      <c r="G147" t="s">
        <v>842</v>
      </c>
      <c r="H147" t="s">
        <v>827</v>
      </c>
      <c r="I147" t="s">
        <v>234</v>
      </c>
      <c r="J147" t="s">
        <v>845</v>
      </c>
      <c r="K147" s="86">
        <v>1.46</v>
      </c>
      <c r="L147" t="s">
        <v>104</v>
      </c>
      <c r="M147" s="86">
        <v>4.5</v>
      </c>
      <c r="N147" s="86">
        <v>0.55000000000000004</v>
      </c>
      <c r="O147" s="86">
        <v>0.33</v>
      </c>
      <c r="P147" s="86">
        <v>128.94</v>
      </c>
      <c r="Q147" s="86">
        <v>0</v>
      </c>
      <c r="R147" s="86">
        <v>4.2550200000000002E-4</v>
      </c>
      <c r="S147" s="86">
        <v>0</v>
      </c>
      <c r="T147" s="86">
        <v>0</v>
      </c>
      <c r="U147" s="86">
        <v>0</v>
      </c>
    </row>
    <row r="148" spans="2:21">
      <c r="B148" t="s">
        <v>846</v>
      </c>
      <c r="C148" t="s">
        <v>847</v>
      </c>
      <c r="D148" t="s">
        <v>102</v>
      </c>
      <c r="E148" t="s">
        <v>125</v>
      </c>
      <c r="F148" t="s">
        <v>848</v>
      </c>
      <c r="G148" t="s">
        <v>465</v>
      </c>
      <c r="H148" t="s">
        <v>827</v>
      </c>
      <c r="I148" t="s">
        <v>234</v>
      </c>
      <c r="J148" t="s">
        <v>322</v>
      </c>
      <c r="K148" s="86">
        <v>1.23</v>
      </c>
      <c r="L148" t="s">
        <v>104</v>
      </c>
      <c r="M148" s="86">
        <v>5.4</v>
      </c>
      <c r="N148" s="86">
        <v>-0.57999999999999996</v>
      </c>
      <c r="O148" s="86">
        <v>1006298.82</v>
      </c>
      <c r="P148" s="86">
        <v>131.15</v>
      </c>
      <c r="Q148" s="86">
        <v>0</v>
      </c>
      <c r="R148" s="86">
        <v>1319.76090243</v>
      </c>
      <c r="S148" s="86">
        <v>0.99</v>
      </c>
      <c r="T148" s="86">
        <v>0.06</v>
      </c>
      <c r="U148" s="86">
        <v>0.01</v>
      </c>
    </row>
    <row r="149" spans="2:21">
      <c r="B149" t="s">
        <v>849</v>
      </c>
      <c r="C149" t="s">
        <v>850</v>
      </c>
      <c r="D149" t="s">
        <v>102</v>
      </c>
      <c r="E149" t="s">
        <v>125</v>
      </c>
      <c r="F149" t="s">
        <v>851</v>
      </c>
      <c r="G149" t="s">
        <v>465</v>
      </c>
      <c r="H149" t="s">
        <v>819</v>
      </c>
      <c r="I149" t="s">
        <v>152</v>
      </c>
      <c r="J149" t="s">
        <v>852</v>
      </c>
      <c r="K149" s="86">
        <v>6.67</v>
      </c>
      <c r="L149" t="s">
        <v>104</v>
      </c>
      <c r="M149" s="86">
        <v>2.6</v>
      </c>
      <c r="N149" s="86">
        <v>1.76</v>
      </c>
      <c r="O149" s="86">
        <v>9254980.3499999996</v>
      </c>
      <c r="P149" s="86">
        <v>106.93</v>
      </c>
      <c r="Q149" s="86">
        <v>0</v>
      </c>
      <c r="R149" s="86">
        <v>9896.3504882550005</v>
      </c>
      <c r="S149" s="86">
        <v>1.51</v>
      </c>
      <c r="T149" s="86">
        <v>0.42</v>
      </c>
      <c r="U149" s="86">
        <v>0.08</v>
      </c>
    </row>
    <row r="150" spans="2:21">
      <c r="B150" t="s">
        <v>853</v>
      </c>
      <c r="C150" t="s">
        <v>854</v>
      </c>
      <c r="D150" t="s">
        <v>102</v>
      </c>
      <c r="E150" t="s">
        <v>125</v>
      </c>
      <c r="F150" t="s">
        <v>851</v>
      </c>
      <c r="G150" t="s">
        <v>465</v>
      </c>
      <c r="H150" t="s">
        <v>819</v>
      </c>
      <c r="I150" t="s">
        <v>152</v>
      </c>
      <c r="J150" t="s">
        <v>855</v>
      </c>
      <c r="K150" s="86">
        <v>3.47</v>
      </c>
      <c r="L150" t="s">
        <v>104</v>
      </c>
      <c r="M150" s="86">
        <v>4.4000000000000004</v>
      </c>
      <c r="N150" s="86">
        <v>0.74</v>
      </c>
      <c r="O150" s="86">
        <v>155123.66</v>
      </c>
      <c r="P150" s="86">
        <v>114.38</v>
      </c>
      <c r="Q150" s="86">
        <v>0</v>
      </c>
      <c r="R150" s="86">
        <v>177.43044230800001</v>
      </c>
      <c r="S150" s="86">
        <v>0.11</v>
      </c>
      <c r="T150" s="86">
        <v>0.01</v>
      </c>
      <c r="U150" s="86">
        <v>0</v>
      </c>
    </row>
    <row r="151" spans="2:21">
      <c r="B151" t="s">
        <v>856</v>
      </c>
      <c r="C151" t="s">
        <v>857</v>
      </c>
      <c r="D151" t="s">
        <v>102</v>
      </c>
      <c r="E151" t="s">
        <v>125</v>
      </c>
      <c r="F151" t="s">
        <v>727</v>
      </c>
      <c r="G151" t="s">
        <v>465</v>
      </c>
      <c r="H151" t="s">
        <v>827</v>
      </c>
      <c r="I151" t="s">
        <v>234</v>
      </c>
      <c r="J151" t="s">
        <v>858</v>
      </c>
      <c r="K151" s="86">
        <v>4.43</v>
      </c>
      <c r="L151" t="s">
        <v>104</v>
      </c>
      <c r="M151" s="86">
        <v>2.0499999999999998</v>
      </c>
      <c r="N151" s="86">
        <v>1.23</v>
      </c>
      <c r="O151" s="86">
        <v>333550.25</v>
      </c>
      <c r="P151" s="86">
        <v>105.57</v>
      </c>
      <c r="Q151" s="86">
        <v>0</v>
      </c>
      <c r="R151" s="86">
        <v>352.12899892500002</v>
      </c>
      <c r="S151" s="86">
        <v>7.0000000000000007E-2</v>
      </c>
      <c r="T151" s="86">
        <v>0.01</v>
      </c>
      <c r="U151" s="86">
        <v>0</v>
      </c>
    </row>
    <row r="152" spans="2:21">
      <c r="B152" t="s">
        <v>859</v>
      </c>
      <c r="C152" t="s">
        <v>860</v>
      </c>
      <c r="D152" t="s">
        <v>102</v>
      </c>
      <c r="E152" t="s">
        <v>125</v>
      </c>
      <c r="F152" t="s">
        <v>727</v>
      </c>
      <c r="G152" t="s">
        <v>125</v>
      </c>
      <c r="H152" t="s">
        <v>827</v>
      </c>
      <c r="I152" t="s">
        <v>234</v>
      </c>
      <c r="J152" t="s">
        <v>333</v>
      </c>
      <c r="K152" s="86">
        <v>5.67</v>
      </c>
      <c r="L152" t="s">
        <v>104</v>
      </c>
      <c r="M152" s="86">
        <v>2.0499999999999998</v>
      </c>
      <c r="N152" s="86">
        <v>1.61</v>
      </c>
      <c r="O152" s="86">
        <v>3725927.5</v>
      </c>
      <c r="P152" s="86">
        <v>104.07</v>
      </c>
      <c r="Q152" s="86">
        <v>0</v>
      </c>
      <c r="R152" s="86">
        <v>3877.57274925</v>
      </c>
      <c r="S152" s="86">
        <v>0.74</v>
      </c>
      <c r="T152" s="86">
        <v>0.16</v>
      </c>
      <c r="U152" s="86">
        <v>0.03</v>
      </c>
    </row>
    <row r="153" spans="2:21">
      <c r="B153" t="s">
        <v>861</v>
      </c>
      <c r="C153" t="s">
        <v>862</v>
      </c>
      <c r="D153" t="s">
        <v>102</v>
      </c>
      <c r="E153" t="s">
        <v>125</v>
      </c>
      <c r="F153" t="s">
        <v>863</v>
      </c>
      <c r="G153" t="s">
        <v>465</v>
      </c>
      <c r="H153" t="s">
        <v>864</v>
      </c>
      <c r="I153" t="s">
        <v>152</v>
      </c>
      <c r="J153" t="s">
        <v>322</v>
      </c>
      <c r="K153" s="86">
        <v>0.74</v>
      </c>
      <c r="L153" t="s">
        <v>104</v>
      </c>
      <c r="M153" s="86">
        <v>5.6</v>
      </c>
      <c r="N153" s="86">
        <v>-0.64</v>
      </c>
      <c r="O153" s="86">
        <v>688119.57</v>
      </c>
      <c r="P153" s="86">
        <v>112.36</v>
      </c>
      <c r="Q153" s="86">
        <v>0</v>
      </c>
      <c r="R153" s="86">
        <v>773.17114885199999</v>
      </c>
      <c r="S153" s="86">
        <v>1.0900000000000001</v>
      </c>
      <c r="T153" s="86">
        <v>0.03</v>
      </c>
      <c r="U153" s="86">
        <v>0.01</v>
      </c>
    </row>
    <row r="154" spans="2:21">
      <c r="B154" t="s">
        <v>865</v>
      </c>
      <c r="C154" t="s">
        <v>866</v>
      </c>
      <c r="D154" t="s">
        <v>102</v>
      </c>
      <c r="E154" t="s">
        <v>125</v>
      </c>
      <c r="F154" t="s">
        <v>863</v>
      </c>
      <c r="G154" t="s">
        <v>465</v>
      </c>
      <c r="H154" t="s">
        <v>864</v>
      </c>
      <c r="I154" t="s">
        <v>152</v>
      </c>
      <c r="J154" t="s">
        <v>333</v>
      </c>
      <c r="K154" s="86">
        <v>3.9</v>
      </c>
      <c r="L154" t="s">
        <v>104</v>
      </c>
      <c r="M154" s="86">
        <v>4.6500000000000004</v>
      </c>
      <c r="N154" s="86">
        <v>1.87</v>
      </c>
      <c r="O154" s="86">
        <v>0.09</v>
      </c>
      <c r="P154" s="86">
        <v>113.01</v>
      </c>
      <c r="Q154" s="86">
        <v>0</v>
      </c>
      <c r="R154" s="86">
        <v>1.01709E-4</v>
      </c>
      <c r="S154" s="86">
        <v>0</v>
      </c>
      <c r="T154" s="86">
        <v>0</v>
      </c>
      <c r="U154" s="86">
        <v>0</v>
      </c>
    </row>
    <row r="155" spans="2:21">
      <c r="B155" t="s">
        <v>867</v>
      </c>
      <c r="C155" t="s">
        <v>868</v>
      </c>
      <c r="D155" t="s">
        <v>102</v>
      </c>
      <c r="E155" t="s">
        <v>125</v>
      </c>
      <c r="F155" t="s">
        <v>869</v>
      </c>
      <c r="G155" t="s">
        <v>129</v>
      </c>
      <c r="H155" t="s">
        <v>864</v>
      </c>
      <c r="I155" t="s">
        <v>152</v>
      </c>
      <c r="J155" t="s">
        <v>870</v>
      </c>
      <c r="K155" s="86">
        <v>0.03</v>
      </c>
      <c r="L155" t="s">
        <v>104</v>
      </c>
      <c r="M155" s="86">
        <v>4.2</v>
      </c>
      <c r="N155" s="86">
        <v>-25.59</v>
      </c>
      <c r="O155" s="86">
        <v>154224.93</v>
      </c>
      <c r="P155" s="86">
        <v>102.6</v>
      </c>
      <c r="Q155" s="86">
        <v>0</v>
      </c>
      <c r="R155" s="86">
        <v>158.23477818000001</v>
      </c>
      <c r="S155" s="86">
        <v>0.34</v>
      </c>
      <c r="T155" s="86">
        <v>0.01</v>
      </c>
      <c r="U155" s="86">
        <v>0</v>
      </c>
    </row>
    <row r="156" spans="2:21">
      <c r="B156" t="s">
        <v>871</v>
      </c>
      <c r="C156" t="s">
        <v>872</v>
      </c>
      <c r="D156" t="s">
        <v>102</v>
      </c>
      <c r="E156" t="s">
        <v>125</v>
      </c>
      <c r="F156" t="s">
        <v>873</v>
      </c>
      <c r="G156" t="s">
        <v>465</v>
      </c>
      <c r="H156" t="s">
        <v>864</v>
      </c>
      <c r="I156" t="s">
        <v>152</v>
      </c>
      <c r="J156" t="s">
        <v>874</v>
      </c>
      <c r="K156" s="86">
        <v>1.29</v>
      </c>
      <c r="L156" t="s">
        <v>104</v>
      </c>
      <c r="M156" s="86">
        <v>4.8</v>
      </c>
      <c r="N156" s="86">
        <v>-7.0000000000000007E-2</v>
      </c>
      <c r="O156" s="86">
        <v>1133943.56</v>
      </c>
      <c r="P156" s="86">
        <v>107.56</v>
      </c>
      <c r="Q156" s="86">
        <v>0</v>
      </c>
      <c r="R156" s="86">
        <v>1219.669693136</v>
      </c>
      <c r="S156" s="86">
        <v>0.81</v>
      </c>
      <c r="T156" s="86">
        <v>0.05</v>
      </c>
      <c r="U156" s="86">
        <v>0.01</v>
      </c>
    </row>
    <row r="157" spans="2:21">
      <c r="B157" t="s">
        <v>875</v>
      </c>
      <c r="C157" t="s">
        <v>876</v>
      </c>
      <c r="D157" t="s">
        <v>102</v>
      </c>
      <c r="E157" t="s">
        <v>125</v>
      </c>
      <c r="F157" t="s">
        <v>877</v>
      </c>
      <c r="G157" t="s">
        <v>607</v>
      </c>
      <c r="H157" t="s">
        <v>878</v>
      </c>
      <c r="I157" t="s">
        <v>234</v>
      </c>
      <c r="J157" t="s">
        <v>879</v>
      </c>
      <c r="K157" s="86">
        <v>0.74</v>
      </c>
      <c r="L157" t="s">
        <v>104</v>
      </c>
      <c r="M157" s="86">
        <v>4.8</v>
      </c>
      <c r="N157" s="86">
        <v>-0.69</v>
      </c>
      <c r="O157" s="86">
        <v>2123005.86</v>
      </c>
      <c r="P157" s="86">
        <v>124.29</v>
      </c>
      <c r="Q157" s="86">
        <v>0</v>
      </c>
      <c r="R157" s="86">
        <v>2638.6839833939998</v>
      </c>
      <c r="S157" s="86">
        <v>0.69</v>
      </c>
      <c r="T157" s="86">
        <v>0.11</v>
      </c>
      <c r="U157" s="86">
        <v>0.02</v>
      </c>
    </row>
    <row r="158" spans="2:21">
      <c r="B158" t="s">
        <v>880</v>
      </c>
      <c r="C158" t="s">
        <v>881</v>
      </c>
      <c r="D158" t="s">
        <v>102</v>
      </c>
      <c r="E158" t="s">
        <v>125</v>
      </c>
      <c r="F158" t="s">
        <v>882</v>
      </c>
      <c r="G158" t="s">
        <v>465</v>
      </c>
      <c r="H158" t="s">
        <v>878</v>
      </c>
      <c r="I158" t="s">
        <v>234</v>
      </c>
      <c r="J158" t="s">
        <v>322</v>
      </c>
      <c r="K158" s="86">
        <v>0.18</v>
      </c>
      <c r="L158" t="s">
        <v>104</v>
      </c>
      <c r="M158" s="86">
        <v>6.4</v>
      </c>
      <c r="N158" s="86">
        <v>1.26</v>
      </c>
      <c r="O158" s="86">
        <v>406172.33</v>
      </c>
      <c r="P158" s="86">
        <v>112.61</v>
      </c>
      <c r="Q158" s="86">
        <v>0</v>
      </c>
      <c r="R158" s="86">
        <v>457.39066081300001</v>
      </c>
      <c r="S158" s="86">
        <v>1.18</v>
      </c>
      <c r="T158" s="86">
        <v>0.02</v>
      </c>
      <c r="U158" s="86">
        <v>0</v>
      </c>
    </row>
    <row r="159" spans="2:21">
      <c r="B159" t="s">
        <v>883</v>
      </c>
      <c r="C159" t="s">
        <v>884</v>
      </c>
      <c r="D159" t="s">
        <v>102</v>
      </c>
      <c r="E159" t="s">
        <v>125</v>
      </c>
      <c r="F159" t="s">
        <v>882</v>
      </c>
      <c r="G159" t="s">
        <v>465</v>
      </c>
      <c r="H159" t="s">
        <v>878</v>
      </c>
      <c r="I159" t="s">
        <v>234</v>
      </c>
      <c r="J159" t="s">
        <v>322</v>
      </c>
      <c r="K159" s="86">
        <v>1.0900000000000001</v>
      </c>
      <c r="L159" t="s">
        <v>104</v>
      </c>
      <c r="M159" s="86">
        <v>5.4</v>
      </c>
      <c r="N159" s="86">
        <v>4.18</v>
      </c>
      <c r="O159" s="86">
        <v>716617.72</v>
      </c>
      <c r="P159" s="86">
        <v>103.31</v>
      </c>
      <c r="Q159" s="86">
        <v>0</v>
      </c>
      <c r="R159" s="86">
        <v>740.33776653200005</v>
      </c>
      <c r="S159" s="86">
        <v>1.45</v>
      </c>
      <c r="T159" s="86">
        <v>0.03</v>
      </c>
      <c r="U159" s="86">
        <v>0.01</v>
      </c>
    </row>
    <row r="160" spans="2:21">
      <c r="B160" t="s">
        <v>885</v>
      </c>
      <c r="C160" t="s">
        <v>886</v>
      </c>
      <c r="D160" t="s">
        <v>102</v>
      </c>
      <c r="E160" t="s">
        <v>125</v>
      </c>
      <c r="F160" t="s">
        <v>882</v>
      </c>
      <c r="G160" t="s">
        <v>465</v>
      </c>
      <c r="H160" t="s">
        <v>878</v>
      </c>
      <c r="I160" t="s">
        <v>234</v>
      </c>
      <c r="J160" t="s">
        <v>887</v>
      </c>
      <c r="K160" s="86">
        <v>1.94</v>
      </c>
      <c r="L160" t="s">
        <v>104</v>
      </c>
      <c r="M160" s="86">
        <v>2.5</v>
      </c>
      <c r="N160" s="86">
        <v>5.37</v>
      </c>
      <c r="O160" s="86">
        <v>2246443.11</v>
      </c>
      <c r="P160" s="86">
        <v>96</v>
      </c>
      <c r="Q160" s="86">
        <v>0</v>
      </c>
      <c r="R160" s="86">
        <v>2156.5853855999999</v>
      </c>
      <c r="S160" s="86">
        <v>0.46</v>
      </c>
      <c r="T160" s="86">
        <v>0.09</v>
      </c>
      <c r="U160" s="86">
        <v>0.02</v>
      </c>
    </row>
    <row r="161" spans="2:21">
      <c r="B161" t="s">
        <v>888</v>
      </c>
      <c r="C161" t="s">
        <v>889</v>
      </c>
      <c r="D161" t="s">
        <v>102</v>
      </c>
      <c r="E161" t="s">
        <v>125</v>
      </c>
      <c r="F161" t="s">
        <v>787</v>
      </c>
      <c r="G161" t="s">
        <v>422</v>
      </c>
      <c r="H161" t="s">
        <v>878</v>
      </c>
      <c r="I161" t="s">
        <v>234</v>
      </c>
      <c r="J161" t="s">
        <v>890</v>
      </c>
      <c r="K161" s="86">
        <v>1.24</v>
      </c>
      <c r="L161" t="s">
        <v>104</v>
      </c>
      <c r="M161" s="86">
        <v>2.4</v>
      </c>
      <c r="N161" s="86">
        <v>-0.32</v>
      </c>
      <c r="O161" s="86">
        <v>1255719.8</v>
      </c>
      <c r="P161" s="86">
        <v>105.89</v>
      </c>
      <c r="Q161" s="86">
        <v>0</v>
      </c>
      <c r="R161" s="86">
        <v>1329.68169622</v>
      </c>
      <c r="S161" s="86">
        <v>0.96</v>
      </c>
      <c r="T161" s="86">
        <v>0.06</v>
      </c>
      <c r="U161" s="86">
        <v>0.01</v>
      </c>
    </row>
    <row r="162" spans="2:21">
      <c r="B162" t="s">
        <v>891</v>
      </c>
      <c r="C162" t="s">
        <v>892</v>
      </c>
      <c r="D162" t="s">
        <v>102</v>
      </c>
      <c r="E162" t="s">
        <v>125</v>
      </c>
      <c r="F162" t="s">
        <v>893</v>
      </c>
      <c r="G162" t="s">
        <v>129</v>
      </c>
      <c r="H162" t="s">
        <v>894</v>
      </c>
      <c r="I162" t="s">
        <v>152</v>
      </c>
      <c r="J162" t="s">
        <v>895</v>
      </c>
      <c r="K162" s="86">
        <v>2.0099999999999998</v>
      </c>
      <c r="L162" t="s">
        <v>104</v>
      </c>
      <c r="M162" s="86">
        <v>2.85</v>
      </c>
      <c r="N162" s="86">
        <v>1.89</v>
      </c>
      <c r="O162" s="86">
        <v>1991853.79</v>
      </c>
      <c r="P162" s="86">
        <v>104.29</v>
      </c>
      <c r="Q162" s="86">
        <v>0</v>
      </c>
      <c r="R162" s="86">
        <v>2077.3043175910002</v>
      </c>
      <c r="S162" s="86">
        <v>0.68</v>
      </c>
      <c r="T162" s="86">
        <v>0.09</v>
      </c>
      <c r="U162" s="86">
        <v>0.02</v>
      </c>
    </row>
    <row r="163" spans="2:21">
      <c r="B163" t="s">
        <v>896</v>
      </c>
      <c r="C163" t="s">
        <v>897</v>
      </c>
      <c r="D163" t="s">
        <v>102</v>
      </c>
      <c r="E163" t="s">
        <v>125</v>
      </c>
      <c r="F163" t="s">
        <v>898</v>
      </c>
      <c r="G163" t="s">
        <v>842</v>
      </c>
      <c r="H163" t="s">
        <v>899</v>
      </c>
      <c r="I163" t="s">
        <v>234</v>
      </c>
      <c r="J163" t="s">
        <v>574</v>
      </c>
      <c r="K163" s="86">
        <v>0.24</v>
      </c>
      <c r="L163" t="s">
        <v>104</v>
      </c>
      <c r="M163" s="86">
        <v>4.45</v>
      </c>
      <c r="N163" s="86">
        <v>-0.47</v>
      </c>
      <c r="O163" s="86">
        <v>0.77</v>
      </c>
      <c r="P163" s="86">
        <v>125.99</v>
      </c>
      <c r="Q163" s="86">
        <v>0</v>
      </c>
      <c r="R163" s="86">
        <v>9.7012300000000004E-4</v>
      </c>
      <c r="S163" s="86">
        <v>0</v>
      </c>
      <c r="T163" s="86">
        <v>0</v>
      </c>
      <c r="U163" s="86">
        <v>0</v>
      </c>
    </row>
    <row r="164" spans="2:21">
      <c r="B164" t="s">
        <v>900</v>
      </c>
      <c r="C164" t="s">
        <v>901</v>
      </c>
      <c r="D164" t="s">
        <v>102</v>
      </c>
      <c r="E164" t="s">
        <v>125</v>
      </c>
      <c r="F164" t="s">
        <v>902</v>
      </c>
      <c r="G164" t="s">
        <v>842</v>
      </c>
      <c r="H164" t="s">
        <v>899</v>
      </c>
      <c r="I164" t="s">
        <v>234</v>
      </c>
      <c r="J164" t="s">
        <v>903</v>
      </c>
      <c r="K164" s="86">
        <v>1.46</v>
      </c>
      <c r="L164" t="s">
        <v>104</v>
      </c>
      <c r="M164" s="86">
        <v>5</v>
      </c>
      <c r="N164" s="86">
        <v>1.26</v>
      </c>
      <c r="O164" s="86">
        <v>802.68</v>
      </c>
      <c r="P164" s="86">
        <v>105.45</v>
      </c>
      <c r="Q164" s="86">
        <v>0</v>
      </c>
      <c r="R164" s="86">
        <v>0.84642605999999998</v>
      </c>
      <c r="S164" s="86">
        <v>0</v>
      </c>
      <c r="T164" s="86">
        <v>0</v>
      </c>
      <c r="U164" s="86">
        <v>0</v>
      </c>
    </row>
    <row r="165" spans="2:21">
      <c r="B165" t="s">
        <v>904</v>
      </c>
      <c r="C165" t="s">
        <v>905</v>
      </c>
      <c r="D165" t="s">
        <v>102</v>
      </c>
      <c r="E165" t="s">
        <v>125</v>
      </c>
      <c r="F165" t="s">
        <v>906</v>
      </c>
      <c r="G165" t="s">
        <v>842</v>
      </c>
      <c r="H165" t="s">
        <v>907</v>
      </c>
      <c r="I165" t="s">
        <v>234</v>
      </c>
      <c r="J165" t="s">
        <v>832</v>
      </c>
      <c r="K165" s="86">
        <v>0.01</v>
      </c>
      <c r="L165" t="s">
        <v>104</v>
      </c>
      <c r="M165" s="86">
        <v>7.14</v>
      </c>
      <c r="N165" s="86">
        <v>0.01</v>
      </c>
      <c r="O165" s="86">
        <v>0.96</v>
      </c>
      <c r="P165" s="86">
        <v>19.350000000000001</v>
      </c>
      <c r="Q165" s="86">
        <v>0</v>
      </c>
      <c r="R165" s="86">
        <v>1.8576000000000001E-4</v>
      </c>
      <c r="S165" s="86">
        <v>0</v>
      </c>
      <c r="T165" s="86">
        <v>0</v>
      </c>
      <c r="U165" s="86">
        <v>0</v>
      </c>
    </row>
    <row r="166" spans="2:21">
      <c r="B166" t="s">
        <v>908</v>
      </c>
      <c r="C166" t="s">
        <v>909</v>
      </c>
      <c r="D166" t="s">
        <v>102</v>
      </c>
      <c r="E166" t="s">
        <v>125</v>
      </c>
      <c r="F166" t="s">
        <v>906</v>
      </c>
      <c r="G166" t="s">
        <v>842</v>
      </c>
      <c r="H166" t="s">
        <v>907</v>
      </c>
      <c r="I166" t="s">
        <v>234</v>
      </c>
      <c r="J166" t="s">
        <v>910</v>
      </c>
      <c r="K166" s="86">
        <v>0.84</v>
      </c>
      <c r="L166" t="s">
        <v>104</v>
      </c>
      <c r="M166" s="86">
        <v>6.78</v>
      </c>
      <c r="N166" s="86">
        <v>0.01</v>
      </c>
      <c r="O166" s="86">
        <v>2935585.08</v>
      </c>
      <c r="P166" s="86">
        <v>48.03</v>
      </c>
      <c r="Q166" s="86">
        <v>0</v>
      </c>
      <c r="R166" s="86">
        <v>1409.961513924</v>
      </c>
      <c r="S166" s="86">
        <v>0.39</v>
      </c>
      <c r="T166" s="86">
        <v>0.06</v>
      </c>
      <c r="U166" s="86">
        <v>0.01</v>
      </c>
    </row>
    <row r="167" spans="2:21">
      <c r="B167" t="s">
        <v>911</v>
      </c>
      <c r="C167" t="s">
        <v>912</v>
      </c>
      <c r="D167" t="s">
        <v>102</v>
      </c>
      <c r="E167" t="s">
        <v>125</v>
      </c>
      <c r="F167" t="s">
        <v>913</v>
      </c>
      <c r="G167" t="s">
        <v>842</v>
      </c>
      <c r="H167" t="s">
        <v>281</v>
      </c>
      <c r="I167" t="s">
        <v>282</v>
      </c>
      <c r="J167" t="s">
        <v>914</v>
      </c>
      <c r="K167" s="86">
        <v>0.67</v>
      </c>
      <c r="L167" t="s">
        <v>104</v>
      </c>
      <c r="M167" s="86">
        <v>6</v>
      </c>
      <c r="N167" s="86">
        <v>10.86</v>
      </c>
      <c r="O167" s="86">
        <v>0.25</v>
      </c>
      <c r="P167" s="86">
        <v>132.5</v>
      </c>
      <c r="Q167" s="86">
        <v>0</v>
      </c>
      <c r="R167" s="86">
        <v>3.3125E-4</v>
      </c>
      <c r="S167" s="86">
        <v>0</v>
      </c>
      <c r="T167" s="86">
        <v>0</v>
      </c>
      <c r="U167" s="86">
        <v>0</v>
      </c>
    </row>
    <row r="168" spans="2:21">
      <c r="B168" t="s">
        <v>915</v>
      </c>
      <c r="C168" t="s">
        <v>916</v>
      </c>
      <c r="D168" t="s">
        <v>102</v>
      </c>
      <c r="E168" t="s">
        <v>125</v>
      </c>
      <c r="F168" t="s">
        <v>917</v>
      </c>
      <c r="G168" t="s">
        <v>842</v>
      </c>
      <c r="H168" t="s">
        <v>281</v>
      </c>
      <c r="I168" t="s">
        <v>282</v>
      </c>
      <c r="J168" t="s">
        <v>918</v>
      </c>
      <c r="K168" s="86">
        <v>1.38</v>
      </c>
      <c r="L168" t="s">
        <v>104</v>
      </c>
      <c r="M168" s="86">
        <v>7.4</v>
      </c>
      <c r="N168" s="86">
        <v>4.29</v>
      </c>
      <c r="O168" s="86">
        <v>0.04</v>
      </c>
      <c r="P168" s="86">
        <v>108.55</v>
      </c>
      <c r="Q168" s="86">
        <v>0</v>
      </c>
      <c r="R168" s="86">
        <v>4.3420000000000001E-5</v>
      </c>
      <c r="S168" s="86">
        <v>0</v>
      </c>
      <c r="T168" s="86">
        <v>0</v>
      </c>
      <c r="U168" s="86">
        <v>0</v>
      </c>
    </row>
    <row r="169" spans="2:21">
      <c r="B169" t="s">
        <v>919</v>
      </c>
      <c r="C169" t="s">
        <v>920</v>
      </c>
      <c r="D169" t="s">
        <v>102</v>
      </c>
      <c r="E169" t="s">
        <v>125</v>
      </c>
      <c r="F169" t="s">
        <v>921</v>
      </c>
      <c r="G169" t="s">
        <v>465</v>
      </c>
      <c r="H169" t="s">
        <v>281</v>
      </c>
      <c r="I169" t="s">
        <v>282</v>
      </c>
      <c r="J169" t="s">
        <v>922</v>
      </c>
      <c r="K169" s="86">
        <v>2.2000000000000002</v>
      </c>
      <c r="L169" t="s">
        <v>104</v>
      </c>
      <c r="M169" s="86">
        <v>7.5</v>
      </c>
      <c r="N169" s="86">
        <v>1.46</v>
      </c>
      <c r="O169" s="86">
        <v>1.46</v>
      </c>
      <c r="P169" s="86">
        <v>44.6</v>
      </c>
      <c r="Q169" s="86">
        <v>0</v>
      </c>
      <c r="R169" s="86">
        <v>6.5116000000000002E-4</v>
      </c>
      <c r="S169" s="86">
        <v>0</v>
      </c>
      <c r="T169" s="86">
        <v>0</v>
      </c>
      <c r="U169" s="86">
        <v>0</v>
      </c>
    </row>
    <row r="170" spans="2:21">
      <c r="B170" t="s">
        <v>923</v>
      </c>
      <c r="C170" t="s">
        <v>924</v>
      </c>
      <c r="D170" t="s">
        <v>102</v>
      </c>
      <c r="E170" t="s">
        <v>125</v>
      </c>
      <c r="F170" t="s">
        <v>921</v>
      </c>
      <c r="G170" t="s">
        <v>465</v>
      </c>
      <c r="H170" t="s">
        <v>281</v>
      </c>
      <c r="I170" t="s">
        <v>282</v>
      </c>
      <c r="J170" t="s">
        <v>925</v>
      </c>
      <c r="K170" s="86">
        <v>2.35</v>
      </c>
      <c r="L170" t="s">
        <v>104</v>
      </c>
      <c r="M170" s="86">
        <v>6.7</v>
      </c>
      <c r="N170" s="86">
        <v>4.72</v>
      </c>
      <c r="O170" s="86">
        <v>0.62</v>
      </c>
      <c r="P170" s="86">
        <v>51.13</v>
      </c>
      <c r="Q170" s="86">
        <v>0</v>
      </c>
      <c r="R170" s="86">
        <v>3.1700599999999999E-4</v>
      </c>
      <c r="S170" s="86">
        <v>0</v>
      </c>
      <c r="T170" s="86">
        <v>0</v>
      </c>
      <c r="U170" s="86">
        <v>0</v>
      </c>
    </row>
    <row r="171" spans="2:21">
      <c r="B171" t="s">
        <v>926</v>
      </c>
      <c r="C171" t="s">
        <v>927</v>
      </c>
      <c r="D171" t="s">
        <v>102</v>
      </c>
      <c r="E171" t="s">
        <v>125</v>
      </c>
      <c r="F171" t="s">
        <v>928</v>
      </c>
      <c r="G171" t="s">
        <v>842</v>
      </c>
      <c r="H171" t="s">
        <v>281</v>
      </c>
      <c r="I171" t="s">
        <v>282</v>
      </c>
      <c r="J171" t="s">
        <v>929</v>
      </c>
      <c r="K171" s="86">
        <v>0.95</v>
      </c>
      <c r="L171" t="s">
        <v>104</v>
      </c>
      <c r="M171" s="86">
        <v>10.75</v>
      </c>
      <c r="N171" s="86">
        <v>9.5500000000000007</v>
      </c>
      <c r="O171" s="86">
        <v>-0.01</v>
      </c>
      <c r="P171" s="86">
        <v>120</v>
      </c>
      <c r="Q171" s="86">
        <v>1.0000000000000001E-5</v>
      </c>
      <c r="R171" s="86">
        <v>-1.9999999999999999E-6</v>
      </c>
      <c r="S171" s="86">
        <v>0</v>
      </c>
      <c r="T171" s="86">
        <v>0</v>
      </c>
      <c r="U171" s="86">
        <v>0</v>
      </c>
    </row>
    <row r="172" spans="2:21">
      <c r="B172" t="s">
        <v>930</v>
      </c>
      <c r="C172" t="s">
        <v>931</v>
      </c>
      <c r="D172" t="s">
        <v>102</v>
      </c>
      <c r="E172" t="s">
        <v>125</v>
      </c>
      <c r="F172" t="s">
        <v>932</v>
      </c>
      <c r="G172" t="s">
        <v>465</v>
      </c>
      <c r="H172" t="s">
        <v>281</v>
      </c>
      <c r="I172" t="s">
        <v>282</v>
      </c>
      <c r="J172" t="s">
        <v>933</v>
      </c>
      <c r="K172" s="86">
        <v>0.4</v>
      </c>
      <c r="L172" t="s">
        <v>104</v>
      </c>
      <c r="M172" s="86">
        <v>6.9</v>
      </c>
      <c r="N172" s="86">
        <v>0.01</v>
      </c>
      <c r="O172" s="86">
        <v>0.31</v>
      </c>
      <c r="P172" s="86">
        <v>34.65</v>
      </c>
      <c r="Q172" s="86">
        <v>0</v>
      </c>
      <c r="R172" s="86">
        <v>1.07415E-4</v>
      </c>
      <c r="S172" s="86">
        <v>0</v>
      </c>
      <c r="T172" s="86">
        <v>0</v>
      </c>
      <c r="U172" s="86">
        <v>0</v>
      </c>
    </row>
    <row r="173" spans="2:21">
      <c r="B173" s="87" t="s">
        <v>329</v>
      </c>
      <c r="C173" s="15"/>
      <c r="D173" s="15"/>
      <c r="E173" s="15"/>
      <c r="F173" s="15"/>
      <c r="K173" s="88">
        <v>3.88</v>
      </c>
      <c r="N173" s="88">
        <v>2.35</v>
      </c>
      <c r="O173" s="88">
        <v>300206813.23000002</v>
      </c>
      <c r="Q173" s="88">
        <v>315.79894999999999</v>
      </c>
      <c r="R173" s="88">
        <v>331513.59087504499</v>
      </c>
      <c r="T173" s="88">
        <v>14.03</v>
      </c>
      <c r="U173" s="88">
        <v>2.78</v>
      </c>
    </row>
    <row r="174" spans="2:21">
      <c r="B174" t="s">
        <v>934</v>
      </c>
      <c r="C174" t="s">
        <v>935</v>
      </c>
      <c r="D174" t="s">
        <v>102</v>
      </c>
      <c r="E174" t="s">
        <v>125</v>
      </c>
      <c r="F174" t="s">
        <v>428</v>
      </c>
      <c r="G174" t="s">
        <v>422</v>
      </c>
      <c r="H174" t="s">
        <v>237</v>
      </c>
      <c r="I174" t="s">
        <v>234</v>
      </c>
      <c r="J174" t="s">
        <v>936</v>
      </c>
      <c r="K174" s="86">
        <v>3.04</v>
      </c>
      <c r="L174" t="s">
        <v>104</v>
      </c>
      <c r="M174" s="86">
        <v>2.4700000000000002</v>
      </c>
      <c r="N174" s="86">
        <v>1.27</v>
      </c>
      <c r="O174" s="86">
        <v>6017663.9299999997</v>
      </c>
      <c r="P174" s="86">
        <v>105.75</v>
      </c>
      <c r="Q174" s="86">
        <v>0</v>
      </c>
      <c r="R174" s="86">
        <v>6363.6796059750004</v>
      </c>
      <c r="S174" s="86">
        <v>0.18</v>
      </c>
      <c r="T174" s="86">
        <v>0.27</v>
      </c>
      <c r="U174" s="86">
        <v>0.05</v>
      </c>
    </row>
    <row r="175" spans="2:21">
      <c r="B175" t="s">
        <v>937</v>
      </c>
      <c r="C175" t="s">
        <v>938</v>
      </c>
      <c r="D175" t="s">
        <v>102</v>
      </c>
      <c r="E175" t="s">
        <v>125</v>
      </c>
      <c r="F175" t="s">
        <v>428</v>
      </c>
      <c r="G175" t="s">
        <v>422</v>
      </c>
      <c r="H175" t="s">
        <v>237</v>
      </c>
      <c r="I175" t="s">
        <v>234</v>
      </c>
      <c r="J175" t="s">
        <v>939</v>
      </c>
      <c r="K175" s="86">
        <v>5.63</v>
      </c>
      <c r="L175" t="s">
        <v>104</v>
      </c>
      <c r="M175" s="86">
        <v>2.98</v>
      </c>
      <c r="N175" s="86">
        <v>2.0099999999999998</v>
      </c>
      <c r="O175" s="86">
        <v>6539877.7599999998</v>
      </c>
      <c r="P175" s="86">
        <v>107.99</v>
      </c>
      <c r="Q175" s="86">
        <v>0</v>
      </c>
      <c r="R175" s="86">
        <v>7062.4139930239999</v>
      </c>
      <c r="S175" s="86">
        <v>0.26</v>
      </c>
      <c r="T175" s="86">
        <v>0.3</v>
      </c>
      <c r="U175" s="86">
        <v>0.06</v>
      </c>
    </row>
    <row r="176" spans="2:21">
      <c r="B176" t="s">
        <v>940</v>
      </c>
      <c r="C176" t="s">
        <v>941</v>
      </c>
      <c r="D176" t="s">
        <v>102</v>
      </c>
      <c r="E176" t="s">
        <v>125</v>
      </c>
      <c r="F176" t="s">
        <v>942</v>
      </c>
      <c r="G176" t="s">
        <v>465</v>
      </c>
      <c r="H176" t="s">
        <v>237</v>
      </c>
      <c r="I176" t="s">
        <v>234</v>
      </c>
      <c r="J176" t="s">
        <v>943</v>
      </c>
      <c r="K176" s="86">
        <v>4.5599999999999996</v>
      </c>
      <c r="L176" t="s">
        <v>104</v>
      </c>
      <c r="M176" s="86">
        <v>1.44</v>
      </c>
      <c r="N176" s="86">
        <v>1.53</v>
      </c>
      <c r="O176" s="86">
        <v>5965582.5199999996</v>
      </c>
      <c r="P176" s="86">
        <v>99.61</v>
      </c>
      <c r="Q176" s="86">
        <v>0</v>
      </c>
      <c r="R176" s="86">
        <v>5942.3167481720002</v>
      </c>
      <c r="S176" s="86">
        <v>0.66</v>
      </c>
      <c r="T176" s="86">
        <v>0.25</v>
      </c>
      <c r="U176" s="86">
        <v>0.05</v>
      </c>
    </row>
    <row r="177" spans="2:21">
      <c r="B177" t="s">
        <v>944</v>
      </c>
      <c r="C177" t="s">
        <v>945</v>
      </c>
      <c r="D177" t="s">
        <v>102</v>
      </c>
      <c r="E177" t="s">
        <v>125</v>
      </c>
      <c r="F177" t="s">
        <v>449</v>
      </c>
      <c r="G177" t="s">
        <v>422</v>
      </c>
      <c r="H177" t="s">
        <v>237</v>
      </c>
      <c r="I177" t="s">
        <v>234</v>
      </c>
      <c r="J177" t="s">
        <v>584</v>
      </c>
      <c r="K177" s="86">
        <v>0.16</v>
      </c>
      <c r="L177" t="s">
        <v>104</v>
      </c>
      <c r="M177" s="86">
        <v>5.9</v>
      </c>
      <c r="N177" s="86">
        <v>0.06</v>
      </c>
      <c r="O177" s="86">
        <v>2969441.49</v>
      </c>
      <c r="P177" s="86">
        <v>102.94</v>
      </c>
      <c r="Q177" s="86">
        <v>0</v>
      </c>
      <c r="R177" s="86">
        <v>3056.7430698060002</v>
      </c>
      <c r="S177" s="86">
        <v>0.55000000000000004</v>
      </c>
      <c r="T177" s="86">
        <v>0.13</v>
      </c>
      <c r="U177" s="86">
        <v>0.03</v>
      </c>
    </row>
    <row r="178" spans="2:21">
      <c r="B178" t="s">
        <v>946</v>
      </c>
      <c r="C178" t="s">
        <v>947</v>
      </c>
      <c r="D178" t="s">
        <v>102</v>
      </c>
      <c r="E178" t="s">
        <v>125</v>
      </c>
      <c r="F178" t="s">
        <v>948</v>
      </c>
      <c r="G178" t="s">
        <v>949</v>
      </c>
      <c r="H178" t="s">
        <v>469</v>
      </c>
      <c r="I178" t="s">
        <v>152</v>
      </c>
      <c r="J178" t="s">
        <v>950</v>
      </c>
      <c r="K178" s="86">
        <v>0.74</v>
      </c>
      <c r="L178" t="s">
        <v>104</v>
      </c>
      <c r="M178" s="86">
        <v>4.84</v>
      </c>
      <c r="N178" s="86">
        <v>0.39</v>
      </c>
      <c r="O178" s="86">
        <v>999223.32</v>
      </c>
      <c r="P178" s="86">
        <v>104.54</v>
      </c>
      <c r="Q178" s="86">
        <v>0</v>
      </c>
      <c r="R178" s="86">
        <v>1044.5880587280001</v>
      </c>
      <c r="S178" s="86">
        <v>0.24</v>
      </c>
      <c r="T178" s="86">
        <v>0.04</v>
      </c>
      <c r="U178" s="86">
        <v>0.01</v>
      </c>
    </row>
    <row r="179" spans="2:21">
      <c r="B179" t="s">
        <v>951</v>
      </c>
      <c r="C179" t="s">
        <v>952</v>
      </c>
      <c r="D179" t="s">
        <v>102</v>
      </c>
      <c r="E179" t="s">
        <v>125</v>
      </c>
      <c r="F179" t="s">
        <v>480</v>
      </c>
      <c r="G179" t="s">
        <v>422</v>
      </c>
      <c r="H179" t="s">
        <v>233</v>
      </c>
      <c r="I179" t="s">
        <v>234</v>
      </c>
      <c r="J179" t="s">
        <v>953</v>
      </c>
      <c r="K179" s="86">
        <v>1.28</v>
      </c>
      <c r="L179" t="s">
        <v>104</v>
      </c>
      <c r="M179" s="86">
        <v>1.95</v>
      </c>
      <c r="N179" s="86">
        <v>0.6</v>
      </c>
      <c r="O179" s="86">
        <v>2793408.38</v>
      </c>
      <c r="P179" s="86">
        <v>102.14</v>
      </c>
      <c r="Q179" s="86">
        <v>0</v>
      </c>
      <c r="R179" s="86">
        <v>2853.1873193319998</v>
      </c>
      <c r="S179" s="86">
        <v>0.61</v>
      </c>
      <c r="T179" s="86">
        <v>0.12</v>
      </c>
      <c r="U179" s="86">
        <v>0.02</v>
      </c>
    </row>
    <row r="180" spans="2:21">
      <c r="B180" t="s">
        <v>954</v>
      </c>
      <c r="C180" t="s">
        <v>955</v>
      </c>
      <c r="D180" t="s">
        <v>102</v>
      </c>
      <c r="E180" t="s">
        <v>125</v>
      </c>
      <c r="F180" t="s">
        <v>618</v>
      </c>
      <c r="G180" t="s">
        <v>422</v>
      </c>
      <c r="H180" t="s">
        <v>233</v>
      </c>
      <c r="I180" t="s">
        <v>234</v>
      </c>
      <c r="J180" t="s">
        <v>333</v>
      </c>
      <c r="K180" s="86">
        <v>3.09</v>
      </c>
      <c r="L180" t="s">
        <v>104</v>
      </c>
      <c r="M180" s="86">
        <v>1.87</v>
      </c>
      <c r="N180" s="86">
        <v>1.3</v>
      </c>
      <c r="O180" s="86">
        <v>4031877.8</v>
      </c>
      <c r="P180" s="86">
        <v>102.26</v>
      </c>
      <c r="Q180" s="86">
        <v>0</v>
      </c>
      <c r="R180" s="86">
        <v>4122.9982382799999</v>
      </c>
      <c r="S180" s="86">
        <v>0.56000000000000005</v>
      </c>
      <c r="T180" s="86">
        <v>0.17</v>
      </c>
      <c r="U180" s="86">
        <v>0.03</v>
      </c>
    </row>
    <row r="181" spans="2:21">
      <c r="B181" t="s">
        <v>956</v>
      </c>
      <c r="C181" t="s">
        <v>957</v>
      </c>
      <c r="D181" t="s">
        <v>102</v>
      </c>
      <c r="E181" t="s">
        <v>125</v>
      </c>
      <c r="F181" t="s">
        <v>618</v>
      </c>
      <c r="G181" t="s">
        <v>422</v>
      </c>
      <c r="H181" t="s">
        <v>233</v>
      </c>
      <c r="I181" t="s">
        <v>234</v>
      </c>
      <c r="J181" t="s">
        <v>333</v>
      </c>
      <c r="K181" s="86">
        <v>5.69</v>
      </c>
      <c r="L181" t="s">
        <v>104</v>
      </c>
      <c r="M181" s="86">
        <v>2.68</v>
      </c>
      <c r="N181" s="86">
        <v>1.94</v>
      </c>
      <c r="O181" s="86">
        <v>6040685.2199999997</v>
      </c>
      <c r="P181" s="86">
        <v>104.92</v>
      </c>
      <c r="Q181" s="86">
        <v>0</v>
      </c>
      <c r="R181" s="86">
        <v>6337.8869328239998</v>
      </c>
      <c r="S181" s="86">
        <v>0.79</v>
      </c>
      <c r="T181" s="86">
        <v>0.27</v>
      </c>
      <c r="U181" s="86">
        <v>0.05</v>
      </c>
    </row>
    <row r="182" spans="2:21">
      <c r="B182" t="s">
        <v>958</v>
      </c>
      <c r="C182" t="s">
        <v>959</v>
      </c>
      <c r="D182" t="s">
        <v>102</v>
      </c>
      <c r="E182" t="s">
        <v>125</v>
      </c>
      <c r="F182" t="s">
        <v>960</v>
      </c>
      <c r="G182" t="s">
        <v>422</v>
      </c>
      <c r="H182" t="s">
        <v>233</v>
      </c>
      <c r="I182" t="s">
        <v>234</v>
      </c>
      <c r="J182" t="s">
        <v>961</v>
      </c>
      <c r="K182" s="86">
        <v>2.94</v>
      </c>
      <c r="L182" t="s">
        <v>104</v>
      </c>
      <c r="M182" s="86">
        <v>2.0699999999999998</v>
      </c>
      <c r="N182" s="86">
        <v>1.18</v>
      </c>
      <c r="O182" s="86">
        <v>2434930.0299999998</v>
      </c>
      <c r="P182" s="86">
        <v>102.6</v>
      </c>
      <c r="Q182" s="86">
        <v>0</v>
      </c>
      <c r="R182" s="86">
        <v>2498.2382107799999</v>
      </c>
      <c r="S182" s="86">
        <v>0.96</v>
      </c>
      <c r="T182" s="86">
        <v>0.11</v>
      </c>
      <c r="U182" s="86">
        <v>0.02</v>
      </c>
    </row>
    <row r="183" spans="2:21">
      <c r="B183" t="s">
        <v>962</v>
      </c>
      <c r="C183" t="s">
        <v>963</v>
      </c>
      <c r="D183" t="s">
        <v>102</v>
      </c>
      <c r="E183" t="s">
        <v>125</v>
      </c>
      <c r="F183" t="s">
        <v>490</v>
      </c>
      <c r="G183" t="s">
        <v>465</v>
      </c>
      <c r="H183" t="s">
        <v>469</v>
      </c>
      <c r="I183" t="s">
        <v>152</v>
      </c>
      <c r="J183" t="s">
        <v>491</v>
      </c>
      <c r="K183" s="86">
        <v>4.0999999999999996</v>
      </c>
      <c r="L183" t="s">
        <v>104</v>
      </c>
      <c r="M183" s="86">
        <v>1.63</v>
      </c>
      <c r="N183" s="86">
        <v>1.36</v>
      </c>
      <c r="O183" s="86">
        <v>5844077.3399999999</v>
      </c>
      <c r="P183" s="86">
        <v>101.53</v>
      </c>
      <c r="Q183" s="86">
        <v>0</v>
      </c>
      <c r="R183" s="86">
        <v>5933.4917233019996</v>
      </c>
      <c r="S183" s="86">
        <v>1.07</v>
      </c>
      <c r="T183" s="86">
        <v>0.25</v>
      </c>
      <c r="U183" s="86">
        <v>0.05</v>
      </c>
    </row>
    <row r="184" spans="2:21">
      <c r="B184" t="s">
        <v>964</v>
      </c>
      <c r="C184" t="s">
        <v>965</v>
      </c>
      <c r="D184" t="s">
        <v>102</v>
      </c>
      <c r="E184" t="s">
        <v>125</v>
      </c>
      <c r="F184" t="s">
        <v>449</v>
      </c>
      <c r="G184" t="s">
        <v>422</v>
      </c>
      <c r="H184" t="s">
        <v>233</v>
      </c>
      <c r="I184" t="s">
        <v>234</v>
      </c>
      <c r="J184" t="s">
        <v>966</v>
      </c>
      <c r="K184" s="86">
        <v>1.48</v>
      </c>
      <c r="L184" t="s">
        <v>104</v>
      </c>
      <c r="M184" s="86">
        <v>6.1</v>
      </c>
      <c r="N184" s="86">
        <v>0.9</v>
      </c>
      <c r="O184" s="86">
        <v>4093587.74</v>
      </c>
      <c r="P184" s="86">
        <v>107.71</v>
      </c>
      <c r="Q184" s="86">
        <v>0</v>
      </c>
      <c r="R184" s="86">
        <v>4409.2033547540004</v>
      </c>
      <c r="S184" s="86">
        <v>0.6</v>
      </c>
      <c r="T184" s="86">
        <v>0.19</v>
      </c>
      <c r="U184" s="86">
        <v>0.04</v>
      </c>
    </row>
    <row r="185" spans="2:21">
      <c r="B185" t="s">
        <v>967</v>
      </c>
      <c r="C185" t="s">
        <v>968</v>
      </c>
      <c r="D185" t="s">
        <v>102</v>
      </c>
      <c r="E185" t="s">
        <v>125</v>
      </c>
      <c r="F185" t="s">
        <v>512</v>
      </c>
      <c r="G185" t="s">
        <v>465</v>
      </c>
      <c r="H185" t="s">
        <v>508</v>
      </c>
      <c r="I185" t="s">
        <v>234</v>
      </c>
      <c r="J185" t="s">
        <v>969</v>
      </c>
      <c r="K185" s="86">
        <v>4.3600000000000003</v>
      </c>
      <c r="L185" t="s">
        <v>104</v>
      </c>
      <c r="M185" s="86">
        <v>3.39</v>
      </c>
      <c r="N185" s="86">
        <v>2.12</v>
      </c>
      <c r="O185" s="86">
        <v>6347682.2000000002</v>
      </c>
      <c r="P185" s="86">
        <v>106.34</v>
      </c>
      <c r="Q185" s="86">
        <v>0</v>
      </c>
      <c r="R185" s="86">
        <v>6750.1252514799999</v>
      </c>
      <c r="S185" s="86">
        <v>0.57999999999999996</v>
      </c>
      <c r="T185" s="86">
        <v>0.28999999999999998</v>
      </c>
      <c r="U185" s="86">
        <v>0.06</v>
      </c>
    </row>
    <row r="186" spans="2:21">
      <c r="B186" t="s">
        <v>970</v>
      </c>
      <c r="C186" t="s">
        <v>971</v>
      </c>
      <c r="D186" t="s">
        <v>102</v>
      </c>
      <c r="E186" t="s">
        <v>125</v>
      </c>
      <c r="F186" t="s">
        <v>530</v>
      </c>
      <c r="G186" t="s">
        <v>465</v>
      </c>
      <c r="H186" t="s">
        <v>508</v>
      </c>
      <c r="I186" t="s">
        <v>234</v>
      </c>
      <c r="J186" t="s">
        <v>972</v>
      </c>
      <c r="K186" s="86">
        <v>5.69</v>
      </c>
      <c r="L186" t="s">
        <v>104</v>
      </c>
      <c r="M186" s="86">
        <v>2.5499999999999998</v>
      </c>
      <c r="N186" s="86">
        <v>2.5299999999999998</v>
      </c>
      <c r="O186" s="86">
        <v>18881526.300000001</v>
      </c>
      <c r="P186" s="86">
        <v>100.86</v>
      </c>
      <c r="Q186" s="86">
        <v>0</v>
      </c>
      <c r="R186" s="86">
        <v>19043.907426180001</v>
      </c>
      <c r="S186" s="86">
        <v>1.81</v>
      </c>
      <c r="T186" s="86">
        <v>0.81</v>
      </c>
      <c r="U186" s="86">
        <v>0.16</v>
      </c>
    </row>
    <row r="187" spans="2:21">
      <c r="B187" t="s">
        <v>973</v>
      </c>
      <c r="C187" t="s">
        <v>974</v>
      </c>
      <c r="D187" t="s">
        <v>102</v>
      </c>
      <c r="E187" t="s">
        <v>125</v>
      </c>
      <c r="F187" t="s">
        <v>975</v>
      </c>
      <c r="G187" t="s">
        <v>976</v>
      </c>
      <c r="H187" t="s">
        <v>608</v>
      </c>
      <c r="I187" t="s">
        <v>152</v>
      </c>
      <c r="J187" t="s">
        <v>977</v>
      </c>
      <c r="K187" s="86">
        <v>5.51</v>
      </c>
      <c r="L187" t="s">
        <v>104</v>
      </c>
      <c r="M187" s="86">
        <v>2.61</v>
      </c>
      <c r="N187" s="86">
        <v>1.89</v>
      </c>
      <c r="O187" s="86">
        <v>4774473.25</v>
      </c>
      <c r="P187" s="86">
        <v>104.74</v>
      </c>
      <c r="Q187" s="86">
        <v>0</v>
      </c>
      <c r="R187" s="86">
        <v>5000.7832820499998</v>
      </c>
      <c r="S187" s="86">
        <v>0.79</v>
      </c>
      <c r="T187" s="86">
        <v>0.21</v>
      </c>
      <c r="U187" s="86">
        <v>0.04</v>
      </c>
    </row>
    <row r="188" spans="2:21">
      <c r="B188" t="s">
        <v>978</v>
      </c>
      <c r="C188" t="s">
        <v>979</v>
      </c>
      <c r="D188" t="s">
        <v>102</v>
      </c>
      <c r="E188" t="s">
        <v>125</v>
      </c>
      <c r="F188" t="s">
        <v>561</v>
      </c>
      <c r="G188" t="s">
        <v>134</v>
      </c>
      <c r="H188" t="s">
        <v>508</v>
      </c>
      <c r="I188" t="s">
        <v>234</v>
      </c>
      <c r="J188" t="s">
        <v>470</v>
      </c>
      <c r="K188" s="86">
        <v>2.13</v>
      </c>
      <c r="L188" t="s">
        <v>104</v>
      </c>
      <c r="M188" s="86">
        <v>5.17</v>
      </c>
      <c r="N188" s="86">
        <v>1.1399999999999999</v>
      </c>
      <c r="O188" s="86">
        <v>1287663.54</v>
      </c>
      <c r="P188" s="86">
        <v>101.32</v>
      </c>
      <c r="Q188" s="86">
        <v>0</v>
      </c>
      <c r="R188" s="86">
        <v>1304.6606987279999</v>
      </c>
      <c r="S188" s="86">
        <v>0.22</v>
      </c>
      <c r="T188" s="86">
        <v>0.06</v>
      </c>
      <c r="U188" s="86">
        <v>0.01</v>
      </c>
    </row>
    <row r="189" spans="2:21">
      <c r="B189" t="s">
        <v>980</v>
      </c>
      <c r="C189" t="s">
        <v>981</v>
      </c>
      <c r="D189" t="s">
        <v>102</v>
      </c>
      <c r="E189" t="s">
        <v>125</v>
      </c>
      <c r="F189" t="s">
        <v>561</v>
      </c>
      <c r="G189" t="s">
        <v>134</v>
      </c>
      <c r="H189" t="s">
        <v>508</v>
      </c>
      <c r="I189" t="s">
        <v>234</v>
      </c>
      <c r="J189" t="s">
        <v>562</v>
      </c>
      <c r="K189" s="86">
        <v>4.96</v>
      </c>
      <c r="L189" t="s">
        <v>104</v>
      </c>
      <c r="M189" s="86">
        <v>3.65</v>
      </c>
      <c r="N189" s="86">
        <v>2.72</v>
      </c>
      <c r="O189" s="86">
        <v>10263837.67</v>
      </c>
      <c r="P189" s="86">
        <v>105.98</v>
      </c>
      <c r="Q189" s="86">
        <v>0</v>
      </c>
      <c r="R189" s="86">
        <v>10877.615162665999</v>
      </c>
      <c r="S189" s="86">
        <v>0.48</v>
      </c>
      <c r="T189" s="86">
        <v>0.46</v>
      </c>
      <c r="U189" s="86">
        <v>0.09</v>
      </c>
    </row>
    <row r="190" spans="2:21">
      <c r="B190" t="s">
        <v>982</v>
      </c>
      <c r="C190" t="s">
        <v>983</v>
      </c>
      <c r="D190" t="s">
        <v>102</v>
      </c>
      <c r="E190" t="s">
        <v>125</v>
      </c>
      <c r="F190" t="s">
        <v>421</v>
      </c>
      <c r="G190" t="s">
        <v>422</v>
      </c>
      <c r="H190" t="s">
        <v>508</v>
      </c>
      <c r="I190" t="s">
        <v>234</v>
      </c>
      <c r="J190" t="s">
        <v>322</v>
      </c>
      <c r="K190" s="86">
        <v>1.82</v>
      </c>
      <c r="L190" t="s">
        <v>104</v>
      </c>
      <c r="M190" s="86">
        <v>3.64</v>
      </c>
      <c r="N190" s="86">
        <v>0.98</v>
      </c>
      <c r="O190" s="86">
        <v>10507743.619999999</v>
      </c>
      <c r="P190" s="86">
        <v>101.58</v>
      </c>
      <c r="Q190" s="86">
        <v>0</v>
      </c>
      <c r="R190" s="86">
        <v>10673.765969196</v>
      </c>
      <c r="S190" s="86">
        <v>1.1100000000000001</v>
      </c>
      <c r="T190" s="86">
        <v>0.45</v>
      </c>
      <c r="U190" s="86">
        <v>0.09</v>
      </c>
    </row>
    <row r="191" spans="2:21">
      <c r="B191" t="s">
        <v>984</v>
      </c>
      <c r="C191" t="s">
        <v>985</v>
      </c>
      <c r="D191" t="s">
        <v>102</v>
      </c>
      <c r="E191" t="s">
        <v>125</v>
      </c>
      <c r="F191" t="s">
        <v>986</v>
      </c>
      <c r="G191" t="s">
        <v>465</v>
      </c>
      <c r="H191" t="s">
        <v>508</v>
      </c>
      <c r="I191" t="s">
        <v>234</v>
      </c>
      <c r="J191" t="s">
        <v>987</v>
      </c>
      <c r="K191" s="86">
        <v>4.53</v>
      </c>
      <c r="L191" t="s">
        <v>104</v>
      </c>
      <c r="M191" s="86">
        <v>3.15</v>
      </c>
      <c r="N191" s="86">
        <v>3.37</v>
      </c>
      <c r="O191" s="86">
        <v>687186.15</v>
      </c>
      <c r="P191" s="86">
        <v>99.45</v>
      </c>
      <c r="Q191" s="86">
        <v>0</v>
      </c>
      <c r="R191" s="86">
        <v>683.40662617500004</v>
      </c>
      <c r="S191" s="86">
        <v>0.28999999999999998</v>
      </c>
      <c r="T191" s="86">
        <v>0.03</v>
      </c>
      <c r="U191" s="86">
        <v>0.01</v>
      </c>
    </row>
    <row r="192" spans="2:21">
      <c r="B192" t="s">
        <v>988</v>
      </c>
      <c r="C192" t="s">
        <v>989</v>
      </c>
      <c r="D192" t="s">
        <v>102</v>
      </c>
      <c r="E192" t="s">
        <v>125</v>
      </c>
      <c r="F192" t="s">
        <v>589</v>
      </c>
      <c r="G192" t="s">
        <v>422</v>
      </c>
      <c r="H192" t="s">
        <v>508</v>
      </c>
      <c r="I192" t="s">
        <v>234</v>
      </c>
      <c r="J192" t="s">
        <v>590</v>
      </c>
      <c r="K192" s="86">
        <v>1</v>
      </c>
      <c r="L192" t="s">
        <v>104</v>
      </c>
      <c r="M192" s="86">
        <v>1.2</v>
      </c>
      <c r="N192" s="86">
        <v>0.71</v>
      </c>
      <c r="O192" s="86">
        <v>1609166.75</v>
      </c>
      <c r="P192" s="86">
        <v>100.49</v>
      </c>
      <c r="Q192" s="86">
        <v>4.7613599999999998</v>
      </c>
      <c r="R192" s="86">
        <v>1621.813027075</v>
      </c>
      <c r="S192" s="86">
        <v>0.54</v>
      </c>
      <c r="T192" s="86">
        <v>7.0000000000000007E-2</v>
      </c>
      <c r="U192" s="86">
        <v>0.01</v>
      </c>
    </row>
    <row r="193" spans="2:21">
      <c r="B193" t="s">
        <v>990</v>
      </c>
      <c r="C193" t="s">
        <v>991</v>
      </c>
      <c r="D193" t="s">
        <v>102</v>
      </c>
      <c r="E193" t="s">
        <v>125</v>
      </c>
      <c r="F193" t="s">
        <v>606</v>
      </c>
      <c r="G193" t="s">
        <v>607</v>
      </c>
      <c r="H193" t="s">
        <v>608</v>
      </c>
      <c r="I193" t="s">
        <v>152</v>
      </c>
      <c r="J193" t="s">
        <v>612</v>
      </c>
      <c r="K193" s="86">
        <v>3.22</v>
      </c>
      <c r="L193" t="s">
        <v>104</v>
      </c>
      <c r="M193" s="86">
        <v>4.8</v>
      </c>
      <c r="N193" s="86">
        <v>1.41</v>
      </c>
      <c r="O193" s="86">
        <v>11341970.130000001</v>
      </c>
      <c r="P193" s="86">
        <v>111.13</v>
      </c>
      <c r="Q193" s="86">
        <v>272.20728000000003</v>
      </c>
      <c r="R193" s="86">
        <v>12876.538685469</v>
      </c>
      <c r="S193" s="86">
        <v>0.55000000000000004</v>
      </c>
      <c r="T193" s="86">
        <v>0.54</v>
      </c>
      <c r="U193" s="86">
        <v>0.11</v>
      </c>
    </row>
    <row r="194" spans="2:21">
      <c r="B194" t="s">
        <v>992</v>
      </c>
      <c r="C194" t="s">
        <v>993</v>
      </c>
      <c r="D194" t="s">
        <v>102</v>
      </c>
      <c r="E194" t="s">
        <v>125</v>
      </c>
      <c r="F194" t="s">
        <v>606</v>
      </c>
      <c r="G194" t="s">
        <v>607</v>
      </c>
      <c r="H194" t="s">
        <v>608</v>
      </c>
      <c r="I194" t="s">
        <v>152</v>
      </c>
      <c r="J194" t="s">
        <v>333</v>
      </c>
      <c r="K194" s="86">
        <v>1.85</v>
      </c>
      <c r="L194" t="s">
        <v>104</v>
      </c>
      <c r="M194" s="86">
        <v>4.5</v>
      </c>
      <c r="N194" s="86">
        <v>0.81</v>
      </c>
      <c r="O194" s="86">
        <v>308265.8</v>
      </c>
      <c r="P194" s="86">
        <v>107.39</v>
      </c>
      <c r="Q194" s="86">
        <v>0</v>
      </c>
      <c r="R194" s="86">
        <v>331.04664262</v>
      </c>
      <c r="S194" s="86">
        <v>0.05</v>
      </c>
      <c r="T194" s="86">
        <v>0.01</v>
      </c>
      <c r="U194" s="86">
        <v>0</v>
      </c>
    </row>
    <row r="195" spans="2:21">
      <c r="B195" t="s">
        <v>994</v>
      </c>
      <c r="C195" t="s">
        <v>995</v>
      </c>
      <c r="D195" t="s">
        <v>102</v>
      </c>
      <c r="E195" t="s">
        <v>125</v>
      </c>
      <c r="F195" t="s">
        <v>618</v>
      </c>
      <c r="G195" t="s">
        <v>422</v>
      </c>
      <c r="H195" t="s">
        <v>508</v>
      </c>
      <c r="I195" t="s">
        <v>234</v>
      </c>
      <c r="J195" t="s">
        <v>574</v>
      </c>
      <c r="K195" s="86">
        <v>1.63</v>
      </c>
      <c r="L195" t="s">
        <v>104</v>
      </c>
      <c r="M195" s="86">
        <v>6.4</v>
      </c>
      <c r="N195" s="86">
        <v>0.71</v>
      </c>
      <c r="O195" s="86">
        <v>3390426.79</v>
      </c>
      <c r="P195" s="86">
        <v>111.5</v>
      </c>
      <c r="Q195" s="86">
        <v>0</v>
      </c>
      <c r="R195" s="86">
        <v>3780.3258708499998</v>
      </c>
      <c r="S195" s="86">
        <v>1.04</v>
      </c>
      <c r="T195" s="86">
        <v>0.16</v>
      </c>
      <c r="U195" s="86">
        <v>0.03</v>
      </c>
    </row>
    <row r="196" spans="2:21">
      <c r="B196" t="s">
        <v>996</v>
      </c>
      <c r="C196" t="s">
        <v>997</v>
      </c>
      <c r="D196" t="s">
        <v>102</v>
      </c>
      <c r="E196" t="s">
        <v>125</v>
      </c>
      <c r="F196" t="s">
        <v>998</v>
      </c>
      <c r="G196" t="s">
        <v>658</v>
      </c>
      <c r="H196" t="s">
        <v>508</v>
      </c>
      <c r="I196" t="s">
        <v>234</v>
      </c>
      <c r="J196" t="s">
        <v>654</v>
      </c>
      <c r="K196" s="86">
        <v>3.37</v>
      </c>
      <c r="L196" t="s">
        <v>104</v>
      </c>
      <c r="M196" s="86">
        <v>2.4500000000000002</v>
      </c>
      <c r="N196" s="86">
        <v>1.52</v>
      </c>
      <c r="O196" s="86">
        <v>46081.97</v>
      </c>
      <c r="P196" s="86">
        <v>103.17</v>
      </c>
      <c r="Q196" s="86">
        <v>0</v>
      </c>
      <c r="R196" s="86">
        <v>47.542768449</v>
      </c>
      <c r="S196" s="86">
        <v>0</v>
      </c>
      <c r="T196" s="86">
        <v>0</v>
      </c>
      <c r="U196" s="86">
        <v>0</v>
      </c>
    </row>
    <row r="197" spans="2:21">
      <c r="B197" t="s">
        <v>999</v>
      </c>
      <c r="C197" t="s">
        <v>1000</v>
      </c>
      <c r="D197" t="s">
        <v>102</v>
      </c>
      <c r="E197" t="s">
        <v>125</v>
      </c>
      <c r="F197" t="s">
        <v>421</v>
      </c>
      <c r="G197" t="s">
        <v>422</v>
      </c>
      <c r="H197" t="s">
        <v>508</v>
      </c>
      <c r="I197" t="s">
        <v>234</v>
      </c>
      <c r="J197" t="s">
        <v>1001</v>
      </c>
      <c r="K197" s="86">
        <v>1.76</v>
      </c>
      <c r="L197" t="s">
        <v>104</v>
      </c>
      <c r="M197" s="86">
        <v>3.25</v>
      </c>
      <c r="N197" s="86">
        <v>1.91</v>
      </c>
      <c r="O197" s="86">
        <v>123.91</v>
      </c>
      <c r="P197" s="86">
        <v>5120001</v>
      </c>
      <c r="Q197" s="86">
        <v>0</v>
      </c>
      <c r="R197" s="86">
        <v>6344.1932391</v>
      </c>
      <c r="S197" s="86">
        <v>0</v>
      </c>
      <c r="T197" s="86">
        <v>0.27</v>
      </c>
      <c r="U197" s="86">
        <v>0.05</v>
      </c>
    </row>
    <row r="198" spans="2:21">
      <c r="B198" t="s">
        <v>1002</v>
      </c>
      <c r="C198" t="s">
        <v>1003</v>
      </c>
      <c r="D198" t="s">
        <v>102</v>
      </c>
      <c r="E198" t="s">
        <v>125</v>
      </c>
      <c r="F198" t="s">
        <v>421</v>
      </c>
      <c r="G198" t="s">
        <v>422</v>
      </c>
      <c r="H198" t="s">
        <v>508</v>
      </c>
      <c r="I198" t="s">
        <v>234</v>
      </c>
      <c r="J198" t="s">
        <v>484</v>
      </c>
      <c r="K198" s="86">
        <v>1.34</v>
      </c>
      <c r="L198" t="s">
        <v>104</v>
      </c>
      <c r="M198" s="86">
        <v>2.25</v>
      </c>
      <c r="N198" s="86">
        <v>0.85</v>
      </c>
      <c r="O198" s="86">
        <v>764909.91</v>
      </c>
      <c r="P198" s="86">
        <v>102.28</v>
      </c>
      <c r="Q198" s="86">
        <v>0</v>
      </c>
      <c r="R198" s="86">
        <v>782.34985594800003</v>
      </c>
      <c r="S198" s="86">
        <v>0.08</v>
      </c>
      <c r="T198" s="86">
        <v>0.03</v>
      </c>
      <c r="U198" s="86">
        <v>0.01</v>
      </c>
    </row>
    <row r="199" spans="2:21">
      <c r="B199" t="s">
        <v>1004</v>
      </c>
      <c r="C199" t="s">
        <v>1005</v>
      </c>
      <c r="D199" t="s">
        <v>102</v>
      </c>
      <c r="E199" t="s">
        <v>125</v>
      </c>
      <c r="F199" t="s">
        <v>1006</v>
      </c>
      <c r="G199" t="s">
        <v>465</v>
      </c>
      <c r="H199" t="s">
        <v>508</v>
      </c>
      <c r="I199" t="s">
        <v>234</v>
      </c>
      <c r="J199" t="s">
        <v>1007</v>
      </c>
      <c r="K199" s="86">
        <v>3.94</v>
      </c>
      <c r="L199" t="s">
        <v>104</v>
      </c>
      <c r="M199" s="86">
        <v>3.38</v>
      </c>
      <c r="N199" s="86">
        <v>3.44</v>
      </c>
      <c r="O199" s="86">
        <v>3116366.06</v>
      </c>
      <c r="P199" s="86">
        <v>100.7</v>
      </c>
      <c r="Q199" s="86">
        <v>0</v>
      </c>
      <c r="R199" s="86">
        <v>3138.18062242</v>
      </c>
      <c r="S199" s="86">
        <v>0.38</v>
      </c>
      <c r="T199" s="86">
        <v>0.13</v>
      </c>
      <c r="U199" s="86">
        <v>0.03</v>
      </c>
    </row>
    <row r="200" spans="2:21">
      <c r="B200" t="s">
        <v>1008</v>
      </c>
      <c r="C200" t="s">
        <v>1009</v>
      </c>
      <c r="D200" t="s">
        <v>102</v>
      </c>
      <c r="E200" t="s">
        <v>125</v>
      </c>
      <c r="F200" t="s">
        <v>1010</v>
      </c>
      <c r="G200" t="s">
        <v>1011</v>
      </c>
      <c r="H200" t="s">
        <v>508</v>
      </c>
      <c r="I200" t="s">
        <v>234</v>
      </c>
      <c r="J200" t="s">
        <v>858</v>
      </c>
      <c r="K200" s="86">
        <v>4.92</v>
      </c>
      <c r="L200" t="s">
        <v>104</v>
      </c>
      <c r="M200" s="86">
        <v>5.09</v>
      </c>
      <c r="N200" s="86">
        <v>2.2400000000000002</v>
      </c>
      <c r="O200" s="86">
        <v>4226874.99</v>
      </c>
      <c r="P200" s="86">
        <v>116.8</v>
      </c>
      <c r="Q200" s="86">
        <v>0</v>
      </c>
      <c r="R200" s="86">
        <v>4936.9899883199996</v>
      </c>
      <c r="S200" s="86">
        <v>0.37</v>
      </c>
      <c r="T200" s="86">
        <v>0.21</v>
      </c>
      <c r="U200" s="86">
        <v>0.04</v>
      </c>
    </row>
    <row r="201" spans="2:21">
      <c r="B201" t="s">
        <v>1012</v>
      </c>
      <c r="C201" t="s">
        <v>1013</v>
      </c>
      <c r="D201" t="s">
        <v>102</v>
      </c>
      <c r="E201" t="s">
        <v>125</v>
      </c>
      <c r="F201" t="s">
        <v>1014</v>
      </c>
      <c r="G201" t="s">
        <v>949</v>
      </c>
      <c r="H201" t="s">
        <v>508</v>
      </c>
      <c r="I201" t="s">
        <v>234</v>
      </c>
      <c r="J201" t="s">
        <v>333</v>
      </c>
      <c r="K201" s="86">
        <v>1.23</v>
      </c>
      <c r="L201" t="s">
        <v>104</v>
      </c>
      <c r="M201" s="86">
        <v>4.0999999999999996</v>
      </c>
      <c r="N201" s="86">
        <v>0.6</v>
      </c>
      <c r="O201" s="86">
        <v>22355.57</v>
      </c>
      <c r="P201" s="86">
        <v>105.37</v>
      </c>
      <c r="Q201" s="86">
        <v>0</v>
      </c>
      <c r="R201" s="86">
        <v>23.556064109000001</v>
      </c>
      <c r="S201" s="86">
        <v>0</v>
      </c>
      <c r="T201" s="86">
        <v>0</v>
      </c>
      <c r="U201" s="86">
        <v>0</v>
      </c>
    </row>
    <row r="202" spans="2:21">
      <c r="B202" t="s">
        <v>1015</v>
      </c>
      <c r="C202" t="s">
        <v>1016</v>
      </c>
      <c r="D202" t="s">
        <v>102</v>
      </c>
      <c r="E202" t="s">
        <v>125</v>
      </c>
      <c r="F202" t="s">
        <v>1014</v>
      </c>
      <c r="G202" t="s">
        <v>949</v>
      </c>
      <c r="H202" t="s">
        <v>508</v>
      </c>
      <c r="I202" t="s">
        <v>234</v>
      </c>
      <c r="J202" t="s">
        <v>1017</v>
      </c>
      <c r="K202" s="86">
        <v>3.58</v>
      </c>
      <c r="L202" t="s">
        <v>104</v>
      </c>
      <c r="M202" s="86">
        <v>1.2</v>
      </c>
      <c r="N202" s="86">
        <v>1.1299999999999999</v>
      </c>
      <c r="O202" s="86">
        <v>1100763.5</v>
      </c>
      <c r="P202" s="86">
        <v>100.66</v>
      </c>
      <c r="Q202" s="86">
        <v>0</v>
      </c>
      <c r="R202" s="86">
        <v>1108.0285391</v>
      </c>
      <c r="S202" s="86">
        <v>0.24</v>
      </c>
      <c r="T202" s="86">
        <v>0.05</v>
      </c>
      <c r="U202" s="86">
        <v>0.01</v>
      </c>
    </row>
    <row r="203" spans="2:21">
      <c r="B203" t="s">
        <v>1018</v>
      </c>
      <c r="C203" t="s">
        <v>1019</v>
      </c>
      <c r="D203" t="s">
        <v>102</v>
      </c>
      <c r="E203" t="s">
        <v>125</v>
      </c>
      <c r="F203" t="s">
        <v>1020</v>
      </c>
      <c r="G203" t="s">
        <v>1021</v>
      </c>
      <c r="H203" t="s">
        <v>641</v>
      </c>
      <c r="I203" t="s">
        <v>234</v>
      </c>
      <c r="J203" t="s">
        <v>1022</v>
      </c>
      <c r="K203" s="86">
        <v>6.72</v>
      </c>
      <c r="L203" t="s">
        <v>104</v>
      </c>
      <c r="M203" s="86">
        <v>3.75</v>
      </c>
      <c r="N203" s="86">
        <v>3.08</v>
      </c>
      <c r="O203" s="86">
        <v>2907117.67</v>
      </c>
      <c r="P203" s="86">
        <v>105.81</v>
      </c>
      <c r="Q203" s="86">
        <v>0</v>
      </c>
      <c r="R203" s="86">
        <v>3076.0212066270001</v>
      </c>
      <c r="S203" s="86">
        <v>1.32</v>
      </c>
      <c r="T203" s="86">
        <v>0.13</v>
      </c>
      <c r="U203" s="86">
        <v>0.03</v>
      </c>
    </row>
    <row r="204" spans="2:21">
      <c r="B204" t="s">
        <v>1023</v>
      </c>
      <c r="C204" t="s">
        <v>1024</v>
      </c>
      <c r="D204" t="s">
        <v>102</v>
      </c>
      <c r="E204" t="s">
        <v>125</v>
      </c>
      <c r="F204" t="s">
        <v>650</v>
      </c>
      <c r="G204" t="s">
        <v>607</v>
      </c>
      <c r="H204" t="s">
        <v>641</v>
      </c>
      <c r="I204" t="s">
        <v>234</v>
      </c>
      <c r="J204" t="s">
        <v>651</v>
      </c>
      <c r="K204" s="86">
        <v>3.47</v>
      </c>
      <c r="L204" t="s">
        <v>104</v>
      </c>
      <c r="M204" s="86">
        <v>2.95</v>
      </c>
      <c r="N204" s="86">
        <v>1.59</v>
      </c>
      <c r="O204" s="86">
        <v>2172217.9700000002</v>
      </c>
      <c r="P204" s="86">
        <v>105.86</v>
      </c>
      <c r="Q204" s="86">
        <v>0</v>
      </c>
      <c r="R204" s="86">
        <v>2299.509943042</v>
      </c>
      <c r="S204" s="86">
        <v>0.53</v>
      </c>
      <c r="T204" s="86">
        <v>0.1</v>
      </c>
      <c r="U204" s="86">
        <v>0.02</v>
      </c>
    </row>
    <row r="205" spans="2:21">
      <c r="B205" t="s">
        <v>1025</v>
      </c>
      <c r="C205" t="s">
        <v>1026</v>
      </c>
      <c r="D205" t="s">
        <v>102</v>
      </c>
      <c r="E205" t="s">
        <v>125</v>
      </c>
      <c r="F205" t="s">
        <v>650</v>
      </c>
      <c r="G205" t="s">
        <v>607</v>
      </c>
      <c r="H205" t="s">
        <v>641</v>
      </c>
      <c r="I205" t="s">
        <v>234</v>
      </c>
      <c r="J205" t="s">
        <v>574</v>
      </c>
      <c r="K205" s="86">
        <v>0.15</v>
      </c>
      <c r="L205" t="s">
        <v>104</v>
      </c>
      <c r="M205" s="86">
        <v>2.4500000000000002</v>
      </c>
      <c r="N205" s="86">
        <v>1.1000000000000001</v>
      </c>
      <c r="O205" s="86">
        <v>19581978.309999999</v>
      </c>
      <c r="P205" s="86">
        <v>100.2</v>
      </c>
      <c r="Q205" s="86">
        <v>0</v>
      </c>
      <c r="R205" s="86">
        <v>19621.142266620001</v>
      </c>
      <c r="S205" s="86">
        <v>0.66</v>
      </c>
      <c r="T205" s="86">
        <v>0.83</v>
      </c>
      <c r="U205" s="86">
        <v>0.16</v>
      </c>
    </row>
    <row r="206" spans="2:21">
      <c r="B206" t="s">
        <v>1027</v>
      </c>
      <c r="C206" t="s">
        <v>1028</v>
      </c>
      <c r="D206" t="s">
        <v>102</v>
      </c>
      <c r="E206" t="s">
        <v>125</v>
      </c>
      <c r="F206" t="s">
        <v>650</v>
      </c>
      <c r="G206" t="s">
        <v>607</v>
      </c>
      <c r="H206" t="s">
        <v>641</v>
      </c>
      <c r="I206" t="s">
        <v>234</v>
      </c>
      <c r="J206" t="s">
        <v>1029</v>
      </c>
      <c r="K206" s="86">
        <v>4.93</v>
      </c>
      <c r="L206" t="s">
        <v>104</v>
      </c>
      <c r="M206" s="86">
        <v>1.9</v>
      </c>
      <c r="N206" s="86">
        <v>1.57</v>
      </c>
      <c r="O206" s="86">
        <v>16193003.5</v>
      </c>
      <c r="P206" s="86">
        <v>101.83</v>
      </c>
      <c r="Q206" s="86">
        <v>0</v>
      </c>
      <c r="R206" s="86">
        <v>16489.33546405</v>
      </c>
      <c r="S206" s="86">
        <v>1.1200000000000001</v>
      </c>
      <c r="T206" s="86">
        <v>0.7</v>
      </c>
      <c r="U206" s="86">
        <v>0.14000000000000001</v>
      </c>
    </row>
    <row r="207" spans="2:21">
      <c r="B207" t="s">
        <v>1030</v>
      </c>
      <c r="C207" t="s">
        <v>1031</v>
      </c>
      <c r="D207" t="s">
        <v>102</v>
      </c>
      <c r="E207" t="s">
        <v>125</v>
      </c>
      <c r="F207" t="s">
        <v>568</v>
      </c>
      <c r="G207" t="s">
        <v>465</v>
      </c>
      <c r="H207" t="s">
        <v>641</v>
      </c>
      <c r="I207" t="s">
        <v>234</v>
      </c>
      <c r="J207" t="s">
        <v>1032</v>
      </c>
      <c r="K207" s="86">
        <v>3.42</v>
      </c>
      <c r="L207" t="s">
        <v>104</v>
      </c>
      <c r="M207" s="86">
        <v>3.5</v>
      </c>
      <c r="N207" s="86">
        <v>1.76</v>
      </c>
      <c r="O207" s="86">
        <v>1887162.7</v>
      </c>
      <c r="P207" s="86">
        <v>106.97</v>
      </c>
      <c r="Q207" s="86">
        <v>0</v>
      </c>
      <c r="R207" s="86">
        <v>2018.6979401900001</v>
      </c>
      <c r="S207" s="86">
        <v>1.24</v>
      </c>
      <c r="T207" s="86">
        <v>0.09</v>
      </c>
      <c r="U207" s="86">
        <v>0.02</v>
      </c>
    </row>
    <row r="208" spans="2:21">
      <c r="B208" t="s">
        <v>1033</v>
      </c>
      <c r="C208" t="s">
        <v>1034</v>
      </c>
      <c r="D208" t="s">
        <v>102</v>
      </c>
      <c r="E208" t="s">
        <v>125</v>
      </c>
      <c r="F208" t="s">
        <v>986</v>
      </c>
      <c r="G208" t="s">
        <v>465</v>
      </c>
      <c r="H208" t="s">
        <v>230</v>
      </c>
      <c r="I208" t="s">
        <v>152</v>
      </c>
      <c r="J208" t="s">
        <v>1035</v>
      </c>
      <c r="K208" s="86">
        <v>3.79</v>
      </c>
      <c r="L208" t="s">
        <v>104</v>
      </c>
      <c r="M208" s="86">
        <v>4.3499999999999996</v>
      </c>
      <c r="N208" s="86">
        <v>5.29</v>
      </c>
      <c r="O208" s="86">
        <v>5745267.0899999999</v>
      </c>
      <c r="P208" s="86">
        <v>98.39</v>
      </c>
      <c r="Q208" s="86">
        <v>0</v>
      </c>
      <c r="R208" s="86">
        <v>5652.7682898510002</v>
      </c>
      <c r="S208" s="86">
        <v>0.31</v>
      </c>
      <c r="T208" s="86">
        <v>0.24</v>
      </c>
      <c r="U208" s="86">
        <v>0.05</v>
      </c>
    </row>
    <row r="209" spans="2:21">
      <c r="B209" t="s">
        <v>1036</v>
      </c>
      <c r="C209" t="s">
        <v>1037</v>
      </c>
      <c r="D209" t="s">
        <v>102</v>
      </c>
      <c r="E209" t="s">
        <v>125</v>
      </c>
      <c r="F209" t="s">
        <v>598</v>
      </c>
      <c r="G209" t="s">
        <v>599</v>
      </c>
      <c r="H209" t="s">
        <v>641</v>
      </c>
      <c r="I209" t="s">
        <v>234</v>
      </c>
      <c r="J209" t="s">
        <v>1038</v>
      </c>
      <c r="K209" s="86">
        <v>10.5</v>
      </c>
      <c r="L209" t="s">
        <v>104</v>
      </c>
      <c r="M209" s="86">
        <v>3.05</v>
      </c>
      <c r="N209" s="86">
        <v>3.68</v>
      </c>
      <c r="O209" s="86">
        <v>4642704.41</v>
      </c>
      <c r="P209" s="86">
        <v>94.67</v>
      </c>
      <c r="Q209" s="86">
        <v>0</v>
      </c>
      <c r="R209" s="86">
        <v>4395.2482649470003</v>
      </c>
      <c r="S209" s="86">
        <v>1.47</v>
      </c>
      <c r="T209" s="86">
        <v>0.19</v>
      </c>
      <c r="U209" s="86">
        <v>0.04</v>
      </c>
    </row>
    <row r="210" spans="2:21">
      <c r="B210" t="s">
        <v>1039</v>
      </c>
      <c r="C210" t="s">
        <v>1040</v>
      </c>
      <c r="D210" t="s">
        <v>102</v>
      </c>
      <c r="E210" t="s">
        <v>125</v>
      </c>
      <c r="F210" t="s">
        <v>598</v>
      </c>
      <c r="G210" t="s">
        <v>599</v>
      </c>
      <c r="H210" t="s">
        <v>641</v>
      </c>
      <c r="I210" t="s">
        <v>234</v>
      </c>
      <c r="J210" t="s">
        <v>1038</v>
      </c>
      <c r="K210" s="86">
        <v>9.84</v>
      </c>
      <c r="L210" t="s">
        <v>104</v>
      </c>
      <c r="M210" s="86">
        <v>3.05</v>
      </c>
      <c r="N210" s="86">
        <v>3.55</v>
      </c>
      <c r="O210" s="86">
        <v>3845790.59</v>
      </c>
      <c r="P210" s="86">
        <v>96.29</v>
      </c>
      <c r="Q210" s="86">
        <v>0</v>
      </c>
      <c r="R210" s="86">
        <v>3703.1117591110001</v>
      </c>
      <c r="S210" s="86">
        <v>1.22</v>
      </c>
      <c r="T210" s="86">
        <v>0.16</v>
      </c>
      <c r="U210" s="86">
        <v>0.03</v>
      </c>
    </row>
    <row r="211" spans="2:21">
      <c r="B211" t="s">
        <v>1041</v>
      </c>
      <c r="C211" t="s">
        <v>1042</v>
      </c>
      <c r="D211" t="s">
        <v>102</v>
      </c>
      <c r="E211" t="s">
        <v>125</v>
      </c>
      <c r="F211" t="s">
        <v>598</v>
      </c>
      <c r="G211" t="s">
        <v>599</v>
      </c>
      <c r="H211" t="s">
        <v>641</v>
      </c>
      <c r="I211" t="s">
        <v>234</v>
      </c>
      <c r="J211" t="s">
        <v>1043</v>
      </c>
      <c r="K211" s="86">
        <v>8.17</v>
      </c>
      <c r="L211" t="s">
        <v>104</v>
      </c>
      <c r="M211" s="86">
        <v>3.95</v>
      </c>
      <c r="N211" s="86">
        <v>3.21</v>
      </c>
      <c r="O211" s="86">
        <v>2843705.14</v>
      </c>
      <c r="P211" s="86">
        <v>107.3</v>
      </c>
      <c r="Q211" s="86">
        <v>0</v>
      </c>
      <c r="R211" s="86">
        <v>3051.2956152199999</v>
      </c>
      <c r="S211" s="86">
        <v>1.18</v>
      </c>
      <c r="T211" s="86">
        <v>0.13</v>
      </c>
      <c r="U211" s="86">
        <v>0.03</v>
      </c>
    </row>
    <row r="212" spans="2:21">
      <c r="B212" t="s">
        <v>1044</v>
      </c>
      <c r="C212" t="s">
        <v>1045</v>
      </c>
      <c r="D212" t="s">
        <v>102</v>
      </c>
      <c r="E212" t="s">
        <v>125</v>
      </c>
      <c r="F212" t="s">
        <v>598</v>
      </c>
      <c r="G212" t="s">
        <v>599</v>
      </c>
      <c r="H212" t="s">
        <v>641</v>
      </c>
      <c r="I212" t="s">
        <v>234</v>
      </c>
      <c r="J212" t="s">
        <v>1043</v>
      </c>
      <c r="K212" s="86">
        <v>8.84</v>
      </c>
      <c r="L212" t="s">
        <v>104</v>
      </c>
      <c r="M212" s="86">
        <v>3.95</v>
      </c>
      <c r="N212" s="86">
        <v>3.38</v>
      </c>
      <c r="O212" s="86">
        <v>699198.61</v>
      </c>
      <c r="P212" s="86">
        <v>106.35</v>
      </c>
      <c r="Q212" s="86">
        <v>0</v>
      </c>
      <c r="R212" s="86">
        <v>743.59772173500005</v>
      </c>
      <c r="S212" s="86">
        <v>0.28999999999999998</v>
      </c>
      <c r="T212" s="86">
        <v>0.03</v>
      </c>
      <c r="U212" s="86">
        <v>0.01</v>
      </c>
    </row>
    <row r="213" spans="2:21">
      <c r="B213" t="s">
        <v>1046</v>
      </c>
      <c r="C213" t="s">
        <v>1047</v>
      </c>
      <c r="D213" t="s">
        <v>102</v>
      </c>
      <c r="E213" t="s">
        <v>125</v>
      </c>
      <c r="F213" t="s">
        <v>1048</v>
      </c>
      <c r="G213" t="s">
        <v>465</v>
      </c>
      <c r="H213" t="s">
        <v>641</v>
      </c>
      <c r="I213" t="s">
        <v>234</v>
      </c>
      <c r="J213" t="s">
        <v>524</v>
      </c>
      <c r="K213" s="86">
        <v>2.65</v>
      </c>
      <c r="L213" t="s">
        <v>104</v>
      </c>
      <c r="M213" s="86">
        <v>3.9</v>
      </c>
      <c r="N213" s="86">
        <v>5.38</v>
      </c>
      <c r="O213" s="86">
        <v>6258588.4199999999</v>
      </c>
      <c r="P213" s="86">
        <v>96.73</v>
      </c>
      <c r="Q213" s="86">
        <v>0</v>
      </c>
      <c r="R213" s="86">
        <v>6053.9325786660002</v>
      </c>
      <c r="S213" s="86">
        <v>0.7</v>
      </c>
      <c r="T213" s="86">
        <v>0.26</v>
      </c>
      <c r="U213" s="86">
        <v>0.05</v>
      </c>
    </row>
    <row r="214" spans="2:21">
      <c r="B214" t="s">
        <v>1049</v>
      </c>
      <c r="C214" t="s">
        <v>1050</v>
      </c>
      <c r="D214" t="s">
        <v>102</v>
      </c>
      <c r="E214" t="s">
        <v>125</v>
      </c>
      <c r="F214" t="s">
        <v>708</v>
      </c>
      <c r="G214" t="s">
        <v>465</v>
      </c>
      <c r="H214" t="s">
        <v>230</v>
      </c>
      <c r="I214" t="s">
        <v>152</v>
      </c>
      <c r="J214" t="s">
        <v>1051</v>
      </c>
      <c r="K214" s="86">
        <v>4.04</v>
      </c>
      <c r="L214" t="s">
        <v>104</v>
      </c>
      <c r="M214" s="86">
        <v>5.05</v>
      </c>
      <c r="N214" s="86">
        <v>2.2799999999999998</v>
      </c>
      <c r="O214" s="86">
        <v>1132087.0900000001</v>
      </c>
      <c r="P214" s="86">
        <v>111.9</v>
      </c>
      <c r="Q214" s="86">
        <v>0</v>
      </c>
      <c r="R214" s="86">
        <v>1266.8054537099999</v>
      </c>
      <c r="S214" s="86">
        <v>0.21</v>
      </c>
      <c r="T214" s="86">
        <v>0.05</v>
      </c>
      <c r="U214" s="86">
        <v>0.01</v>
      </c>
    </row>
    <row r="215" spans="2:21">
      <c r="B215" t="s">
        <v>1052</v>
      </c>
      <c r="C215" t="s">
        <v>1053</v>
      </c>
      <c r="D215" t="s">
        <v>102</v>
      </c>
      <c r="E215" t="s">
        <v>125</v>
      </c>
      <c r="F215" t="s">
        <v>621</v>
      </c>
      <c r="G215" t="s">
        <v>599</v>
      </c>
      <c r="H215" t="s">
        <v>230</v>
      </c>
      <c r="I215" t="s">
        <v>152</v>
      </c>
      <c r="J215" t="s">
        <v>720</v>
      </c>
      <c r="K215" s="86">
        <v>4.8600000000000003</v>
      </c>
      <c r="L215" t="s">
        <v>104</v>
      </c>
      <c r="M215" s="86">
        <v>3.92</v>
      </c>
      <c r="N215" s="86">
        <v>2.2799999999999998</v>
      </c>
      <c r="O215" s="86">
        <v>4957786.01</v>
      </c>
      <c r="P215" s="86">
        <v>108.9</v>
      </c>
      <c r="Q215" s="86">
        <v>0</v>
      </c>
      <c r="R215" s="86">
        <v>5399.0289648899998</v>
      </c>
      <c r="S215" s="86">
        <v>0.52</v>
      </c>
      <c r="T215" s="86">
        <v>0.23</v>
      </c>
      <c r="U215" s="86">
        <v>0.05</v>
      </c>
    </row>
    <row r="216" spans="2:21">
      <c r="B216" t="s">
        <v>1054</v>
      </c>
      <c r="C216" t="s">
        <v>1055</v>
      </c>
      <c r="D216" t="s">
        <v>102</v>
      </c>
      <c r="E216" t="s">
        <v>125</v>
      </c>
      <c r="F216" t="s">
        <v>428</v>
      </c>
      <c r="G216" t="s">
        <v>422</v>
      </c>
      <c r="H216" t="s">
        <v>641</v>
      </c>
      <c r="I216" t="s">
        <v>234</v>
      </c>
      <c r="J216" t="s">
        <v>1056</v>
      </c>
      <c r="K216" s="86">
        <v>4.38</v>
      </c>
      <c r="L216" t="s">
        <v>104</v>
      </c>
      <c r="M216" s="86">
        <v>1.82</v>
      </c>
      <c r="N216" s="86">
        <v>1.52</v>
      </c>
      <c r="O216" s="86">
        <v>151.30000000000001</v>
      </c>
      <c r="P216" s="86">
        <v>5091667</v>
      </c>
      <c r="Q216" s="86">
        <v>0</v>
      </c>
      <c r="R216" s="86">
        <v>7703.6921709999997</v>
      </c>
      <c r="S216" s="86">
        <v>0</v>
      </c>
      <c r="T216" s="86">
        <v>0.33</v>
      </c>
      <c r="U216" s="86">
        <v>0.06</v>
      </c>
    </row>
    <row r="217" spans="2:21">
      <c r="B217" t="s">
        <v>1057</v>
      </c>
      <c r="C217" t="s">
        <v>1058</v>
      </c>
      <c r="D217" t="s">
        <v>102</v>
      </c>
      <c r="E217" t="s">
        <v>125</v>
      </c>
      <c r="F217" t="s">
        <v>749</v>
      </c>
      <c r="G217" t="s">
        <v>599</v>
      </c>
      <c r="H217" t="s">
        <v>230</v>
      </c>
      <c r="I217" t="s">
        <v>152</v>
      </c>
      <c r="J217" t="s">
        <v>545</v>
      </c>
      <c r="K217" s="86">
        <v>5.71</v>
      </c>
      <c r="L217" t="s">
        <v>104</v>
      </c>
      <c r="M217" s="86">
        <v>3.61</v>
      </c>
      <c r="N217" s="86">
        <v>2.48</v>
      </c>
      <c r="O217" s="86">
        <v>9776155.4199999999</v>
      </c>
      <c r="P217" s="86">
        <v>107.26</v>
      </c>
      <c r="Q217" s="86">
        <v>0</v>
      </c>
      <c r="R217" s="86">
        <v>10485.904303492</v>
      </c>
      <c r="S217" s="86">
        <v>1.27</v>
      </c>
      <c r="T217" s="86">
        <v>0.44</v>
      </c>
      <c r="U217" s="86">
        <v>0.09</v>
      </c>
    </row>
    <row r="218" spans="2:21">
      <c r="B218" t="s">
        <v>1059</v>
      </c>
      <c r="C218" t="s">
        <v>1060</v>
      </c>
      <c r="D218" t="s">
        <v>102</v>
      </c>
      <c r="E218" t="s">
        <v>125</v>
      </c>
      <c r="F218" t="s">
        <v>749</v>
      </c>
      <c r="G218" t="s">
        <v>599</v>
      </c>
      <c r="H218" t="s">
        <v>230</v>
      </c>
      <c r="I218" t="s">
        <v>152</v>
      </c>
      <c r="J218" t="s">
        <v>1061</v>
      </c>
      <c r="K218" s="86">
        <v>6.64</v>
      </c>
      <c r="L218" t="s">
        <v>104</v>
      </c>
      <c r="M218" s="86">
        <v>3.3</v>
      </c>
      <c r="N218" s="86">
        <v>2.91</v>
      </c>
      <c r="O218" s="86">
        <v>3395462.25</v>
      </c>
      <c r="P218" s="86">
        <v>103.02</v>
      </c>
      <c r="Q218" s="86">
        <v>0</v>
      </c>
      <c r="R218" s="86">
        <v>3498.0052099499999</v>
      </c>
      <c r="S218" s="86">
        <v>1.1000000000000001</v>
      </c>
      <c r="T218" s="86">
        <v>0.15</v>
      </c>
      <c r="U218" s="86">
        <v>0.03</v>
      </c>
    </row>
    <row r="219" spans="2:21">
      <c r="B219" t="s">
        <v>1062</v>
      </c>
      <c r="C219" t="s">
        <v>1063</v>
      </c>
      <c r="D219" t="s">
        <v>102</v>
      </c>
      <c r="E219" t="s">
        <v>125</v>
      </c>
      <c r="F219" t="s">
        <v>1064</v>
      </c>
      <c r="G219" t="s">
        <v>1011</v>
      </c>
      <c r="H219" t="s">
        <v>230</v>
      </c>
      <c r="I219" t="s">
        <v>152</v>
      </c>
      <c r="J219" t="s">
        <v>1065</v>
      </c>
      <c r="K219" s="86">
        <v>4.76</v>
      </c>
      <c r="L219" t="s">
        <v>104</v>
      </c>
      <c r="M219" s="86">
        <v>2.2999999999999998</v>
      </c>
      <c r="N219" s="86">
        <v>2.61</v>
      </c>
      <c r="O219" s="86">
        <v>5868335.8099999996</v>
      </c>
      <c r="P219" s="86">
        <v>98.83</v>
      </c>
      <c r="Q219" s="86">
        <v>0</v>
      </c>
      <c r="R219" s="86">
        <v>5799.6762810230002</v>
      </c>
      <c r="S219" s="86">
        <v>1.86</v>
      </c>
      <c r="T219" s="86">
        <v>0.25</v>
      </c>
      <c r="U219" s="86">
        <v>0.05</v>
      </c>
    </row>
    <row r="220" spans="2:21">
      <c r="B220" t="s">
        <v>1066</v>
      </c>
      <c r="C220" t="s">
        <v>1067</v>
      </c>
      <c r="D220" t="s">
        <v>102</v>
      </c>
      <c r="E220" t="s">
        <v>125</v>
      </c>
      <c r="F220" t="s">
        <v>1064</v>
      </c>
      <c r="G220" t="s">
        <v>1011</v>
      </c>
      <c r="H220" t="s">
        <v>230</v>
      </c>
      <c r="I220" t="s">
        <v>152</v>
      </c>
      <c r="J220" t="s">
        <v>1068</v>
      </c>
      <c r="K220" s="86">
        <v>3.71</v>
      </c>
      <c r="L220" t="s">
        <v>104</v>
      </c>
      <c r="M220" s="86">
        <v>2.75</v>
      </c>
      <c r="N220" s="86">
        <v>2.1</v>
      </c>
      <c r="O220" s="86">
        <v>3192151.91</v>
      </c>
      <c r="P220" s="86">
        <v>102.69</v>
      </c>
      <c r="Q220" s="86">
        <v>0</v>
      </c>
      <c r="R220" s="86">
        <v>3278.0207963789999</v>
      </c>
      <c r="S220" s="86">
        <v>0.69</v>
      </c>
      <c r="T220" s="86">
        <v>0.14000000000000001</v>
      </c>
      <c r="U220" s="86">
        <v>0.03</v>
      </c>
    </row>
    <row r="221" spans="2:21">
      <c r="B221" t="s">
        <v>1069</v>
      </c>
      <c r="C221" t="s">
        <v>1070</v>
      </c>
      <c r="D221" t="s">
        <v>102</v>
      </c>
      <c r="E221" t="s">
        <v>125</v>
      </c>
      <c r="F221" t="s">
        <v>762</v>
      </c>
      <c r="G221" t="s">
        <v>422</v>
      </c>
      <c r="H221" t="s">
        <v>763</v>
      </c>
      <c r="I221" t="s">
        <v>152</v>
      </c>
      <c r="J221" t="s">
        <v>322</v>
      </c>
      <c r="K221" s="86">
        <v>0.66</v>
      </c>
      <c r="L221" t="s">
        <v>104</v>
      </c>
      <c r="M221" s="86">
        <v>1.65</v>
      </c>
      <c r="N221" s="86">
        <v>0.99</v>
      </c>
      <c r="O221" s="86">
        <v>2713747.8</v>
      </c>
      <c r="P221" s="86">
        <v>100.61</v>
      </c>
      <c r="Q221" s="86">
        <v>0</v>
      </c>
      <c r="R221" s="86">
        <v>2730.3016615800002</v>
      </c>
      <c r="S221" s="86">
        <v>0.53</v>
      </c>
      <c r="T221" s="86">
        <v>0.12</v>
      </c>
      <c r="U221" s="86">
        <v>0.02</v>
      </c>
    </row>
    <row r="222" spans="2:21">
      <c r="B222" t="s">
        <v>1071</v>
      </c>
      <c r="C222" t="s">
        <v>1072</v>
      </c>
      <c r="D222" t="s">
        <v>102</v>
      </c>
      <c r="E222" t="s">
        <v>125</v>
      </c>
      <c r="F222" t="s">
        <v>1020</v>
      </c>
      <c r="G222" t="s">
        <v>842</v>
      </c>
      <c r="H222" t="s">
        <v>763</v>
      </c>
      <c r="I222" t="s">
        <v>152</v>
      </c>
      <c r="J222" t="s">
        <v>333</v>
      </c>
      <c r="K222" s="86">
        <v>3.51</v>
      </c>
      <c r="L222" t="s">
        <v>104</v>
      </c>
      <c r="M222" s="86">
        <v>3.75</v>
      </c>
      <c r="N222" s="86">
        <v>1.86</v>
      </c>
      <c r="O222" s="86">
        <v>119229.68</v>
      </c>
      <c r="P222" s="86">
        <v>107.71</v>
      </c>
      <c r="Q222" s="86">
        <v>0</v>
      </c>
      <c r="R222" s="86">
        <v>128.42228832800001</v>
      </c>
      <c r="S222" s="86">
        <v>0.02</v>
      </c>
      <c r="T222" s="86">
        <v>0.01</v>
      </c>
      <c r="U222" s="86">
        <v>0</v>
      </c>
    </row>
    <row r="223" spans="2:21">
      <c r="B223" t="s">
        <v>1073</v>
      </c>
      <c r="C223" t="s">
        <v>1074</v>
      </c>
      <c r="D223" t="s">
        <v>102</v>
      </c>
      <c r="E223" t="s">
        <v>125</v>
      </c>
      <c r="F223" t="s">
        <v>893</v>
      </c>
      <c r="G223" t="s">
        <v>129</v>
      </c>
      <c r="H223" t="s">
        <v>768</v>
      </c>
      <c r="I223" t="s">
        <v>234</v>
      </c>
      <c r="J223" t="s">
        <v>1075</v>
      </c>
      <c r="K223" s="86">
        <v>1.1399999999999999</v>
      </c>
      <c r="L223" t="s">
        <v>104</v>
      </c>
      <c r="M223" s="86">
        <v>4.3</v>
      </c>
      <c r="N223" s="86">
        <v>2.0099999999999998</v>
      </c>
      <c r="O223" s="86">
        <v>2285073.4700000002</v>
      </c>
      <c r="P223" s="86">
        <v>103</v>
      </c>
      <c r="Q223" s="86">
        <v>0</v>
      </c>
      <c r="R223" s="86">
        <v>2353.6256741000002</v>
      </c>
      <c r="S223" s="86">
        <v>0.79</v>
      </c>
      <c r="T223" s="86">
        <v>0.1</v>
      </c>
      <c r="U223" s="86">
        <v>0.02</v>
      </c>
    </row>
    <row r="224" spans="2:21">
      <c r="B224" t="s">
        <v>1076</v>
      </c>
      <c r="C224" t="s">
        <v>1077</v>
      </c>
      <c r="D224" t="s">
        <v>102</v>
      </c>
      <c r="E224" t="s">
        <v>125</v>
      </c>
      <c r="F224" t="s">
        <v>893</v>
      </c>
      <c r="G224" t="s">
        <v>129</v>
      </c>
      <c r="H224" t="s">
        <v>768</v>
      </c>
      <c r="I224" t="s">
        <v>234</v>
      </c>
      <c r="J224" t="s">
        <v>1078</v>
      </c>
      <c r="K224" s="86">
        <v>1.61</v>
      </c>
      <c r="L224" t="s">
        <v>104</v>
      </c>
      <c r="M224" s="86">
        <v>4.25</v>
      </c>
      <c r="N224" s="86">
        <v>2.59</v>
      </c>
      <c r="O224" s="86">
        <v>1919044</v>
      </c>
      <c r="P224" s="86">
        <v>104.44</v>
      </c>
      <c r="Q224" s="86">
        <v>0</v>
      </c>
      <c r="R224" s="86">
        <v>2004.2495535999999</v>
      </c>
      <c r="S224" s="86">
        <v>0.39</v>
      </c>
      <c r="T224" s="86">
        <v>0.08</v>
      </c>
      <c r="U224" s="86">
        <v>0.02</v>
      </c>
    </row>
    <row r="225" spans="2:21">
      <c r="B225" t="s">
        <v>1079</v>
      </c>
      <c r="C225" t="s">
        <v>1080</v>
      </c>
      <c r="D225" t="s">
        <v>102</v>
      </c>
      <c r="E225" t="s">
        <v>125</v>
      </c>
      <c r="F225" t="s">
        <v>893</v>
      </c>
      <c r="G225" t="s">
        <v>129</v>
      </c>
      <c r="H225" t="s">
        <v>768</v>
      </c>
      <c r="I225" t="s">
        <v>234</v>
      </c>
      <c r="J225" t="s">
        <v>1081</v>
      </c>
      <c r="K225" s="86">
        <v>1.98</v>
      </c>
      <c r="L225" t="s">
        <v>104</v>
      </c>
      <c r="M225" s="86">
        <v>3.7</v>
      </c>
      <c r="N225" s="86">
        <v>2.78</v>
      </c>
      <c r="O225" s="86">
        <v>3551151.57</v>
      </c>
      <c r="P225" s="86">
        <v>103.42</v>
      </c>
      <c r="Q225" s="86">
        <v>0</v>
      </c>
      <c r="R225" s="86">
        <v>3672.6009536940001</v>
      </c>
      <c r="S225" s="86">
        <v>1.35</v>
      </c>
      <c r="T225" s="86">
        <v>0.16</v>
      </c>
      <c r="U225" s="86">
        <v>0.03</v>
      </c>
    </row>
    <row r="226" spans="2:21">
      <c r="B226" t="s">
        <v>1082</v>
      </c>
      <c r="C226" t="s">
        <v>1083</v>
      </c>
      <c r="D226" t="s">
        <v>102</v>
      </c>
      <c r="E226" t="s">
        <v>125</v>
      </c>
      <c r="F226" t="s">
        <v>618</v>
      </c>
      <c r="G226" t="s">
        <v>422</v>
      </c>
      <c r="H226" t="s">
        <v>768</v>
      </c>
      <c r="I226" t="s">
        <v>234</v>
      </c>
      <c r="J226" t="s">
        <v>1084</v>
      </c>
      <c r="K226" s="86">
        <v>2.68</v>
      </c>
      <c r="L226" t="s">
        <v>104</v>
      </c>
      <c r="M226" s="86">
        <v>3.6</v>
      </c>
      <c r="N226" s="86">
        <v>2.33</v>
      </c>
      <c r="O226" s="86">
        <v>180.96</v>
      </c>
      <c r="P226" s="86">
        <v>5209200</v>
      </c>
      <c r="Q226" s="86">
        <v>0</v>
      </c>
      <c r="R226" s="86">
        <v>9426.5683200000003</v>
      </c>
      <c r="S226" s="86">
        <v>0</v>
      </c>
      <c r="T226" s="86">
        <v>0.4</v>
      </c>
      <c r="U226" s="86">
        <v>0.08</v>
      </c>
    </row>
    <row r="227" spans="2:21">
      <c r="B227" t="s">
        <v>1085</v>
      </c>
      <c r="C227" t="s">
        <v>1086</v>
      </c>
      <c r="D227" t="s">
        <v>102</v>
      </c>
      <c r="E227" t="s">
        <v>125</v>
      </c>
      <c r="F227" t="s">
        <v>1087</v>
      </c>
      <c r="G227" t="s">
        <v>976</v>
      </c>
      <c r="H227" t="s">
        <v>763</v>
      </c>
      <c r="I227" t="s">
        <v>152</v>
      </c>
      <c r="J227" t="s">
        <v>322</v>
      </c>
      <c r="K227" s="86">
        <v>0.9</v>
      </c>
      <c r="L227" t="s">
        <v>104</v>
      </c>
      <c r="M227" s="86">
        <v>5.55</v>
      </c>
      <c r="N227" s="86">
        <v>1.33</v>
      </c>
      <c r="O227" s="86">
        <v>54343.32</v>
      </c>
      <c r="P227" s="86">
        <v>104.68</v>
      </c>
      <c r="Q227" s="86">
        <v>0</v>
      </c>
      <c r="R227" s="86">
        <v>56.886587376000001</v>
      </c>
      <c r="S227" s="86">
        <v>0.45</v>
      </c>
      <c r="T227" s="86">
        <v>0</v>
      </c>
      <c r="U227" s="86">
        <v>0</v>
      </c>
    </row>
    <row r="228" spans="2:21">
      <c r="B228" t="s">
        <v>1088</v>
      </c>
      <c r="C228" t="s">
        <v>1089</v>
      </c>
      <c r="D228" t="s">
        <v>102</v>
      </c>
      <c r="E228" t="s">
        <v>125</v>
      </c>
      <c r="F228" t="s">
        <v>1090</v>
      </c>
      <c r="G228" t="s">
        <v>1011</v>
      </c>
      <c r="H228" t="s">
        <v>768</v>
      </c>
      <c r="I228" t="s">
        <v>234</v>
      </c>
      <c r="J228" t="s">
        <v>1091</v>
      </c>
      <c r="K228" s="86">
        <v>2.14</v>
      </c>
      <c r="L228" t="s">
        <v>104</v>
      </c>
      <c r="M228" s="86">
        <v>3.4</v>
      </c>
      <c r="N228" s="86">
        <v>2.29</v>
      </c>
      <c r="O228" s="86">
        <v>308303.68</v>
      </c>
      <c r="P228" s="86">
        <v>102.92</v>
      </c>
      <c r="Q228" s="86">
        <v>0</v>
      </c>
      <c r="R228" s="86">
        <v>317.30614745600002</v>
      </c>
      <c r="S228" s="86">
        <v>0.05</v>
      </c>
      <c r="T228" s="86">
        <v>0.01</v>
      </c>
      <c r="U228" s="86">
        <v>0</v>
      </c>
    </row>
    <row r="229" spans="2:21">
      <c r="B229" t="s">
        <v>1092</v>
      </c>
      <c r="C229" t="s">
        <v>1093</v>
      </c>
      <c r="D229" t="s">
        <v>102</v>
      </c>
      <c r="E229" t="s">
        <v>125</v>
      </c>
      <c r="F229" t="s">
        <v>1094</v>
      </c>
      <c r="G229" t="s">
        <v>465</v>
      </c>
      <c r="H229" t="s">
        <v>768</v>
      </c>
      <c r="I229" t="s">
        <v>234</v>
      </c>
      <c r="J229" t="s">
        <v>1095</v>
      </c>
      <c r="K229" s="86">
        <v>2.42</v>
      </c>
      <c r="L229" t="s">
        <v>104</v>
      </c>
      <c r="M229" s="86">
        <v>6.05</v>
      </c>
      <c r="N229" s="86">
        <v>3.95</v>
      </c>
      <c r="O229" s="86">
        <v>1737295.42</v>
      </c>
      <c r="P229" s="86">
        <v>108.09</v>
      </c>
      <c r="Q229" s="86">
        <v>0</v>
      </c>
      <c r="R229" s="86">
        <v>1877.842619478</v>
      </c>
      <c r="S229" s="86">
        <v>0.22</v>
      </c>
      <c r="T229" s="86">
        <v>0.08</v>
      </c>
      <c r="U229" s="86">
        <v>0.02</v>
      </c>
    </row>
    <row r="230" spans="2:21">
      <c r="B230" t="s">
        <v>1096</v>
      </c>
      <c r="C230" t="s">
        <v>1097</v>
      </c>
      <c r="D230" t="s">
        <v>102</v>
      </c>
      <c r="E230" t="s">
        <v>125</v>
      </c>
      <c r="F230" t="s">
        <v>723</v>
      </c>
      <c r="G230" t="s">
        <v>465</v>
      </c>
      <c r="H230" t="s">
        <v>768</v>
      </c>
      <c r="I230" t="s">
        <v>234</v>
      </c>
      <c r="J230" t="s">
        <v>333</v>
      </c>
      <c r="K230" s="86">
        <v>4.58</v>
      </c>
      <c r="L230" t="s">
        <v>104</v>
      </c>
      <c r="M230" s="86">
        <v>5.65</v>
      </c>
      <c r="N230" s="86">
        <v>2.56</v>
      </c>
      <c r="O230" s="86">
        <v>201200.09</v>
      </c>
      <c r="P230" s="86">
        <v>116.21</v>
      </c>
      <c r="Q230" s="86">
        <v>0</v>
      </c>
      <c r="R230" s="86">
        <v>233.814624589</v>
      </c>
      <c r="S230" s="86">
        <v>0.22</v>
      </c>
      <c r="T230" s="86">
        <v>0.01</v>
      </c>
      <c r="U230" s="86">
        <v>0</v>
      </c>
    </row>
    <row r="231" spans="2:21">
      <c r="B231" t="s">
        <v>1098</v>
      </c>
      <c r="C231" t="s">
        <v>1099</v>
      </c>
      <c r="D231" t="s">
        <v>102</v>
      </c>
      <c r="E231" t="s">
        <v>125</v>
      </c>
      <c r="F231" t="s">
        <v>723</v>
      </c>
      <c r="G231" t="s">
        <v>465</v>
      </c>
      <c r="H231" t="s">
        <v>768</v>
      </c>
      <c r="I231" t="s">
        <v>234</v>
      </c>
      <c r="J231" t="s">
        <v>1100</v>
      </c>
      <c r="K231" s="86">
        <v>2.83</v>
      </c>
      <c r="L231" t="s">
        <v>104</v>
      </c>
      <c r="M231" s="86">
        <v>5.74</v>
      </c>
      <c r="N231" s="86">
        <v>1.74</v>
      </c>
      <c r="O231" s="86">
        <v>1276.19</v>
      </c>
      <c r="P231" s="86">
        <v>111.6</v>
      </c>
      <c r="Q231" s="86">
        <v>0.29919000000000001</v>
      </c>
      <c r="R231" s="86">
        <v>1.7234180400000001</v>
      </c>
      <c r="S231" s="86">
        <v>0</v>
      </c>
      <c r="T231" s="86">
        <v>0</v>
      </c>
      <c r="U231" s="86">
        <v>0</v>
      </c>
    </row>
    <row r="232" spans="2:21">
      <c r="B232" t="s">
        <v>1101</v>
      </c>
      <c r="C232" t="s">
        <v>1102</v>
      </c>
      <c r="D232" t="s">
        <v>102</v>
      </c>
      <c r="E232" t="s">
        <v>125</v>
      </c>
      <c r="F232" t="s">
        <v>727</v>
      </c>
      <c r="G232" t="s">
        <v>465</v>
      </c>
      <c r="H232" t="s">
        <v>768</v>
      </c>
      <c r="I232" t="s">
        <v>234</v>
      </c>
      <c r="J232" t="s">
        <v>1103</v>
      </c>
      <c r="K232" s="86">
        <v>3.3</v>
      </c>
      <c r="L232" t="s">
        <v>104</v>
      </c>
      <c r="M232" s="86">
        <v>3.7</v>
      </c>
      <c r="N232" s="86">
        <v>1.77</v>
      </c>
      <c r="O232" s="86">
        <v>995510.76</v>
      </c>
      <c r="P232" s="86">
        <v>107.45</v>
      </c>
      <c r="Q232" s="86">
        <v>0</v>
      </c>
      <c r="R232" s="86">
        <v>1069.67631162</v>
      </c>
      <c r="S232" s="86">
        <v>0.44</v>
      </c>
      <c r="T232" s="86">
        <v>0.05</v>
      </c>
      <c r="U232" s="86">
        <v>0.01</v>
      </c>
    </row>
    <row r="233" spans="2:21">
      <c r="B233" t="s">
        <v>1104</v>
      </c>
      <c r="C233" t="s">
        <v>1105</v>
      </c>
      <c r="D233" t="s">
        <v>102</v>
      </c>
      <c r="E233" t="s">
        <v>125</v>
      </c>
      <c r="F233" t="s">
        <v>1106</v>
      </c>
      <c r="G233" t="s">
        <v>465</v>
      </c>
      <c r="H233" t="s">
        <v>763</v>
      </c>
      <c r="I233" t="s">
        <v>152</v>
      </c>
      <c r="J233" t="s">
        <v>1107</v>
      </c>
      <c r="K233" s="86">
        <v>1.81</v>
      </c>
      <c r="L233" t="s">
        <v>104</v>
      </c>
      <c r="M233" s="86">
        <v>4.2</v>
      </c>
      <c r="N233" s="86">
        <v>4.46</v>
      </c>
      <c r="O233" s="86">
        <v>1.4</v>
      </c>
      <c r="P233" s="86">
        <v>101.19</v>
      </c>
      <c r="Q233" s="86">
        <v>0</v>
      </c>
      <c r="R233" s="86">
        <v>1.4166599999999999E-3</v>
      </c>
      <c r="S233" s="86">
        <v>0</v>
      </c>
      <c r="T233" s="86">
        <v>0</v>
      </c>
      <c r="U233" s="86">
        <v>0</v>
      </c>
    </row>
    <row r="234" spans="2:21">
      <c r="B234" t="s">
        <v>1108</v>
      </c>
      <c r="C234" t="s">
        <v>1109</v>
      </c>
      <c r="D234" t="s">
        <v>102</v>
      </c>
      <c r="E234" t="s">
        <v>125</v>
      </c>
      <c r="F234" t="s">
        <v>1110</v>
      </c>
      <c r="G234" t="s">
        <v>129</v>
      </c>
      <c r="H234" t="s">
        <v>768</v>
      </c>
      <c r="I234" t="s">
        <v>234</v>
      </c>
      <c r="J234" t="s">
        <v>521</v>
      </c>
      <c r="K234" s="86">
        <v>2.86</v>
      </c>
      <c r="L234" t="s">
        <v>104</v>
      </c>
      <c r="M234" s="86">
        <v>2.95</v>
      </c>
      <c r="N234" s="86">
        <v>1.86</v>
      </c>
      <c r="O234" s="86">
        <v>3080807.51</v>
      </c>
      <c r="P234" s="86">
        <v>103.91</v>
      </c>
      <c r="Q234" s="86">
        <v>0</v>
      </c>
      <c r="R234" s="86">
        <v>3201.2670836410002</v>
      </c>
      <c r="S234" s="86">
        <v>1.44</v>
      </c>
      <c r="T234" s="86">
        <v>0.14000000000000001</v>
      </c>
      <c r="U234" s="86">
        <v>0.03</v>
      </c>
    </row>
    <row r="235" spans="2:21">
      <c r="B235" t="s">
        <v>1111</v>
      </c>
      <c r="C235" t="s">
        <v>1112</v>
      </c>
      <c r="D235" t="s">
        <v>102</v>
      </c>
      <c r="E235" t="s">
        <v>125</v>
      </c>
      <c r="F235" t="s">
        <v>734</v>
      </c>
      <c r="G235" t="s">
        <v>599</v>
      </c>
      <c r="H235" t="s">
        <v>768</v>
      </c>
      <c r="I235" t="s">
        <v>234</v>
      </c>
      <c r="J235" t="s">
        <v>1113</v>
      </c>
      <c r="K235" s="86">
        <v>8.67</v>
      </c>
      <c r="L235" t="s">
        <v>104</v>
      </c>
      <c r="M235" s="86">
        <v>1.72</v>
      </c>
      <c r="N235" s="86">
        <v>3.31</v>
      </c>
      <c r="O235" s="86">
        <v>4588540.3</v>
      </c>
      <c r="P235" s="86">
        <v>102.1</v>
      </c>
      <c r="Q235" s="86">
        <v>0</v>
      </c>
      <c r="R235" s="86">
        <v>4684.8996463000003</v>
      </c>
      <c r="S235" s="86">
        <v>1.81</v>
      </c>
      <c r="T235" s="86">
        <v>0.2</v>
      </c>
      <c r="U235" s="86">
        <v>0.04</v>
      </c>
    </row>
    <row r="236" spans="2:21">
      <c r="B236" t="s">
        <v>1114</v>
      </c>
      <c r="C236" t="s">
        <v>1115</v>
      </c>
      <c r="D236" t="s">
        <v>102</v>
      </c>
      <c r="E236" t="s">
        <v>125</v>
      </c>
      <c r="F236" t="s">
        <v>800</v>
      </c>
      <c r="G236" t="s">
        <v>465</v>
      </c>
      <c r="H236" t="s">
        <v>763</v>
      </c>
      <c r="I236" t="s">
        <v>152</v>
      </c>
      <c r="J236" t="s">
        <v>322</v>
      </c>
      <c r="K236" s="86">
        <v>3.37</v>
      </c>
      <c r="L236" t="s">
        <v>104</v>
      </c>
      <c r="M236" s="86">
        <v>7.05</v>
      </c>
      <c r="N236" s="86">
        <v>2.61</v>
      </c>
      <c r="O236" s="86">
        <v>1905.5</v>
      </c>
      <c r="P236" s="86">
        <v>117.39</v>
      </c>
      <c r="Q236" s="86">
        <v>0</v>
      </c>
      <c r="R236" s="86">
        <v>2.23686645</v>
      </c>
      <c r="S236" s="86">
        <v>0</v>
      </c>
      <c r="T236" s="86">
        <v>0</v>
      </c>
      <c r="U236" s="86">
        <v>0</v>
      </c>
    </row>
    <row r="237" spans="2:21">
      <c r="B237" t="s">
        <v>1116</v>
      </c>
      <c r="C237" t="s">
        <v>1117</v>
      </c>
      <c r="D237" t="s">
        <v>102</v>
      </c>
      <c r="E237" t="s">
        <v>125</v>
      </c>
      <c r="F237" t="s">
        <v>803</v>
      </c>
      <c r="G237" t="s">
        <v>134</v>
      </c>
      <c r="H237" t="s">
        <v>768</v>
      </c>
      <c r="I237" t="s">
        <v>234</v>
      </c>
      <c r="J237" t="s">
        <v>807</v>
      </c>
      <c r="K237" s="86">
        <v>3.21</v>
      </c>
      <c r="L237" t="s">
        <v>104</v>
      </c>
      <c r="M237" s="86">
        <v>4.1399999999999997</v>
      </c>
      <c r="N237" s="86">
        <v>3.5</v>
      </c>
      <c r="O237" s="86">
        <v>2306304.2799999998</v>
      </c>
      <c r="P237" s="86">
        <v>103.14</v>
      </c>
      <c r="Q237" s="86">
        <v>0</v>
      </c>
      <c r="R237" s="86">
        <v>2378.7222343919998</v>
      </c>
      <c r="S237" s="86">
        <v>0.32</v>
      </c>
      <c r="T237" s="86">
        <v>0.1</v>
      </c>
      <c r="U237" s="86">
        <v>0.02</v>
      </c>
    </row>
    <row r="238" spans="2:21">
      <c r="B238" t="s">
        <v>1118</v>
      </c>
      <c r="C238" t="s">
        <v>1119</v>
      </c>
      <c r="D238" t="s">
        <v>102</v>
      </c>
      <c r="E238" t="s">
        <v>125</v>
      </c>
      <c r="F238" t="s">
        <v>803</v>
      </c>
      <c r="G238" t="s">
        <v>134</v>
      </c>
      <c r="H238" t="s">
        <v>768</v>
      </c>
      <c r="I238" t="s">
        <v>234</v>
      </c>
      <c r="J238" t="s">
        <v>1120</v>
      </c>
      <c r="K238" s="86">
        <v>5.88</v>
      </c>
      <c r="L238" t="s">
        <v>104</v>
      </c>
      <c r="M238" s="86">
        <v>2.5</v>
      </c>
      <c r="N238" s="86">
        <v>5.05</v>
      </c>
      <c r="O238" s="86">
        <v>5841301.75</v>
      </c>
      <c r="P238" s="86">
        <v>86.93</v>
      </c>
      <c r="Q238" s="86">
        <v>0</v>
      </c>
      <c r="R238" s="86">
        <v>5077.8436112749996</v>
      </c>
      <c r="S238" s="86">
        <v>0.95</v>
      </c>
      <c r="T238" s="86">
        <v>0.21</v>
      </c>
      <c r="U238" s="86">
        <v>0.04</v>
      </c>
    </row>
    <row r="239" spans="2:21">
      <c r="B239" t="s">
        <v>1121</v>
      </c>
      <c r="C239" t="s">
        <v>1122</v>
      </c>
      <c r="D239" t="s">
        <v>102</v>
      </c>
      <c r="E239" t="s">
        <v>125</v>
      </c>
      <c r="F239" t="s">
        <v>803</v>
      </c>
      <c r="G239" t="s">
        <v>134</v>
      </c>
      <c r="H239" t="s">
        <v>768</v>
      </c>
      <c r="I239" t="s">
        <v>234</v>
      </c>
      <c r="J239" t="s">
        <v>654</v>
      </c>
      <c r="K239" s="86">
        <v>4.4800000000000004</v>
      </c>
      <c r="L239" t="s">
        <v>104</v>
      </c>
      <c r="M239" s="86">
        <v>3.55</v>
      </c>
      <c r="N239" s="86">
        <v>4.49</v>
      </c>
      <c r="O239" s="86">
        <v>2809735.34</v>
      </c>
      <c r="P239" s="86">
        <v>96.96</v>
      </c>
      <c r="Q239" s="86">
        <v>0</v>
      </c>
      <c r="R239" s="86">
        <v>2724.319385664</v>
      </c>
      <c r="S239" s="86">
        <v>0.4</v>
      </c>
      <c r="T239" s="86">
        <v>0.12</v>
      </c>
      <c r="U239" s="86">
        <v>0.02</v>
      </c>
    </row>
    <row r="240" spans="2:21">
      <c r="B240" t="s">
        <v>1123</v>
      </c>
      <c r="C240" t="s">
        <v>1124</v>
      </c>
      <c r="D240" t="s">
        <v>102</v>
      </c>
      <c r="E240" t="s">
        <v>125</v>
      </c>
      <c r="F240" t="s">
        <v>1125</v>
      </c>
      <c r="G240" t="s">
        <v>465</v>
      </c>
      <c r="H240" t="s">
        <v>768</v>
      </c>
      <c r="I240" t="s">
        <v>234</v>
      </c>
      <c r="J240" t="s">
        <v>1126</v>
      </c>
      <c r="K240" s="86">
        <v>4.92</v>
      </c>
      <c r="L240" t="s">
        <v>104</v>
      </c>
      <c r="M240" s="86">
        <v>3.9</v>
      </c>
      <c r="N240" s="86">
        <v>4.79</v>
      </c>
      <c r="O240" s="86">
        <v>4365147.62</v>
      </c>
      <c r="P240" s="86">
        <v>97.3</v>
      </c>
      <c r="Q240" s="86">
        <v>0</v>
      </c>
      <c r="R240" s="86">
        <v>4247.2886342600004</v>
      </c>
      <c r="S240" s="86">
        <v>1.04</v>
      </c>
      <c r="T240" s="86">
        <v>0.18</v>
      </c>
      <c r="U240" s="86">
        <v>0.04</v>
      </c>
    </row>
    <row r="241" spans="2:21">
      <c r="B241" t="s">
        <v>1127</v>
      </c>
      <c r="C241" t="s">
        <v>1128</v>
      </c>
      <c r="D241" t="s">
        <v>102</v>
      </c>
      <c r="E241" t="s">
        <v>125</v>
      </c>
      <c r="F241" t="s">
        <v>1129</v>
      </c>
      <c r="G241" t="s">
        <v>134</v>
      </c>
      <c r="H241" t="s">
        <v>768</v>
      </c>
      <c r="I241" t="s">
        <v>234</v>
      </c>
      <c r="J241" t="s">
        <v>322</v>
      </c>
      <c r="K241" s="86">
        <v>1.72</v>
      </c>
      <c r="L241" t="s">
        <v>104</v>
      </c>
      <c r="M241" s="86">
        <v>1.31</v>
      </c>
      <c r="N241" s="86">
        <v>1.38</v>
      </c>
      <c r="O241" s="86">
        <v>2841466.2</v>
      </c>
      <c r="P241" s="86">
        <v>100.2</v>
      </c>
      <c r="Q241" s="86">
        <v>0</v>
      </c>
      <c r="R241" s="86">
        <v>2847.1491323999999</v>
      </c>
      <c r="S241" s="86">
        <v>0.87</v>
      </c>
      <c r="T241" s="86">
        <v>0.12</v>
      </c>
      <c r="U241" s="86">
        <v>0.02</v>
      </c>
    </row>
    <row r="242" spans="2:21">
      <c r="B242" t="s">
        <v>1130</v>
      </c>
      <c r="C242" t="s">
        <v>1131</v>
      </c>
      <c r="D242" t="s">
        <v>102</v>
      </c>
      <c r="E242" t="s">
        <v>125</v>
      </c>
      <c r="F242" t="s">
        <v>1129</v>
      </c>
      <c r="G242" t="s">
        <v>134</v>
      </c>
      <c r="H242" t="s">
        <v>768</v>
      </c>
      <c r="I242" t="s">
        <v>234</v>
      </c>
      <c r="J242" t="s">
        <v>1132</v>
      </c>
      <c r="K242" s="86">
        <v>3.1</v>
      </c>
      <c r="L242" t="s">
        <v>104</v>
      </c>
      <c r="M242" s="86">
        <v>2.16</v>
      </c>
      <c r="N242" s="86">
        <v>2.44</v>
      </c>
      <c r="O242" s="86">
        <v>2494458.38</v>
      </c>
      <c r="P242" s="86">
        <v>99.75</v>
      </c>
      <c r="Q242" s="86">
        <v>0</v>
      </c>
      <c r="R242" s="86">
        <v>2488.2222340500002</v>
      </c>
      <c r="S242" s="86">
        <v>0.31</v>
      </c>
      <c r="T242" s="86">
        <v>0.11</v>
      </c>
      <c r="U242" s="86">
        <v>0.02</v>
      </c>
    </row>
    <row r="243" spans="2:21">
      <c r="B243" t="s">
        <v>1133</v>
      </c>
      <c r="C243" t="s">
        <v>1134</v>
      </c>
      <c r="D243" t="s">
        <v>102</v>
      </c>
      <c r="E243" t="s">
        <v>125</v>
      </c>
      <c r="F243" t="s">
        <v>1064</v>
      </c>
      <c r="G243" t="s">
        <v>1011</v>
      </c>
      <c r="H243" t="s">
        <v>763</v>
      </c>
      <c r="I243" t="s">
        <v>152</v>
      </c>
      <c r="J243" t="s">
        <v>1135</v>
      </c>
      <c r="K243" s="86">
        <v>2.58</v>
      </c>
      <c r="L243" t="s">
        <v>104</v>
      </c>
      <c r="M243" s="86">
        <v>2.4</v>
      </c>
      <c r="N243" s="86">
        <v>1.79</v>
      </c>
      <c r="O243" s="86">
        <v>1898276.57</v>
      </c>
      <c r="P243" s="86">
        <v>101.81</v>
      </c>
      <c r="Q243" s="86">
        <v>0</v>
      </c>
      <c r="R243" s="86">
        <v>1932.6353759169999</v>
      </c>
      <c r="S243" s="86">
        <v>0.51</v>
      </c>
      <c r="T243" s="86">
        <v>0.08</v>
      </c>
      <c r="U243" s="86">
        <v>0.02</v>
      </c>
    </row>
    <row r="244" spans="2:21">
      <c r="B244" t="s">
        <v>1136</v>
      </c>
      <c r="C244" t="s">
        <v>1137</v>
      </c>
      <c r="D244" t="s">
        <v>102</v>
      </c>
      <c r="E244" t="s">
        <v>125</v>
      </c>
      <c r="F244" t="s">
        <v>1138</v>
      </c>
      <c r="G244" t="s">
        <v>465</v>
      </c>
      <c r="H244" t="s">
        <v>768</v>
      </c>
      <c r="I244" t="s">
        <v>234</v>
      </c>
      <c r="J244" t="s">
        <v>450</v>
      </c>
      <c r="K244" s="86">
        <v>1.38</v>
      </c>
      <c r="L244" t="s">
        <v>104</v>
      </c>
      <c r="M244" s="86">
        <v>4</v>
      </c>
      <c r="N244" s="86">
        <v>2.5099999999999998</v>
      </c>
      <c r="O244" s="86">
        <v>8357513.2999999998</v>
      </c>
      <c r="P244" s="86">
        <v>103.6</v>
      </c>
      <c r="Q244" s="86">
        <v>0</v>
      </c>
      <c r="R244" s="86">
        <v>8658.3837788000001</v>
      </c>
      <c r="S244" s="86">
        <v>1.1000000000000001</v>
      </c>
      <c r="T244" s="86">
        <v>0.37</v>
      </c>
      <c r="U244" s="86">
        <v>7.0000000000000007E-2</v>
      </c>
    </row>
    <row r="245" spans="2:21">
      <c r="B245" t="s">
        <v>1139</v>
      </c>
      <c r="C245" t="s">
        <v>1140</v>
      </c>
      <c r="D245" t="s">
        <v>102</v>
      </c>
      <c r="E245" t="s">
        <v>125</v>
      </c>
      <c r="F245" t="s">
        <v>1141</v>
      </c>
      <c r="G245" t="s">
        <v>1142</v>
      </c>
      <c r="H245" t="s">
        <v>768</v>
      </c>
      <c r="I245" t="s">
        <v>234</v>
      </c>
      <c r="J245" t="s">
        <v>333</v>
      </c>
      <c r="K245" s="86">
        <v>5.21</v>
      </c>
      <c r="L245" t="s">
        <v>104</v>
      </c>
      <c r="M245" s="86">
        <v>3.35</v>
      </c>
      <c r="N245" s="86">
        <v>2.87</v>
      </c>
      <c r="O245" s="86">
        <v>13326.08</v>
      </c>
      <c r="P245" s="86">
        <v>99.43</v>
      </c>
      <c r="Q245" s="86">
        <v>0</v>
      </c>
      <c r="R245" s="86">
        <v>13.250121344</v>
      </c>
      <c r="S245" s="86">
        <v>0.01</v>
      </c>
      <c r="T245" s="86">
        <v>0</v>
      </c>
      <c r="U245" s="86">
        <v>0</v>
      </c>
    </row>
    <row r="246" spans="2:21">
      <c r="B246" t="s">
        <v>1143</v>
      </c>
      <c r="C246" t="s">
        <v>1144</v>
      </c>
      <c r="D246" t="s">
        <v>102</v>
      </c>
      <c r="E246" t="s">
        <v>125</v>
      </c>
      <c r="F246" t="s">
        <v>1141</v>
      </c>
      <c r="G246" t="s">
        <v>1142</v>
      </c>
      <c r="H246" t="s">
        <v>768</v>
      </c>
      <c r="I246" t="s">
        <v>234</v>
      </c>
      <c r="J246" t="s">
        <v>1145</v>
      </c>
      <c r="K246" s="86">
        <v>3.33</v>
      </c>
      <c r="L246" t="s">
        <v>104</v>
      </c>
      <c r="M246" s="86">
        <v>3.35</v>
      </c>
      <c r="N246" s="86">
        <v>1.88</v>
      </c>
      <c r="O246" s="86">
        <v>2300365.4</v>
      </c>
      <c r="P246" s="86">
        <v>104.92</v>
      </c>
      <c r="Q246" s="86">
        <v>38.531120000000001</v>
      </c>
      <c r="R246" s="86">
        <v>2452.0744976800001</v>
      </c>
      <c r="S246" s="86">
        <v>0.48</v>
      </c>
      <c r="T246" s="86">
        <v>0.1</v>
      </c>
      <c r="U246" s="86">
        <v>0.02</v>
      </c>
    </row>
    <row r="247" spans="2:21">
      <c r="B247" t="s">
        <v>1146</v>
      </c>
      <c r="C247" t="s">
        <v>1147</v>
      </c>
      <c r="D247" t="s">
        <v>102</v>
      </c>
      <c r="E247" t="s">
        <v>125</v>
      </c>
      <c r="F247" t="s">
        <v>762</v>
      </c>
      <c r="G247" t="s">
        <v>422</v>
      </c>
      <c r="H247" t="s">
        <v>819</v>
      </c>
      <c r="I247" t="s">
        <v>152</v>
      </c>
      <c r="J247" t="s">
        <v>322</v>
      </c>
      <c r="K247" s="86">
        <v>1.42</v>
      </c>
      <c r="L247" t="s">
        <v>104</v>
      </c>
      <c r="M247" s="86">
        <v>3.76</v>
      </c>
      <c r="N247" s="86">
        <v>1.22</v>
      </c>
      <c r="O247" s="86">
        <v>353326.92</v>
      </c>
      <c r="P247" s="86">
        <v>102.42</v>
      </c>
      <c r="Q247" s="86">
        <v>0</v>
      </c>
      <c r="R247" s="86">
        <v>361.87743146399998</v>
      </c>
      <c r="S247" s="86">
        <v>0.37</v>
      </c>
      <c r="T247" s="86">
        <v>0.02</v>
      </c>
      <c r="U247" s="86">
        <v>0</v>
      </c>
    </row>
    <row r="248" spans="2:21">
      <c r="B248" t="s">
        <v>1148</v>
      </c>
      <c r="C248" t="s">
        <v>1149</v>
      </c>
      <c r="D248" t="s">
        <v>102</v>
      </c>
      <c r="E248" t="s">
        <v>125</v>
      </c>
      <c r="F248" t="s">
        <v>822</v>
      </c>
      <c r="G248" t="s">
        <v>465</v>
      </c>
      <c r="H248" t="s">
        <v>819</v>
      </c>
      <c r="I248" t="s">
        <v>152</v>
      </c>
      <c r="J248" t="s">
        <v>1150</v>
      </c>
      <c r="K248" s="86">
        <v>1.66</v>
      </c>
      <c r="L248" t="s">
        <v>104</v>
      </c>
      <c r="M248" s="86">
        <v>5</v>
      </c>
      <c r="N248" s="86">
        <v>2.35</v>
      </c>
      <c r="O248" s="86">
        <v>0.28999999999999998</v>
      </c>
      <c r="P248" s="86">
        <v>105.72</v>
      </c>
      <c r="Q248" s="86">
        <v>0</v>
      </c>
      <c r="R248" s="86">
        <v>3.06588E-4</v>
      </c>
      <c r="S248" s="86">
        <v>0</v>
      </c>
      <c r="T248" s="86">
        <v>0</v>
      </c>
      <c r="U248" s="86">
        <v>0</v>
      </c>
    </row>
    <row r="249" spans="2:21">
      <c r="B249" t="s">
        <v>1151</v>
      </c>
      <c r="C249" t="s">
        <v>1152</v>
      </c>
      <c r="D249" t="s">
        <v>102</v>
      </c>
      <c r="E249" t="s">
        <v>125</v>
      </c>
      <c r="F249" t="s">
        <v>822</v>
      </c>
      <c r="G249" t="s">
        <v>465</v>
      </c>
      <c r="H249" t="s">
        <v>819</v>
      </c>
      <c r="I249" t="s">
        <v>152</v>
      </c>
      <c r="J249" t="s">
        <v>1153</v>
      </c>
      <c r="K249" s="86">
        <v>2.09</v>
      </c>
      <c r="L249" t="s">
        <v>104</v>
      </c>
      <c r="M249" s="86">
        <v>4.6500000000000004</v>
      </c>
      <c r="N249" s="86">
        <v>2.35</v>
      </c>
      <c r="O249" s="86">
        <v>760.39</v>
      </c>
      <c r="P249" s="86">
        <v>105.76</v>
      </c>
      <c r="Q249" s="86">
        <v>0</v>
      </c>
      <c r="R249" s="86">
        <v>0.80418846399999999</v>
      </c>
      <c r="S249" s="86">
        <v>0</v>
      </c>
      <c r="T249" s="86">
        <v>0</v>
      </c>
      <c r="U249" s="86">
        <v>0</v>
      </c>
    </row>
    <row r="250" spans="2:21">
      <c r="B250" t="s">
        <v>1154</v>
      </c>
      <c r="C250" t="s">
        <v>1155</v>
      </c>
      <c r="D250" t="s">
        <v>102</v>
      </c>
      <c r="E250" t="s">
        <v>125</v>
      </c>
      <c r="F250" t="s">
        <v>1156</v>
      </c>
      <c r="G250" t="s">
        <v>599</v>
      </c>
      <c r="H250" t="s">
        <v>819</v>
      </c>
      <c r="I250" t="s">
        <v>152</v>
      </c>
      <c r="J250" t="s">
        <v>333</v>
      </c>
      <c r="K250" s="86">
        <v>5.96</v>
      </c>
      <c r="L250" t="s">
        <v>104</v>
      </c>
      <c r="M250" s="86">
        <v>3.27</v>
      </c>
      <c r="N250" s="86">
        <v>2.7</v>
      </c>
      <c r="O250" s="86">
        <v>1921748.83</v>
      </c>
      <c r="P250" s="86">
        <v>104.62</v>
      </c>
      <c r="Q250" s="86">
        <v>0</v>
      </c>
      <c r="R250" s="86">
        <v>2010.533625946</v>
      </c>
      <c r="S250" s="86">
        <v>0.86</v>
      </c>
      <c r="T250" s="86">
        <v>0.09</v>
      </c>
      <c r="U250" s="86">
        <v>0.02</v>
      </c>
    </row>
    <row r="251" spans="2:21">
      <c r="B251" t="s">
        <v>1157</v>
      </c>
      <c r="C251" t="s">
        <v>1158</v>
      </c>
      <c r="D251" t="s">
        <v>102</v>
      </c>
      <c r="E251" t="s">
        <v>125</v>
      </c>
      <c r="F251" t="s">
        <v>1159</v>
      </c>
      <c r="G251" t="s">
        <v>607</v>
      </c>
      <c r="H251" t="s">
        <v>878</v>
      </c>
      <c r="I251" t="s">
        <v>234</v>
      </c>
      <c r="J251" t="s">
        <v>1160</v>
      </c>
      <c r="K251" s="86">
        <v>5.64</v>
      </c>
      <c r="L251" t="s">
        <v>104</v>
      </c>
      <c r="M251" s="86">
        <v>4.45</v>
      </c>
      <c r="N251" s="86">
        <v>3.26</v>
      </c>
      <c r="O251" s="86">
        <v>4296156.9400000004</v>
      </c>
      <c r="P251" s="86">
        <v>108.06</v>
      </c>
      <c r="Q251" s="86">
        <v>0</v>
      </c>
      <c r="R251" s="86">
        <v>4642.4271893639998</v>
      </c>
      <c r="S251" s="86">
        <v>1.44</v>
      </c>
      <c r="T251" s="86">
        <v>0.2</v>
      </c>
      <c r="U251" s="86">
        <v>0.04</v>
      </c>
    </row>
    <row r="252" spans="2:21">
      <c r="B252" t="s">
        <v>1161</v>
      </c>
      <c r="C252" t="s">
        <v>1162</v>
      </c>
      <c r="D252" t="s">
        <v>102</v>
      </c>
      <c r="E252" t="s">
        <v>125</v>
      </c>
      <c r="F252" t="s">
        <v>1163</v>
      </c>
      <c r="G252" t="s">
        <v>465</v>
      </c>
      <c r="H252" t="s">
        <v>864</v>
      </c>
      <c r="I252" t="s">
        <v>152</v>
      </c>
      <c r="J252" t="s">
        <v>1081</v>
      </c>
      <c r="K252" s="86">
        <v>4.1500000000000004</v>
      </c>
      <c r="L252" t="s">
        <v>104</v>
      </c>
      <c r="M252" s="86">
        <v>3.95</v>
      </c>
      <c r="N252" s="86">
        <v>8.5399999999999991</v>
      </c>
      <c r="O252" s="86">
        <v>3691733.94</v>
      </c>
      <c r="P252" s="86">
        <v>84.76</v>
      </c>
      <c r="Q252" s="86">
        <v>0</v>
      </c>
      <c r="R252" s="86">
        <v>3129.1136875440002</v>
      </c>
      <c r="S252" s="86">
        <v>0.61</v>
      </c>
      <c r="T252" s="86">
        <v>0.13</v>
      </c>
      <c r="U252" s="86">
        <v>0.03</v>
      </c>
    </row>
    <row r="253" spans="2:21">
      <c r="B253" t="s">
        <v>1164</v>
      </c>
      <c r="C253" t="s">
        <v>1165</v>
      </c>
      <c r="D253" t="s">
        <v>102</v>
      </c>
      <c r="E253" t="s">
        <v>125</v>
      </c>
      <c r="F253" t="s">
        <v>1163</v>
      </c>
      <c r="G253" t="s">
        <v>465</v>
      </c>
      <c r="H253" t="s">
        <v>864</v>
      </c>
      <c r="I253" t="s">
        <v>152</v>
      </c>
      <c r="J253" t="s">
        <v>712</v>
      </c>
      <c r="K253" s="86">
        <v>4.75</v>
      </c>
      <c r="L253" t="s">
        <v>104</v>
      </c>
      <c r="M253" s="86">
        <v>3</v>
      </c>
      <c r="N253" s="86">
        <v>5.15</v>
      </c>
      <c r="O253" s="86">
        <v>6087264.3099999996</v>
      </c>
      <c r="P253" s="86">
        <v>92.31</v>
      </c>
      <c r="Q253" s="86">
        <v>0</v>
      </c>
      <c r="R253" s="86">
        <v>5619.1536845609999</v>
      </c>
      <c r="S253" s="86">
        <v>0.81</v>
      </c>
      <c r="T253" s="86">
        <v>0.24</v>
      </c>
      <c r="U253" s="86">
        <v>0.05</v>
      </c>
    </row>
    <row r="254" spans="2:21">
      <c r="B254" t="s">
        <v>1166</v>
      </c>
      <c r="C254" t="s">
        <v>1167</v>
      </c>
      <c r="D254" t="s">
        <v>102</v>
      </c>
      <c r="E254" t="s">
        <v>125</v>
      </c>
      <c r="F254" t="s">
        <v>869</v>
      </c>
      <c r="G254" t="s">
        <v>129</v>
      </c>
      <c r="H254" t="s">
        <v>864</v>
      </c>
      <c r="I254" t="s">
        <v>152</v>
      </c>
      <c r="J254" t="s">
        <v>1032</v>
      </c>
      <c r="K254" s="86">
        <v>1.34</v>
      </c>
      <c r="L254" t="s">
        <v>104</v>
      </c>
      <c r="M254" s="86">
        <v>3.3</v>
      </c>
      <c r="N254" s="86">
        <v>2.64</v>
      </c>
      <c r="O254" s="86">
        <v>1299197.3400000001</v>
      </c>
      <c r="P254" s="86">
        <v>101.34</v>
      </c>
      <c r="Q254" s="86">
        <v>0</v>
      </c>
      <c r="R254" s="86">
        <v>1316.606584356</v>
      </c>
      <c r="S254" s="86">
        <v>0.31</v>
      </c>
      <c r="T254" s="86">
        <v>0.06</v>
      </c>
      <c r="U254" s="86">
        <v>0.01</v>
      </c>
    </row>
    <row r="255" spans="2:21">
      <c r="B255" t="s">
        <v>1168</v>
      </c>
      <c r="C255" t="s">
        <v>1169</v>
      </c>
      <c r="D255" t="s">
        <v>102</v>
      </c>
      <c r="E255" t="s">
        <v>125</v>
      </c>
      <c r="F255" t="s">
        <v>877</v>
      </c>
      <c r="G255" t="s">
        <v>607</v>
      </c>
      <c r="H255" t="s">
        <v>878</v>
      </c>
      <c r="I255" t="s">
        <v>234</v>
      </c>
      <c r="J255" t="s">
        <v>434</v>
      </c>
      <c r="K255" s="86">
        <v>1.68</v>
      </c>
      <c r="L255" t="s">
        <v>104</v>
      </c>
      <c r="M255" s="86">
        <v>6</v>
      </c>
      <c r="N255" s="86">
        <v>1.63</v>
      </c>
      <c r="O255" s="86">
        <v>3433376.83</v>
      </c>
      <c r="P255" s="86">
        <v>109</v>
      </c>
      <c r="Q255" s="86">
        <v>0</v>
      </c>
      <c r="R255" s="86">
        <v>3742.3807446999999</v>
      </c>
      <c r="S255" s="86">
        <v>0.84</v>
      </c>
      <c r="T255" s="86">
        <v>0.16</v>
      </c>
      <c r="U255" s="86">
        <v>0.03</v>
      </c>
    </row>
    <row r="256" spans="2:21">
      <c r="B256" t="s">
        <v>1170</v>
      </c>
      <c r="C256" t="s">
        <v>1171</v>
      </c>
      <c r="D256" t="s">
        <v>102</v>
      </c>
      <c r="E256" t="s">
        <v>125</v>
      </c>
      <c r="F256" t="s">
        <v>877</v>
      </c>
      <c r="G256" t="s">
        <v>607</v>
      </c>
      <c r="H256" t="s">
        <v>878</v>
      </c>
      <c r="I256" t="s">
        <v>234</v>
      </c>
      <c r="J256" t="s">
        <v>1172</v>
      </c>
      <c r="K256" s="86">
        <v>3.24</v>
      </c>
      <c r="L256" t="s">
        <v>104</v>
      </c>
      <c r="M256" s="86">
        <v>5.9</v>
      </c>
      <c r="N256" s="86">
        <v>2.44</v>
      </c>
      <c r="O256" s="86">
        <v>55132.7</v>
      </c>
      <c r="P256" s="86">
        <v>113.13</v>
      </c>
      <c r="Q256" s="86">
        <v>0</v>
      </c>
      <c r="R256" s="86">
        <v>62.371623509999999</v>
      </c>
      <c r="S256" s="86">
        <v>0.01</v>
      </c>
      <c r="T256" s="86">
        <v>0</v>
      </c>
      <c r="U256" s="86">
        <v>0</v>
      </c>
    </row>
    <row r="257" spans="2:21">
      <c r="B257" t="s">
        <v>1173</v>
      </c>
      <c r="C257" t="s">
        <v>1174</v>
      </c>
      <c r="D257" t="s">
        <v>102</v>
      </c>
      <c r="E257" t="s">
        <v>125</v>
      </c>
      <c r="F257" t="s">
        <v>882</v>
      </c>
      <c r="G257" t="s">
        <v>465</v>
      </c>
      <c r="H257" t="s">
        <v>878</v>
      </c>
      <c r="I257" t="s">
        <v>234</v>
      </c>
      <c r="J257" t="s">
        <v>1175</v>
      </c>
      <c r="K257" s="86">
        <v>3.67</v>
      </c>
      <c r="L257" t="s">
        <v>104</v>
      </c>
      <c r="M257" s="86">
        <v>6.9</v>
      </c>
      <c r="N257" s="86">
        <v>10.42</v>
      </c>
      <c r="O257" s="86">
        <v>17.149999999999999</v>
      </c>
      <c r="P257" s="86">
        <v>91.29</v>
      </c>
      <c r="Q257" s="86">
        <v>0</v>
      </c>
      <c r="R257" s="86">
        <v>1.5656235000000001E-2</v>
      </c>
      <c r="S257" s="86">
        <v>0</v>
      </c>
      <c r="T257" s="86">
        <v>0</v>
      </c>
      <c r="U257" s="86">
        <v>0</v>
      </c>
    </row>
    <row r="258" spans="2:21">
      <c r="B258" t="s">
        <v>1176</v>
      </c>
      <c r="C258" t="s">
        <v>1177</v>
      </c>
      <c r="D258" t="s">
        <v>102</v>
      </c>
      <c r="E258" t="s">
        <v>125</v>
      </c>
      <c r="F258" t="s">
        <v>1178</v>
      </c>
      <c r="G258" t="s">
        <v>465</v>
      </c>
      <c r="H258" t="s">
        <v>864</v>
      </c>
      <c r="I258" t="s">
        <v>152</v>
      </c>
      <c r="J258" t="s">
        <v>1179</v>
      </c>
      <c r="K258" s="86">
        <v>3.56</v>
      </c>
      <c r="L258" t="s">
        <v>104</v>
      </c>
      <c r="M258" s="86">
        <v>4.5999999999999996</v>
      </c>
      <c r="N258" s="86">
        <v>8.08</v>
      </c>
      <c r="O258" s="86">
        <v>2203561.06</v>
      </c>
      <c r="P258" s="86">
        <v>89.05</v>
      </c>
      <c r="Q258" s="86">
        <v>0</v>
      </c>
      <c r="R258" s="86">
        <v>1962.2711239299999</v>
      </c>
      <c r="S258" s="86">
        <v>0.87</v>
      </c>
      <c r="T258" s="86">
        <v>0.08</v>
      </c>
      <c r="U258" s="86">
        <v>0.02</v>
      </c>
    </row>
    <row r="259" spans="2:21">
      <c r="B259" t="s">
        <v>1180</v>
      </c>
      <c r="C259" t="s">
        <v>1181</v>
      </c>
      <c r="D259" t="s">
        <v>102</v>
      </c>
      <c r="E259" t="s">
        <v>125</v>
      </c>
      <c r="F259" t="s">
        <v>1182</v>
      </c>
      <c r="G259" t="s">
        <v>129</v>
      </c>
      <c r="H259" t="s">
        <v>899</v>
      </c>
      <c r="I259" t="s">
        <v>234</v>
      </c>
      <c r="J259" t="s">
        <v>1183</v>
      </c>
      <c r="K259" s="86">
        <v>0.98</v>
      </c>
      <c r="L259" t="s">
        <v>104</v>
      </c>
      <c r="M259" s="86">
        <v>4.7</v>
      </c>
      <c r="N259" s="86">
        <v>1.52</v>
      </c>
      <c r="O259" s="86">
        <v>572391.89</v>
      </c>
      <c r="P259" s="86">
        <v>104.71</v>
      </c>
      <c r="Q259" s="86">
        <v>0</v>
      </c>
      <c r="R259" s="86">
        <v>599.35154801900001</v>
      </c>
      <c r="S259" s="86">
        <v>0.87</v>
      </c>
      <c r="T259" s="86">
        <v>0.03</v>
      </c>
      <c r="U259" s="86">
        <v>0.01</v>
      </c>
    </row>
    <row r="260" spans="2:21">
      <c r="B260" t="s">
        <v>1184</v>
      </c>
      <c r="C260" t="s">
        <v>1185</v>
      </c>
      <c r="D260" t="s">
        <v>102</v>
      </c>
      <c r="E260" t="s">
        <v>125</v>
      </c>
      <c r="F260" t="s">
        <v>1186</v>
      </c>
      <c r="G260" t="s">
        <v>607</v>
      </c>
      <c r="H260" t="s">
        <v>281</v>
      </c>
      <c r="I260" t="s">
        <v>282</v>
      </c>
      <c r="J260" t="s">
        <v>1187</v>
      </c>
      <c r="K260" s="86">
        <v>4.24</v>
      </c>
      <c r="L260" t="s">
        <v>104</v>
      </c>
      <c r="M260" s="86">
        <v>3.45</v>
      </c>
      <c r="N260" s="86">
        <v>2.06</v>
      </c>
      <c r="O260" s="86">
        <v>0.23</v>
      </c>
      <c r="P260" s="86">
        <v>41.85</v>
      </c>
      <c r="Q260" s="86">
        <v>0</v>
      </c>
      <c r="R260" s="86">
        <v>9.6255000000000006E-5</v>
      </c>
      <c r="S260" s="86">
        <v>0</v>
      </c>
      <c r="T260" s="86">
        <v>0</v>
      </c>
      <c r="U260" s="86">
        <v>0</v>
      </c>
    </row>
    <row r="261" spans="2:21">
      <c r="B261" s="87" t="s">
        <v>416</v>
      </c>
      <c r="C261" s="15"/>
      <c r="D261" s="15"/>
      <c r="E261" s="15"/>
      <c r="F261" s="15"/>
      <c r="K261" s="88">
        <v>4.5199999999999996</v>
      </c>
      <c r="N261" s="88">
        <v>4.9800000000000004</v>
      </c>
      <c r="O261" s="88">
        <v>50966557.270000003</v>
      </c>
      <c r="Q261" s="88">
        <v>0</v>
      </c>
      <c r="R261" s="88">
        <v>50951.433843355997</v>
      </c>
      <c r="T261" s="88">
        <v>2.16</v>
      </c>
      <c r="U261" s="88">
        <v>0.43</v>
      </c>
    </row>
    <row r="262" spans="2:21">
      <c r="B262" t="s">
        <v>1188</v>
      </c>
      <c r="C262" t="s">
        <v>1189</v>
      </c>
      <c r="D262" t="s">
        <v>102</v>
      </c>
      <c r="E262" t="s">
        <v>125</v>
      </c>
      <c r="F262" t="s">
        <v>1190</v>
      </c>
      <c r="G262" t="s">
        <v>1191</v>
      </c>
      <c r="H262" t="s">
        <v>508</v>
      </c>
      <c r="I262" t="s">
        <v>234</v>
      </c>
      <c r="J262" t="s">
        <v>1192</v>
      </c>
      <c r="K262" s="86">
        <v>3.29</v>
      </c>
      <c r="L262" t="s">
        <v>104</v>
      </c>
      <c r="M262" s="86">
        <v>3.49</v>
      </c>
      <c r="N262" s="86">
        <v>3.84</v>
      </c>
      <c r="O262" s="86">
        <v>19640475.760000002</v>
      </c>
      <c r="P262" s="86">
        <v>101.13</v>
      </c>
      <c r="Q262" s="86">
        <v>0</v>
      </c>
      <c r="R262" s="86">
        <v>19862.413136087998</v>
      </c>
      <c r="S262" s="86">
        <v>0.92</v>
      </c>
      <c r="T262" s="86">
        <v>0.84</v>
      </c>
      <c r="U262" s="86">
        <v>0.17</v>
      </c>
    </row>
    <row r="263" spans="2:21">
      <c r="B263" t="s">
        <v>1193</v>
      </c>
      <c r="C263" t="s">
        <v>1194</v>
      </c>
      <c r="D263" t="s">
        <v>102</v>
      </c>
      <c r="E263" t="s">
        <v>125</v>
      </c>
      <c r="F263" t="s">
        <v>1195</v>
      </c>
      <c r="G263" t="s">
        <v>1191</v>
      </c>
      <c r="H263" t="s">
        <v>763</v>
      </c>
      <c r="I263" t="s">
        <v>152</v>
      </c>
      <c r="J263" t="s">
        <v>1196</v>
      </c>
      <c r="K263" s="86">
        <v>5.54</v>
      </c>
      <c r="L263" t="s">
        <v>104</v>
      </c>
      <c r="M263" s="86">
        <v>4.6900000000000004</v>
      </c>
      <c r="N263" s="86">
        <v>5.81</v>
      </c>
      <c r="O263" s="86">
        <v>20372806.27</v>
      </c>
      <c r="P263" s="86">
        <v>99.48</v>
      </c>
      <c r="Q263" s="86">
        <v>0</v>
      </c>
      <c r="R263" s="86">
        <v>20266.867677396</v>
      </c>
      <c r="S263" s="86">
        <v>1.1399999999999999</v>
      </c>
      <c r="T263" s="86">
        <v>0.86</v>
      </c>
      <c r="U263" s="86">
        <v>0.17</v>
      </c>
    </row>
    <row r="264" spans="2:21">
      <c r="B264" t="s">
        <v>1197</v>
      </c>
      <c r="C264" t="s">
        <v>1198</v>
      </c>
      <c r="D264" t="s">
        <v>102</v>
      </c>
      <c r="E264" t="s">
        <v>125</v>
      </c>
      <c r="F264" t="s">
        <v>1195</v>
      </c>
      <c r="G264" t="s">
        <v>1191</v>
      </c>
      <c r="H264" t="s">
        <v>763</v>
      </c>
      <c r="I264" t="s">
        <v>152</v>
      </c>
      <c r="J264" t="s">
        <v>1199</v>
      </c>
      <c r="K264" s="86">
        <v>5.38</v>
      </c>
      <c r="L264" t="s">
        <v>104</v>
      </c>
      <c r="M264" s="86">
        <v>4.6900000000000004</v>
      </c>
      <c r="N264" s="86">
        <v>5.72</v>
      </c>
      <c r="O264" s="86">
        <v>8719699.9600000009</v>
      </c>
      <c r="P264" s="86">
        <v>98.34</v>
      </c>
      <c r="Q264" s="86">
        <v>0</v>
      </c>
      <c r="R264" s="86">
        <v>8574.9529406639995</v>
      </c>
      <c r="S264" s="86">
        <v>0.4</v>
      </c>
      <c r="T264" s="86">
        <v>0.36</v>
      </c>
      <c r="U264" s="86">
        <v>7.0000000000000007E-2</v>
      </c>
    </row>
    <row r="265" spans="2:21">
      <c r="B265" t="s">
        <v>1200</v>
      </c>
      <c r="C265" t="s">
        <v>1201</v>
      </c>
      <c r="D265" t="s">
        <v>102</v>
      </c>
      <c r="E265" t="s">
        <v>125</v>
      </c>
      <c r="F265" t="s">
        <v>877</v>
      </c>
      <c r="G265" t="s">
        <v>607</v>
      </c>
      <c r="H265" t="s">
        <v>878</v>
      </c>
      <c r="I265" t="s">
        <v>234</v>
      </c>
      <c r="J265" t="s">
        <v>1202</v>
      </c>
      <c r="K265" s="86">
        <v>2.8</v>
      </c>
      <c r="L265" t="s">
        <v>104</v>
      </c>
      <c r="M265" s="86">
        <v>6.7</v>
      </c>
      <c r="N265" s="86">
        <v>4.7</v>
      </c>
      <c r="O265" s="86">
        <v>2233575.2799999998</v>
      </c>
      <c r="P265" s="86">
        <v>100.61</v>
      </c>
      <c r="Q265" s="86">
        <v>0</v>
      </c>
      <c r="R265" s="86">
        <v>2247.200089208</v>
      </c>
      <c r="S265" s="86">
        <v>0.19</v>
      </c>
      <c r="T265" s="86">
        <v>0.1</v>
      </c>
      <c r="U265" s="86">
        <v>0.02</v>
      </c>
    </row>
    <row r="266" spans="2:21">
      <c r="B266" s="87" t="s">
        <v>1203</v>
      </c>
      <c r="C266" s="15"/>
      <c r="D266" s="15"/>
      <c r="E266" s="15"/>
      <c r="F266" s="15"/>
      <c r="K266" s="88">
        <v>0</v>
      </c>
      <c r="N266" s="88">
        <v>0</v>
      </c>
      <c r="O266" s="88">
        <v>0</v>
      </c>
      <c r="Q266" s="88">
        <v>0</v>
      </c>
      <c r="R266" s="88">
        <v>0</v>
      </c>
      <c r="T266" s="88">
        <v>0</v>
      </c>
      <c r="U266" s="88">
        <v>0</v>
      </c>
    </row>
    <row r="267" spans="2:21">
      <c r="B267" t="s">
        <v>281</v>
      </c>
      <c r="C267" t="s">
        <v>281</v>
      </c>
      <c r="D267" s="15"/>
      <c r="E267" s="15"/>
      <c r="F267" s="15"/>
      <c r="G267" t="s">
        <v>281</v>
      </c>
      <c r="H267" t="s">
        <v>281</v>
      </c>
      <c r="K267" s="86">
        <v>0</v>
      </c>
      <c r="L267" t="s">
        <v>281</v>
      </c>
      <c r="M267" s="86">
        <v>0</v>
      </c>
      <c r="N267" s="86">
        <v>0</v>
      </c>
      <c r="O267" s="86">
        <v>0</v>
      </c>
      <c r="P267" s="86">
        <v>0</v>
      </c>
      <c r="R267" s="86">
        <v>0</v>
      </c>
      <c r="S267" s="86">
        <v>0</v>
      </c>
      <c r="T267" s="86">
        <v>0</v>
      </c>
      <c r="U267" s="86">
        <v>0</v>
      </c>
    </row>
    <row r="268" spans="2:21">
      <c r="B268" s="87" t="s">
        <v>287</v>
      </c>
      <c r="C268" s="15"/>
      <c r="D268" s="15"/>
      <c r="E268" s="15"/>
      <c r="F268" s="15"/>
      <c r="K268" s="88">
        <v>5.68</v>
      </c>
      <c r="N268" s="88">
        <v>8.7899999999999991</v>
      </c>
      <c r="O268" s="88">
        <v>160624902.28</v>
      </c>
      <c r="Q268" s="88">
        <v>0</v>
      </c>
      <c r="R268" s="88">
        <v>657086.05458119453</v>
      </c>
      <c r="T268" s="88">
        <v>27.81</v>
      </c>
      <c r="U268" s="88">
        <v>5.5</v>
      </c>
    </row>
    <row r="269" spans="2:21">
      <c r="B269" s="87" t="s">
        <v>417</v>
      </c>
      <c r="C269" s="15"/>
      <c r="D269" s="15"/>
      <c r="E269" s="15"/>
      <c r="F269" s="15"/>
      <c r="K269" s="88">
        <v>7.14</v>
      </c>
      <c r="N269" s="88">
        <v>57.91</v>
      </c>
      <c r="O269" s="88">
        <v>14421265</v>
      </c>
      <c r="Q269" s="88">
        <v>0</v>
      </c>
      <c r="R269" s="88">
        <v>55040.018742658402</v>
      </c>
      <c r="T269" s="88">
        <v>2.33</v>
      </c>
      <c r="U269" s="88">
        <v>0.46</v>
      </c>
    </row>
    <row r="270" spans="2:21">
      <c r="B270" t="s">
        <v>1204</v>
      </c>
      <c r="C270" t="s">
        <v>1205</v>
      </c>
      <c r="D270" t="s">
        <v>125</v>
      </c>
      <c r="E270" t="s">
        <v>1206</v>
      </c>
      <c r="F270" t="s">
        <v>1207</v>
      </c>
      <c r="G270" t="s">
        <v>1208</v>
      </c>
      <c r="H270" t="s">
        <v>1209</v>
      </c>
      <c r="I270" t="s">
        <v>234</v>
      </c>
      <c r="J270" t="s">
        <v>1210</v>
      </c>
      <c r="K270" s="86">
        <v>4.24</v>
      </c>
      <c r="L270" t="s">
        <v>108</v>
      </c>
      <c r="M270" s="86">
        <v>5.08</v>
      </c>
      <c r="N270" s="86">
        <v>4.58</v>
      </c>
      <c r="O270" s="86">
        <v>2176865</v>
      </c>
      <c r="P270" s="86">
        <v>103.57149999885156</v>
      </c>
      <c r="Q270" s="86">
        <v>0</v>
      </c>
      <c r="R270" s="86">
        <v>8188.7498158904</v>
      </c>
      <c r="S270" s="86">
        <v>0.54</v>
      </c>
      <c r="T270" s="86">
        <v>0.35</v>
      </c>
      <c r="U270" s="86">
        <v>7.0000000000000007E-2</v>
      </c>
    </row>
    <row r="271" spans="2:21">
      <c r="B271" t="s">
        <v>1211</v>
      </c>
      <c r="C271" t="s">
        <v>1212</v>
      </c>
      <c r="D271" t="s">
        <v>125</v>
      </c>
      <c r="E271" t="s">
        <v>1206</v>
      </c>
      <c r="F271" t="s">
        <v>1207</v>
      </c>
      <c r="G271" t="s">
        <v>1208</v>
      </c>
      <c r="H271" t="s">
        <v>1209</v>
      </c>
      <c r="I271" t="s">
        <v>234</v>
      </c>
      <c r="J271" t="s">
        <v>1210</v>
      </c>
      <c r="K271" s="86">
        <v>5.69</v>
      </c>
      <c r="L271" t="s">
        <v>108</v>
      </c>
      <c r="M271" s="86">
        <v>5.41</v>
      </c>
      <c r="N271" s="86">
        <v>5.0199999999999996</v>
      </c>
      <c r="O271" s="86">
        <v>2430400</v>
      </c>
      <c r="P271" s="86">
        <v>103.896</v>
      </c>
      <c r="Q271" s="86">
        <v>0</v>
      </c>
      <c r="R271" s="86">
        <v>9171.1210106880008</v>
      </c>
      <c r="S271" s="86">
        <v>0.61</v>
      </c>
      <c r="T271" s="86">
        <v>0.39</v>
      </c>
      <c r="U271" s="86">
        <v>0.08</v>
      </c>
    </row>
    <row r="272" spans="2:21">
      <c r="B272" t="s">
        <v>1213</v>
      </c>
      <c r="C272" t="s">
        <v>1214</v>
      </c>
      <c r="D272" t="s">
        <v>125</v>
      </c>
      <c r="E272" t="s">
        <v>1206</v>
      </c>
      <c r="F272" t="s">
        <v>998</v>
      </c>
      <c r="G272" t="s">
        <v>1215</v>
      </c>
      <c r="H272" t="s">
        <v>1216</v>
      </c>
      <c r="I272" t="s">
        <v>1217</v>
      </c>
      <c r="J272" t="s">
        <v>1218</v>
      </c>
      <c r="K272" s="86">
        <v>11.42</v>
      </c>
      <c r="L272" t="s">
        <v>108</v>
      </c>
      <c r="M272" s="86">
        <v>6.38</v>
      </c>
      <c r="N272" s="86">
        <v>5.76</v>
      </c>
      <c r="O272" s="86">
        <v>4390000</v>
      </c>
      <c r="P272" s="86">
        <v>110.16</v>
      </c>
      <c r="Q272" s="86">
        <v>0</v>
      </c>
      <c r="R272" s="86">
        <v>17564.439168000001</v>
      </c>
      <c r="S272" s="86">
        <v>0.73</v>
      </c>
      <c r="T272" s="86">
        <v>0.74</v>
      </c>
      <c r="U272" s="86">
        <v>0.15</v>
      </c>
    </row>
    <row r="273" spans="2:21">
      <c r="B273" t="s">
        <v>1219</v>
      </c>
      <c r="C273" t="s">
        <v>1220</v>
      </c>
      <c r="D273" t="s">
        <v>125</v>
      </c>
      <c r="E273" t="s">
        <v>1206</v>
      </c>
      <c r="F273" t="s">
        <v>1221</v>
      </c>
      <c r="G273" t="s">
        <v>1222</v>
      </c>
      <c r="H273" t="s">
        <v>1223</v>
      </c>
      <c r="I273" t="s">
        <v>245</v>
      </c>
      <c r="J273" t="s">
        <v>1224</v>
      </c>
      <c r="K273" s="86">
        <v>4.3099999999999996</v>
      </c>
      <c r="L273" t="s">
        <v>108</v>
      </c>
      <c r="M273" s="86">
        <v>6</v>
      </c>
      <c r="N273" s="86">
        <v>5.89</v>
      </c>
      <c r="O273" s="86">
        <v>1308000</v>
      </c>
      <c r="P273" s="86">
        <v>103.553</v>
      </c>
      <c r="Q273" s="86">
        <v>0</v>
      </c>
      <c r="R273" s="86">
        <v>4919.4468076800003</v>
      </c>
      <c r="S273" s="86">
        <v>0</v>
      </c>
      <c r="T273" s="86">
        <v>0.21</v>
      </c>
      <c r="U273" s="86">
        <v>0.04</v>
      </c>
    </row>
    <row r="274" spans="2:21">
      <c r="B274" t="s">
        <v>1225</v>
      </c>
      <c r="C274" t="s">
        <v>1226</v>
      </c>
      <c r="D274" t="s">
        <v>125</v>
      </c>
      <c r="E274" t="s">
        <v>1206</v>
      </c>
      <c r="F274" t="s">
        <v>1221</v>
      </c>
      <c r="G274" t="s">
        <v>1222</v>
      </c>
      <c r="H274" t="s">
        <v>1227</v>
      </c>
      <c r="I274" t="s">
        <v>1217</v>
      </c>
      <c r="J274" t="s">
        <v>1224</v>
      </c>
      <c r="K274" s="86">
        <v>6.83</v>
      </c>
      <c r="L274" t="s">
        <v>108</v>
      </c>
      <c r="M274" s="86">
        <v>6.75</v>
      </c>
      <c r="N274" s="86">
        <v>6.67</v>
      </c>
      <c r="O274" s="86">
        <v>3330000</v>
      </c>
      <c r="P274" s="86">
        <v>101.73675</v>
      </c>
      <c r="Q274" s="86">
        <v>0</v>
      </c>
      <c r="R274" s="86">
        <v>12304.6122708</v>
      </c>
      <c r="S274" s="86">
        <v>0</v>
      </c>
      <c r="T274" s="86">
        <v>0.52</v>
      </c>
      <c r="U274" s="86">
        <v>0.1</v>
      </c>
    </row>
    <row r="275" spans="2:21">
      <c r="B275" t="s">
        <v>1228</v>
      </c>
      <c r="C275" t="s">
        <v>1229</v>
      </c>
      <c r="D275" t="s">
        <v>125</v>
      </c>
      <c r="E275" t="s">
        <v>1206</v>
      </c>
      <c r="F275" t="s">
        <v>1230</v>
      </c>
      <c r="G275" t="s">
        <v>1231</v>
      </c>
      <c r="H275" t="s">
        <v>281</v>
      </c>
      <c r="I275" t="s">
        <v>282</v>
      </c>
      <c r="J275" t="s">
        <v>1232</v>
      </c>
      <c r="K275" s="86">
        <v>0.01</v>
      </c>
      <c r="L275" t="s">
        <v>108</v>
      </c>
      <c r="M275" s="86">
        <v>4.38</v>
      </c>
      <c r="N275" s="86">
        <v>4.38</v>
      </c>
      <c r="O275" s="86">
        <v>786000</v>
      </c>
      <c r="P275" s="86">
        <v>101.2925</v>
      </c>
      <c r="Q275" s="86">
        <v>0</v>
      </c>
      <c r="R275" s="86">
        <v>2891.6496695999999</v>
      </c>
      <c r="S275" s="86">
        <v>0</v>
      </c>
      <c r="T275" s="86">
        <v>0.12</v>
      </c>
      <c r="U275" s="86">
        <v>0.02</v>
      </c>
    </row>
    <row r="276" spans="2:21">
      <c r="B276" s="87" t="s">
        <v>418</v>
      </c>
      <c r="C276" s="15"/>
      <c r="D276" s="15"/>
      <c r="E276" s="15"/>
      <c r="F276" s="15"/>
      <c r="K276" s="88">
        <v>5.54</v>
      </c>
      <c r="N276" s="88">
        <v>4.3</v>
      </c>
      <c r="O276" s="88">
        <v>146203637.28</v>
      </c>
      <c r="Q276" s="88">
        <v>0</v>
      </c>
      <c r="R276" s="88">
        <v>602046.0358385361</v>
      </c>
      <c r="T276" s="88">
        <v>25.48</v>
      </c>
      <c r="U276" s="88">
        <v>5.04</v>
      </c>
    </row>
    <row r="277" spans="2:21">
      <c r="B277" t="s">
        <v>1233</v>
      </c>
      <c r="C277" t="s">
        <v>1234</v>
      </c>
      <c r="D277" t="s">
        <v>125</v>
      </c>
      <c r="E277" t="s">
        <v>1206</v>
      </c>
      <c r="F277" t="s">
        <v>1235</v>
      </c>
      <c r="G277" t="s">
        <v>1236</v>
      </c>
      <c r="H277" t="s">
        <v>1237</v>
      </c>
      <c r="I277" t="s">
        <v>1217</v>
      </c>
      <c r="J277" t="s">
        <v>1238</v>
      </c>
      <c r="K277" s="86">
        <v>4.1100000000000003</v>
      </c>
      <c r="L277" t="s">
        <v>108</v>
      </c>
      <c r="M277" s="86">
        <v>4.25</v>
      </c>
      <c r="N277" s="86">
        <v>3.77</v>
      </c>
      <c r="O277" s="86">
        <v>954000</v>
      </c>
      <c r="P277" s="86">
        <v>102.27</v>
      </c>
      <c r="Q277" s="86">
        <v>0</v>
      </c>
      <c r="R277" s="86">
        <v>3543.5818656000001</v>
      </c>
      <c r="S277" s="86">
        <v>0</v>
      </c>
      <c r="T277" s="86">
        <v>0.15</v>
      </c>
      <c r="U277" s="86">
        <v>0.03</v>
      </c>
    </row>
    <row r="278" spans="2:21">
      <c r="B278" t="s">
        <v>1239</v>
      </c>
      <c r="C278" t="s">
        <v>1240</v>
      </c>
      <c r="D278" t="s">
        <v>125</v>
      </c>
      <c r="E278" t="s">
        <v>1206</v>
      </c>
      <c r="F278" t="s">
        <v>1241</v>
      </c>
      <c r="G278" t="s">
        <v>1242</v>
      </c>
      <c r="H278" t="s">
        <v>1243</v>
      </c>
      <c r="I278" t="s">
        <v>1217</v>
      </c>
      <c r="J278" t="s">
        <v>1244</v>
      </c>
      <c r="K278" s="86">
        <v>3.94</v>
      </c>
      <c r="L278" t="s">
        <v>108</v>
      </c>
      <c r="M278" s="86">
        <v>2.8</v>
      </c>
      <c r="N278" s="86">
        <v>3.02</v>
      </c>
      <c r="O278" s="86">
        <v>2693000</v>
      </c>
      <c r="P278" s="86">
        <v>100.09166666542889</v>
      </c>
      <c r="Q278" s="86">
        <v>0</v>
      </c>
      <c r="R278" s="86">
        <v>9789.9418945456</v>
      </c>
      <c r="S278" s="86">
        <v>0</v>
      </c>
      <c r="T278" s="86">
        <v>0.41</v>
      </c>
      <c r="U278" s="86">
        <v>0.08</v>
      </c>
    </row>
    <row r="279" spans="2:21">
      <c r="B279" t="s">
        <v>1245</v>
      </c>
      <c r="C279" t="s">
        <v>1246</v>
      </c>
      <c r="D279" t="s">
        <v>125</v>
      </c>
      <c r="E279" t="s">
        <v>1206</v>
      </c>
      <c r="F279" t="s">
        <v>1247</v>
      </c>
      <c r="G279" t="s">
        <v>1248</v>
      </c>
      <c r="H279" t="s">
        <v>1243</v>
      </c>
      <c r="I279" t="s">
        <v>1217</v>
      </c>
      <c r="J279" t="s">
        <v>1244</v>
      </c>
      <c r="K279" s="86">
        <v>3.85</v>
      </c>
      <c r="L279" t="s">
        <v>108</v>
      </c>
      <c r="M279" s="86">
        <v>3</v>
      </c>
      <c r="N279" s="86">
        <v>3.27</v>
      </c>
      <c r="O279" s="86">
        <v>1000000</v>
      </c>
      <c r="P279" s="86">
        <v>100.244</v>
      </c>
      <c r="Q279" s="86">
        <v>0</v>
      </c>
      <c r="R279" s="86">
        <v>3640.8620799999999</v>
      </c>
      <c r="S279" s="86">
        <v>0</v>
      </c>
      <c r="T279" s="86">
        <v>0.15</v>
      </c>
      <c r="U279" s="86">
        <v>0.03</v>
      </c>
    </row>
    <row r="280" spans="2:21">
      <c r="B280" t="s">
        <v>1249</v>
      </c>
      <c r="C280" t="s">
        <v>1250</v>
      </c>
      <c r="D280" t="s">
        <v>125</v>
      </c>
      <c r="E280" t="s">
        <v>1206</v>
      </c>
      <c r="F280" t="s">
        <v>1251</v>
      </c>
      <c r="G280" t="s">
        <v>1208</v>
      </c>
      <c r="H280" t="s">
        <v>1243</v>
      </c>
      <c r="I280" t="s">
        <v>1217</v>
      </c>
      <c r="J280" t="s">
        <v>1244</v>
      </c>
      <c r="K280" s="86">
        <v>4.1100000000000003</v>
      </c>
      <c r="L280" t="s">
        <v>108</v>
      </c>
      <c r="M280" s="86">
        <v>4.38</v>
      </c>
      <c r="N280" s="86">
        <v>3.27</v>
      </c>
      <c r="O280" s="86">
        <v>1500000</v>
      </c>
      <c r="P280" s="86">
        <v>106.70190278</v>
      </c>
      <c r="Q280" s="86">
        <v>0</v>
      </c>
      <c r="R280" s="86">
        <v>5813.1196634544003</v>
      </c>
      <c r="S280" s="86">
        <v>0</v>
      </c>
      <c r="T280" s="86">
        <v>0.25</v>
      </c>
      <c r="U280" s="86">
        <v>0.05</v>
      </c>
    </row>
    <row r="281" spans="2:21">
      <c r="B281" t="s">
        <v>1252</v>
      </c>
      <c r="C281" t="s">
        <v>1253</v>
      </c>
      <c r="D281" t="s">
        <v>125</v>
      </c>
      <c r="E281" t="s">
        <v>1206</v>
      </c>
      <c r="F281" t="s">
        <v>1254</v>
      </c>
      <c r="G281" t="s">
        <v>1242</v>
      </c>
      <c r="H281" t="s">
        <v>1255</v>
      </c>
      <c r="I281" t="s">
        <v>245</v>
      </c>
      <c r="J281" t="s">
        <v>1244</v>
      </c>
      <c r="K281" s="86">
        <v>4.18</v>
      </c>
      <c r="L281" t="s">
        <v>108</v>
      </c>
      <c r="M281" s="86">
        <v>3.88</v>
      </c>
      <c r="N281" s="86">
        <v>3.41</v>
      </c>
      <c r="O281" s="86">
        <v>1409000</v>
      </c>
      <c r="P281" s="86">
        <v>102.05376388928318</v>
      </c>
      <c r="Q281" s="86">
        <v>0</v>
      </c>
      <c r="R281" s="86">
        <v>5222.5891205824</v>
      </c>
      <c r="S281" s="86">
        <v>0</v>
      </c>
      <c r="T281" s="86">
        <v>0.22</v>
      </c>
      <c r="U281" s="86">
        <v>0.04</v>
      </c>
    </row>
    <row r="282" spans="2:21">
      <c r="B282" t="s">
        <v>1256</v>
      </c>
      <c r="C282" t="s">
        <v>1257</v>
      </c>
      <c r="D282" t="s">
        <v>125</v>
      </c>
      <c r="E282" t="s">
        <v>1206</v>
      </c>
      <c r="F282" t="s">
        <v>1258</v>
      </c>
      <c r="G282" t="s">
        <v>1259</v>
      </c>
      <c r="H282" t="s">
        <v>1255</v>
      </c>
      <c r="I282" t="s">
        <v>245</v>
      </c>
      <c r="J282" t="s">
        <v>1244</v>
      </c>
      <c r="K282" s="86">
        <v>4.59</v>
      </c>
      <c r="L282" t="s">
        <v>108</v>
      </c>
      <c r="M282" s="86">
        <v>4.38</v>
      </c>
      <c r="N282" s="86">
        <v>3.58</v>
      </c>
      <c r="O282" s="86">
        <v>595000</v>
      </c>
      <c r="P282" s="86">
        <v>105.4807777815126</v>
      </c>
      <c r="Q282" s="86">
        <v>0</v>
      </c>
      <c r="R282" s="86">
        <v>2279.4818001695999</v>
      </c>
      <c r="S282" s="86">
        <v>0</v>
      </c>
      <c r="T282" s="86">
        <v>0.1</v>
      </c>
      <c r="U282" s="86">
        <v>0.02</v>
      </c>
    </row>
    <row r="283" spans="2:21">
      <c r="B283" t="s">
        <v>1260</v>
      </c>
      <c r="C283" t="s">
        <v>1261</v>
      </c>
      <c r="D283" t="s">
        <v>125</v>
      </c>
      <c r="E283" t="s">
        <v>1206</v>
      </c>
      <c r="F283" t="s">
        <v>1262</v>
      </c>
      <c r="G283" t="s">
        <v>1248</v>
      </c>
      <c r="H283" t="s">
        <v>878</v>
      </c>
      <c r="I283" t="s">
        <v>234</v>
      </c>
      <c r="J283" t="s">
        <v>1224</v>
      </c>
      <c r="K283" s="86">
        <v>3.68</v>
      </c>
      <c r="L283" t="s">
        <v>108</v>
      </c>
      <c r="M283" s="86">
        <v>3.35</v>
      </c>
      <c r="N283" s="86">
        <v>3.08</v>
      </c>
      <c r="O283" s="86">
        <v>2800000</v>
      </c>
      <c r="P283" s="86">
        <v>101.40761111071429</v>
      </c>
      <c r="Q283" s="86">
        <v>0</v>
      </c>
      <c r="R283" s="86">
        <v>10312.748419515199</v>
      </c>
      <c r="S283" s="86">
        <v>0</v>
      </c>
      <c r="T283" s="86">
        <v>0.44</v>
      </c>
      <c r="U283" s="86">
        <v>0.09</v>
      </c>
    </row>
    <row r="284" spans="2:21">
      <c r="B284" t="s">
        <v>1263</v>
      </c>
      <c r="C284" t="s">
        <v>1264</v>
      </c>
      <c r="D284" t="s">
        <v>125</v>
      </c>
      <c r="E284" t="s">
        <v>1206</v>
      </c>
      <c r="F284" t="s">
        <v>1265</v>
      </c>
      <c r="G284" t="s">
        <v>1266</v>
      </c>
      <c r="H284" t="s">
        <v>878</v>
      </c>
      <c r="I284" t="s">
        <v>234</v>
      </c>
      <c r="J284" t="s">
        <v>1267</v>
      </c>
      <c r="K284" s="86">
        <v>15.12</v>
      </c>
      <c r="L284" t="s">
        <v>108</v>
      </c>
      <c r="M284" s="86">
        <v>5.13</v>
      </c>
      <c r="N284" s="86">
        <v>5.04</v>
      </c>
      <c r="O284" s="86">
        <v>789000</v>
      </c>
      <c r="P284" s="86">
        <v>106.03133333333334</v>
      </c>
      <c r="Q284" s="86">
        <v>0</v>
      </c>
      <c r="R284" s="86">
        <v>3038.4847830399999</v>
      </c>
      <c r="S284" s="86">
        <v>0</v>
      </c>
      <c r="T284" s="86">
        <v>0.13</v>
      </c>
      <c r="U284" s="86">
        <v>0.03</v>
      </c>
    </row>
    <row r="285" spans="2:21">
      <c r="B285" t="s">
        <v>1268</v>
      </c>
      <c r="C285" t="s">
        <v>1269</v>
      </c>
      <c r="D285" t="s">
        <v>125</v>
      </c>
      <c r="E285" t="s">
        <v>1206</v>
      </c>
      <c r="F285" t="s">
        <v>1270</v>
      </c>
      <c r="G285" t="s">
        <v>1271</v>
      </c>
      <c r="H285" t="s">
        <v>244</v>
      </c>
      <c r="I285" t="s">
        <v>245</v>
      </c>
      <c r="J285" t="s">
        <v>1272</v>
      </c>
      <c r="K285" s="86">
        <v>15.44</v>
      </c>
      <c r="L285" t="s">
        <v>108</v>
      </c>
      <c r="M285" s="86">
        <v>5.55</v>
      </c>
      <c r="N285" s="86">
        <v>4.96</v>
      </c>
      <c r="O285" s="86">
        <v>1852000</v>
      </c>
      <c r="P285" s="86">
        <v>111.10497260259179</v>
      </c>
      <c r="Q285" s="86">
        <v>0</v>
      </c>
      <c r="R285" s="86">
        <v>7473.4359843231996</v>
      </c>
      <c r="S285" s="86">
        <v>0.05</v>
      </c>
      <c r="T285" s="86">
        <v>0.32</v>
      </c>
      <c r="U285" s="86">
        <v>0.06</v>
      </c>
    </row>
    <row r="286" spans="2:21">
      <c r="B286" t="s">
        <v>1273</v>
      </c>
      <c r="C286" t="s">
        <v>1274</v>
      </c>
      <c r="D286" t="s">
        <v>125</v>
      </c>
      <c r="E286" t="s">
        <v>1206</v>
      </c>
      <c r="F286" t="s">
        <v>1275</v>
      </c>
      <c r="G286" t="s">
        <v>1276</v>
      </c>
      <c r="H286" t="s">
        <v>1277</v>
      </c>
      <c r="I286" t="s">
        <v>1217</v>
      </c>
      <c r="J286" t="s">
        <v>1278</v>
      </c>
      <c r="K286" s="86">
        <v>5.33</v>
      </c>
      <c r="L286" t="s">
        <v>108</v>
      </c>
      <c r="M286" s="86">
        <v>6.75</v>
      </c>
      <c r="N286" s="86">
        <v>4.88</v>
      </c>
      <c r="O286" s="86">
        <v>1069000</v>
      </c>
      <c r="P286" s="86">
        <v>113.72675</v>
      </c>
      <c r="Q286" s="86">
        <v>0</v>
      </c>
      <c r="R286" s="86">
        <v>4415.5638936400001</v>
      </c>
      <c r="S286" s="86">
        <v>0.05</v>
      </c>
      <c r="T286" s="86">
        <v>0.19</v>
      </c>
      <c r="U286" s="86">
        <v>0.04</v>
      </c>
    </row>
    <row r="287" spans="2:21">
      <c r="B287" t="s">
        <v>1279</v>
      </c>
      <c r="C287" t="s">
        <v>1280</v>
      </c>
      <c r="D287" t="s">
        <v>125</v>
      </c>
      <c r="E287" t="s">
        <v>1206</v>
      </c>
      <c r="F287" t="s">
        <v>1281</v>
      </c>
      <c r="G287" t="s">
        <v>1271</v>
      </c>
      <c r="H287" t="s">
        <v>1277</v>
      </c>
      <c r="I287" t="s">
        <v>1217</v>
      </c>
      <c r="J287" t="s">
        <v>1224</v>
      </c>
      <c r="K287" s="86">
        <v>4.3099999999999996</v>
      </c>
      <c r="L287" t="s">
        <v>108</v>
      </c>
      <c r="M287" s="86">
        <v>2.59</v>
      </c>
      <c r="N287" s="86">
        <v>3.07</v>
      </c>
      <c r="O287" s="86">
        <v>3400000</v>
      </c>
      <c r="P287" s="86">
        <v>99.092366667647056</v>
      </c>
      <c r="Q287" s="86">
        <v>0</v>
      </c>
      <c r="R287" s="86">
        <v>12236.7181750544</v>
      </c>
      <c r="S287" s="86">
        <v>0</v>
      </c>
      <c r="T287" s="86">
        <v>0.52</v>
      </c>
      <c r="U287" s="86">
        <v>0.1</v>
      </c>
    </row>
    <row r="288" spans="2:21">
      <c r="B288" t="s">
        <v>1282</v>
      </c>
      <c r="C288" t="s">
        <v>1283</v>
      </c>
      <c r="D288" t="s">
        <v>125</v>
      </c>
      <c r="E288" t="s">
        <v>1206</v>
      </c>
      <c r="F288" t="s">
        <v>1284</v>
      </c>
      <c r="G288" t="s">
        <v>1248</v>
      </c>
      <c r="H288" t="s">
        <v>244</v>
      </c>
      <c r="I288" t="s">
        <v>245</v>
      </c>
      <c r="J288" t="s">
        <v>1285</v>
      </c>
      <c r="K288" s="86">
        <v>5.47</v>
      </c>
      <c r="L288" t="s">
        <v>112</v>
      </c>
      <c r="M288" s="86">
        <v>3.25</v>
      </c>
      <c r="N288" s="86">
        <v>2.2999999999999998</v>
      </c>
      <c r="O288" s="86">
        <v>1622000</v>
      </c>
      <c r="P288" s="86">
        <v>105.7239589025894</v>
      </c>
      <c r="Q288" s="86">
        <v>0</v>
      </c>
      <c r="R288" s="86">
        <v>6993.4711459678801</v>
      </c>
      <c r="S288" s="86">
        <v>0.16</v>
      </c>
      <c r="T288" s="86">
        <v>0.3</v>
      </c>
      <c r="U288" s="86">
        <v>0.06</v>
      </c>
    </row>
    <row r="289" spans="2:21">
      <c r="B289" t="s">
        <v>1286</v>
      </c>
      <c r="C289" t="s">
        <v>1287</v>
      </c>
      <c r="D289" t="s">
        <v>125</v>
      </c>
      <c r="E289" t="s">
        <v>1206</v>
      </c>
      <c r="F289" t="s">
        <v>1288</v>
      </c>
      <c r="G289" t="s">
        <v>1208</v>
      </c>
      <c r="H289" t="s">
        <v>1277</v>
      </c>
      <c r="I289" t="s">
        <v>1217</v>
      </c>
      <c r="J289" t="s">
        <v>1289</v>
      </c>
      <c r="K289" s="86">
        <v>7.75</v>
      </c>
      <c r="L289" t="s">
        <v>108</v>
      </c>
      <c r="M289" s="86">
        <v>4.75</v>
      </c>
      <c r="N289" s="86">
        <v>4.3</v>
      </c>
      <c r="O289" s="86">
        <v>1467000</v>
      </c>
      <c r="P289" s="86">
        <v>104.0475</v>
      </c>
      <c r="Q289" s="86">
        <v>0</v>
      </c>
      <c r="R289" s="86">
        <v>5543.8006284000003</v>
      </c>
      <c r="S289" s="86">
        <v>0.15</v>
      </c>
      <c r="T289" s="86">
        <v>0.23</v>
      </c>
      <c r="U289" s="86">
        <v>0.05</v>
      </c>
    </row>
    <row r="290" spans="2:21">
      <c r="B290" t="s">
        <v>1290</v>
      </c>
      <c r="C290" t="s">
        <v>1291</v>
      </c>
      <c r="D290" t="s">
        <v>125</v>
      </c>
      <c r="E290" t="s">
        <v>1206</v>
      </c>
      <c r="F290" t="s">
        <v>1292</v>
      </c>
      <c r="G290" t="s">
        <v>1293</v>
      </c>
      <c r="H290" t="s">
        <v>899</v>
      </c>
      <c r="I290" t="s">
        <v>234</v>
      </c>
      <c r="J290" t="s">
        <v>1244</v>
      </c>
      <c r="K290" s="86">
        <v>3.67</v>
      </c>
      <c r="L290" t="s">
        <v>108</v>
      </c>
      <c r="M290" s="86">
        <v>3.75</v>
      </c>
      <c r="N290" s="86">
        <v>3.47</v>
      </c>
      <c r="O290" s="86">
        <v>1600000</v>
      </c>
      <c r="P290" s="86">
        <v>101.45641666874999</v>
      </c>
      <c r="Q290" s="86">
        <v>0</v>
      </c>
      <c r="R290" s="86">
        <v>5895.8352854544</v>
      </c>
      <c r="S290" s="86">
        <v>0</v>
      </c>
      <c r="T290" s="86">
        <v>0.25</v>
      </c>
      <c r="U290" s="86">
        <v>0.05</v>
      </c>
    </row>
    <row r="291" spans="2:21">
      <c r="B291" t="s">
        <v>1294</v>
      </c>
      <c r="C291" t="s">
        <v>1295</v>
      </c>
      <c r="D291" t="s">
        <v>125</v>
      </c>
      <c r="E291" t="s">
        <v>1206</v>
      </c>
      <c r="F291" t="s">
        <v>1296</v>
      </c>
      <c r="G291" t="s">
        <v>1208</v>
      </c>
      <c r="H291" t="s">
        <v>1277</v>
      </c>
      <c r="I291" t="s">
        <v>1217</v>
      </c>
      <c r="J291" t="s">
        <v>1244</v>
      </c>
      <c r="K291" s="86">
        <v>2.65</v>
      </c>
      <c r="L291" t="s">
        <v>108</v>
      </c>
      <c r="M291" s="86">
        <v>4.88</v>
      </c>
      <c r="N291" s="86">
        <v>4.57</v>
      </c>
      <c r="O291" s="86">
        <v>1600000</v>
      </c>
      <c r="P291" s="86">
        <v>101.80475</v>
      </c>
      <c r="Q291" s="86">
        <v>0</v>
      </c>
      <c r="R291" s="86">
        <v>5916.0776320000004</v>
      </c>
      <c r="S291" s="86">
        <v>0.08</v>
      </c>
      <c r="T291" s="86">
        <v>0.25</v>
      </c>
      <c r="U291" s="86">
        <v>0.05</v>
      </c>
    </row>
    <row r="292" spans="2:21">
      <c r="B292" t="s">
        <v>1297</v>
      </c>
      <c r="C292" t="s">
        <v>1298</v>
      </c>
      <c r="D292" t="s">
        <v>125</v>
      </c>
      <c r="E292" t="s">
        <v>1206</v>
      </c>
      <c r="F292" t="s">
        <v>1299</v>
      </c>
      <c r="G292" t="s">
        <v>1300</v>
      </c>
      <c r="H292" t="s">
        <v>1301</v>
      </c>
      <c r="I292" t="s">
        <v>234</v>
      </c>
      <c r="J292" t="s">
        <v>1224</v>
      </c>
      <c r="K292" s="86">
        <v>7.53</v>
      </c>
      <c r="L292" t="s">
        <v>108</v>
      </c>
      <c r="M292" s="86">
        <v>4.4000000000000004</v>
      </c>
      <c r="N292" s="86">
        <v>4.3099999999999996</v>
      </c>
      <c r="O292" s="86">
        <v>2200000</v>
      </c>
      <c r="P292" s="86">
        <v>100.98366666818181</v>
      </c>
      <c r="Q292" s="86">
        <v>0</v>
      </c>
      <c r="R292" s="86">
        <v>8068.9989014543999</v>
      </c>
      <c r="S292" s="86">
        <v>0</v>
      </c>
      <c r="T292" s="86">
        <v>0.34</v>
      </c>
      <c r="U292" s="86">
        <v>7.0000000000000007E-2</v>
      </c>
    </row>
    <row r="293" spans="2:21">
      <c r="B293" t="s">
        <v>1302</v>
      </c>
      <c r="C293" t="s">
        <v>1303</v>
      </c>
      <c r="D293" t="s">
        <v>125</v>
      </c>
      <c r="E293" t="s">
        <v>1206</v>
      </c>
      <c r="F293" t="s">
        <v>1304</v>
      </c>
      <c r="G293" t="s">
        <v>1231</v>
      </c>
      <c r="H293" t="s">
        <v>1305</v>
      </c>
      <c r="I293" t="s">
        <v>1217</v>
      </c>
      <c r="J293" t="s">
        <v>1224</v>
      </c>
      <c r="K293" s="86">
        <v>4.55</v>
      </c>
      <c r="L293" t="s">
        <v>108</v>
      </c>
      <c r="M293" s="86">
        <v>3.9</v>
      </c>
      <c r="N293" s="86">
        <v>3.31</v>
      </c>
      <c r="O293" s="86">
        <v>1306000</v>
      </c>
      <c r="P293" s="86">
        <v>102.98083333078101</v>
      </c>
      <c r="Q293" s="86">
        <v>0</v>
      </c>
      <c r="R293" s="86">
        <v>4884.7846097456004</v>
      </c>
      <c r="S293" s="86">
        <v>0</v>
      </c>
      <c r="T293" s="86">
        <v>0.21</v>
      </c>
      <c r="U293" s="86">
        <v>0.04</v>
      </c>
    </row>
    <row r="294" spans="2:21">
      <c r="B294" t="s">
        <v>1306</v>
      </c>
      <c r="C294" t="s">
        <v>1307</v>
      </c>
      <c r="D294" t="s">
        <v>125</v>
      </c>
      <c r="E294" t="s">
        <v>1206</v>
      </c>
      <c r="F294" t="s">
        <v>1308</v>
      </c>
      <c r="G294" t="s">
        <v>1222</v>
      </c>
      <c r="H294" t="s">
        <v>1305</v>
      </c>
      <c r="I294" t="s">
        <v>1217</v>
      </c>
      <c r="J294" t="s">
        <v>1224</v>
      </c>
      <c r="K294" s="86">
        <v>4.18</v>
      </c>
      <c r="L294" t="s">
        <v>108</v>
      </c>
      <c r="M294" s="86">
        <v>3.38</v>
      </c>
      <c r="N294" s="86">
        <v>3.97</v>
      </c>
      <c r="O294" s="86">
        <v>1555000</v>
      </c>
      <c r="P294" s="86">
        <v>98.432125003215432</v>
      </c>
      <c r="Q294" s="86">
        <v>0</v>
      </c>
      <c r="R294" s="86">
        <v>5559.2101830816</v>
      </c>
      <c r="S294" s="86">
        <v>0</v>
      </c>
      <c r="T294" s="86">
        <v>0.24</v>
      </c>
      <c r="U294" s="86">
        <v>0.05</v>
      </c>
    </row>
    <row r="295" spans="2:21">
      <c r="B295" t="s">
        <v>1309</v>
      </c>
      <c r="C295" t="s">
        <v>1310</v>
      </c>
      <c r="D295" t="s">
        <v>125</v>
      </c>
      <c r="E295" t="s">
        <v>1206</v>
      </c>
      <c r="F295" t="s">
        <v>1311</v>
      </c>
      <c r="G295" t="s">
        <v>1300</v>
      </c>
      <c r="H295" t="s">
        <v>1305</v>
      </c>
      <c r="I295" t="s">
        <v>1217</v>
      </c>
      <c r="J295" t="s">
        <v>1224</v>
      </c>
      <c r="K295" s="86">
        <v>6.61</v>
      </c>
      <c r="L295" t="s">
        <v>108</v>
      </c>
      <c r="M295" s="86">
        <v>3.38</v>
      </c>
      <c r="N295" s="86">
        <v>3.84</v>
      </c>
      <c r="O295" s="86">
        <v>1472000</v>
      </c>
      <c r="P295" s="86">
        <v>99.022999999999996</v>
      </c>
      <c r="Q295" s="86">
        <v>0</v>
      </c>
      <c r="R295" s="86">
        <v>5294.0706099199997</v>
      </c>
      <c r="S295" s="86">
        <v>0</v>
      </c>
      <c r="T295" s="86">
        <v>0.22</v>
      </c>
      <c r="U295" s="86">
        <v>0.04</v>
      </c>
    </row>
    <row r="296" spans="2:21">
      <c r="B296" t="s">
        <v>1312</v>
      </c>
      <c r="C296" t="s">
        <v>1313</v>
      </c>
      <c r="D296" t="s">
        <v>125</v>
      </c>
      <c r="E296" t="s">
        <v>1206</v>
      </c>
      <c r="F296" t="s">
        <v>1314</v>
      </c>
      <c r="G296" t="s">
        <v>1222</v>
      </c>
      <c r="H296" t="s">
        <v>1315</v>
      </c>
      <c r="I296" t="s">
        <v>245</v>
      </c>
      <c r="J296" t="s">
        <v>1224</v>
      </c>
      <c r="K296" s="86">
        <v>3.68</v>
      </c>
      <c r="L296" t="s">
        <v>108</v>
      </c>
      <c r="M296" s="86">
        <v>3.25</v>
      </c>
      <c r="N296" s="86">
        <v>3.04</v>
      </c>
      <c r="O296" s="86">
        <v>3027000</v>
      </c>
      <c r="P296" s="86">
        <v>101.18011111000992</v>
      </c>
      <c r="Q296" s="86">
        <v>0</v>
      </c>
      <c r="R296" s="86">
        <v>11123.8061707056</v>
      </c>
      <c r="S296" s="86">
        <v>0</v>
      </c>
      <c r="T296" s="86">
        <v>0.47</v>
      </c>
      <c r="U296" s="86">
        <v>0.09</v>
      </c>
    </row>
    <row r="297" spans="2:21">
      <c r="B297" t="s">
        <v>1316</v>
      </c>
      <c r="C297" t="s">
        <v>1317</v>
      </c>
      <c r="D297" t="s">
        <v>125</v>
      </c>
      <c r="E297" t="s">
        <v>1206</v>
      </c>
      <c r="F297" t="s">
        <v>1318</v>
      </c>
      <c r="G297" t="s">
        <v>1248</v>
      </c>
      <c r="H297" t="s">
        <v>1315</v>
      </c>
      <c r="I297" t="s">
        <v>245</v>
      </c>
      <c r="J297" t="s">
        <v>1319</v>
      </c>
      <c r="K297" s="86">
        <v>5.67</v>
      </c>
      <c r="L297" t="s">
        <v>108</v>
      </c>
      <c r="M297" s="86">
        <v>4.63</v>
      </c>
      <c r="N297" s="86">
        <v>4.05</v>
      </c>
      <c r="O297" s="86">
        <v>600000</v>
      </c>
      <c r="P297" s="86">
        <v>103.66673973333333</v>
      </c>
      <c r="Q297" s="86">
        <v>0</v>
      </c>
      <c r="R297" s="86">
        <v>2259.1055922688001</v>
      </c>
      <c r="S297" s="86">
        <v>0</v>
      </c>
      <c r="T297" s="86">
        <v>0.1</v>
      </c>
      <c r="U297" s="86">
        <v>0.02</v>
      </c>
    </row>
    <row r="298" spans="2:21">
      <c r="B298" t="s">
        <v>1320</v>
      </c>
      <c r="C298" t="s">
        <v>1321</v>
      </c>
      <c r="D298" t="s">
        <v>125</v>
      </c>
      <c r="E298" t="s">
        <v>1206</v>
      </c>
      <c r="F298" t="s">
        <v>1322</v>
      </c>
      <c r="G298" t="s">
        <v>1242</v>
      </c>
      <c r="H298" t="s">
        <v>1305</v>
      </c>
      <c r="I298" t="s">
        <v>1217</v>
      </c>
      <c r="J298" t="s">
        <v>1224</v>
      </c>
      <c r="K298" s="86">
        <v>5.6</v>
      </c>
      <c r="L298" t="s">
        <v>108</v>
      </c>
      <c r="M298" s="86">
        <v>4.9000000000000004</v>
      </c>
      <c r="N298" s="86">
        <v>3.82</v>
      </c>
      <c r="O298" s="86">
        <v>1590000</v>
      </c>
      <c r="P298" s="86">
        <v>108.66183333333333</v>
      </c>
      <c r="Q298" s="86">
        <v>0</v>
      </c>
      <c r="R298" s="86">
        <v>6275.0904807999996</v>
      </c>
      <c r="S298" s="86">
        <v>0</v>
      </c>
      <c r="T298" s="86">
        <v>0.27</v>
      </c>
      <c r="U298" s="86">
        <v>0.05</v>
      </c>
    </row>
    <row r="299" spans="2:21">
      <c r="B299" t="s">
        <v>1323</v>
      </c>
      <c r="C299" t="s">
        <v>1324</v>
      </c>
      <c r="D299" t="s">
        <v>125</v>
      </c>
      <c r="E299" t="s">
        <v>1206</v>
      </c>
      <c r="F299" t="s">
        <v>1325</v>
      </c>
      <c r="G299" t="s">
        <v>1266</v>
      </c>
      <c r="H299" t="s">
        <v>1301</v>
      </c>
      <c r="I299" t="s">
        <v>234</v>
      </c>
      <c r="J299" t="s">
        <v>1267</v>
      </c>
      <c r="K299" s="86">
        <v>16.05</v>
      </c>
      <c r="L299" t="s">
        <v>108</v>
      </c>
      <c r="M299" s="86">
        <v>4.5</v>
      </c>
      <c r="N299" s="86">
        <v>4.8</v>
      </c>
      <c r="O299" s="86">
        <v>1809000</v>
      </c>
      <c r="P299" s="86">
        <v>96.339500000000001</v>
      </c>
      <c r="Q299" s="86">
        <v>0</v>
      </c>
      <c r="R299" s="86">
        <v>6329.7826077600002</v>
      </c>
      <c r="S299" s="86">
        <v>0</v>
      </c>
      <c r="T299" s="86">
        <v>0.27</v>
      </c>
      <c r="U299" s="86">
        <v>0.05</v>
      </c>
    </row>
    <row r="300" spans="2:21">
      <c r="B300" t="s">
        <v>1326</v>
      </c>
      <c r="C300" t="s">
        <v>1327</v>
      </c>
      <c r="D300" t="s">
        <v>125</v>
      </c>
      <c r="E300" t="s">
        <v>1206</v>
      </c>
      <c r="F300" t="s">
        <v>1328</v>
      </c>
      <c r="G300" t="s">
        <v>422</v>
      </c>
      <c r="H300" t="s">
        <v>1305</v>
      </c>
      <c r="I300" t="s">
        <v>1217</v>
      </c>
      <c r="J300" t="s">
        <v>1329</v>
      </c>
      <c r="K300" s="86">
        <v>4.3600000000000003</v>
      </c>
      <c r="L300" t="s">
        <v>108</v>
      </c>
      <c r="M300" s="86">
        <v>6.25</v>
      </c>
      <c r="N300" s="86">
        <v>6.1</v>
      </c>
      <c r="O300" s="86">
        <v>1400000</v>
      </c>
      <c r="P300" s="86">
        <v>101.24480822142857</v>
      </c>
      <c r="Q300" s="86">
        <v>0</v>
      </c>
      <c r="R300" s="86">
        <v>5148.0960084431999</v>
      </c>
      <c r="S300" s="86">
        <v>0.28000000000000003</v>
      </c>
      <c r="T300" s="86">
        <v>0.22</v>
      </c>
      <c r="U300" s="86">
        <v>0.04</v>
      </c>
    </row>
    <row r="301" spans="2:21">
      <c r="B301" t="s">
        <v>1330</v>
      </c>
      <c r="C301" t="s">
        <v>1331</v>
      </c>
      <c r="D301" t="s">
        <v>125</v>
      </c>
      <c r="E301" t="s">
        <v>1206</v>
      </c>
      <c r="F301" t="s">
        <v>1332</v>
      </c>
      <c r="G301" t="s">
        <v>1231</v>
      </c>
      <c r="H301" t="s">
        <v>1315</v>
      </c>
      <c r="I301" t="s">
        <v>245</v>
      </c>
      <c r="J301" t="s">
        <v>1224</v>
      </c>
      <c r="K301" s="86">
        <v>2.35</v>
      </c>
      <c r="L301" t="s">
        <v>108</v>
      </c>
      <c r="M301" s="86">
        <v>3.36</v>
      </c>
      <c r="N301" s="86">
        <v>26.2</v>
      </c>
      <c r="O301" s="86">
        <v>2000000</v>
      </c>
      <c r="P301" s="86">
        <v>62.41666</v>
      </c>
      <c r="Q301" s="86">
        <v>0</v>
      </c>
      <c r="R301" s="86">
        <v>4533.9461824</v>
      </c>
      <c r="S301" s="86">
        <v>0</v>
      </c>
      <c r="T301" s="86">
        <v>0.19</v>
      </c>
      <c r="U301" s="86">
        <v>0.04</v>
      </c>
    </row>
    <row r="302" spans="2:21">
      <c r="B302" t="s">
        <v>1333</v>
      </c>
      <c r="C302" t="s">
        <v>1334</v>
      </c>
      <c r="D302" t="s">
        <v>125</v>
      </c>
      <c r="E302" t="s">
        <v>1206</v>
      </c>
      <c r="F302" t="s">
        <v>1335</v>
      </c>
      <c r="G302" t="s">
        <v>1266</v>
      </c>
      <c r="H302" t="s">
        <v>1305</v>
      </c>
      <c r="I302" t="s">
        <v>1217</v>
      </c>
      <c r="J302" t="s">
        <v>1336</v>
      </c>
      <c r="K302" s="86">
        <v>14.79</v>
      </c>
      <c r="L302" t="s">
        <v>108</v>
      </c>
      <c r="M302" s="86">
        <v>5.75</v>
      </c>
      <c r="N302" s="86">
        <v>5.67</v>
      </c>
      <c r="O302" s="86">
        <v>516000</v>
      </c>
      <c r="P302" s="86">
        <v>104.71299999999999</v>
      </c>
      <c r="Q302" s="86">
        <v>0</v>
      </c>
      <c r="R302" s="86">
        <v>1962.4388985600001</v>
      </c>
      <c r="S302" s="86">
        <v>7.0000000000000007E-2</v>
      </c>
      <c r="T302" s="86">
        <v>0.08</v>
      </c>
      <c r="U302" s="86">
        <v>0.02</v>
      </c>
    </row>
    <row r="303" spans="2:21">
      <c r="B303" t="s">
        <v>1337</v>
      </c>
      <c r="C303" t="s">
        <v>1338</v>
      </c>
      <c r="D303" t="s">
        <v>125</v>
      </c>
      <c r="E303" t="s">
        <v>1206</v>
      </c>
      <c r="F303" t="s">
        <v>1339</v>
      </c>
      <c r="G303" t="s">
        <v>1231</v>
      </c>
      <c r="H303" t="s">
        <v>1301</v>
      </c>
      <c r="I303" t="s">
        <v>234</v>
      </c>
      <c r="J303" t="s">
        <v>1224</v>
      </c>
      <c r="K303" s="86">
        <v>7.51</v>
      </c>
      <c r="L303" t="s">
        <v>108</v>
      </c>
      <c r="M303" s="86">
        <v>4.0999999999999996</v>
      </c>
      <c r="N303" s="86">
        <v>3.97</v>
      </c>
      <c r="O303" s="86">
        <v>1345000</v>
      </c>
      <c r="P303" s="86">
        <v>101.73247944981412</v>
      </c>
      <c r="Q303" s="86">
        <v>0</v>
      </c>
      <c r="R303" s="86">
        <v>4969.6723141151997</v>
      </c>
      <c r="S303" s="86">
        <v>0</v>
      </c>
      <c r="T303" s="86">
        <v>0.21</v>
      </c>
      <c r="U303" s="86">
        <v>0.04</v>
      </c>
    </row>
    <row r="304" spans="2:21">
      <c r="B304" t="s">
        <v>1340</v>
      </c>
      <c r="C304" t="s">
        <v>1295</v>
      </c>
      <c r="D304" t="s">
        <v>125</v>
      </c>
      <c r="E304" t="s">
        <v>1206</v>
      </c>
      <c r="F304" t="s">
        <v>1296</v>
      </c>
      <c r="G304" t="s">
        <v>1208</v>
      </c>
      <c r="H304" t="s">
        <v>1209</v>
      </c>
      <c r="I304" t="s">
        <v>234</v>
      </c>
      <c r="J304" t="s">
        <v>1244</v>
      </c>
      <c r="K304" s="86">
        <v>2.65</v>
      </c>
      <c r="L304" t="s">
        <v>108</v>
      </c>
      <c r="M304" s="86">
        <v>4.88</v>
      </c>
      <c r="N304" s="86">
        <v>2.85</v>
      </c>
      <c r="O304" s="86">
        <v>1600000</v>
      </c>
      <c r="P304" s="86">
        <v>106.36250685</v>
      </c>
      <c r="Q304" s="86">
        <v>0</v>
      </c>
      <c r="R304" s="86">
        <v>6180.9379980672002</v>
      </c>
      <c r="S304" s="86">
        <v>0</v>
      </c>
      <c r="T304" s="86">
        <v>0.26</v>
      </c>
      <c r="U304" s="86">
        <v>0.05</v>
      </c>
    </row>
    <row r="305" spans="2:21">
      <c r="B305" t="s">
        <v>1341</v>
      </c>
      <c r="C305" t="s">
        <v>1342</v>
      </c>
      <c r="D305" t="s">
        <v>125</v>
      </c>
      <c r="E305" t="s">
        <v>1206</v>
      </c>
      <c r="F305" t="s">
        <v>1343</v>
      </c>
      <c r="G305" t="s">
        <v>1300</v>
      </c>
      <c r="H305" t="s">
        <v>1216</v>
      </c>
      <c r="I305" t="s">
        <v>1217</v>
      </c>
      <c r="J305" t="s">
        <v>1344</v>
      </c>
      <c r="K305" s="86">
        <v>12.22</v>
      </c>
      <c r="L305" t="s">
        <v>108</v>
      </c>
      <c r="M305" s="86">
        <v>7.88</v>
      </c>
      <c r="N305" s="86">
        <v>7.44</v>
      </c>
      <c r="O305" s="86">
        <v>1450000</v>
      </c>
      <c r="P305" s="86">
        <v>107.79060273793104</v>
      </c>
      <c r="Q305" s="86">
        <v>0</v>
      </c>
      <c r="R305" s="86">
        <v>5676.6843025904</v>
      </c>
      <c r="S305" s="86">
        <v>0</v>
      </c>
      <c r="T305" s="86">
        <v>0.24</v>
      </c>
      <c r="U305" s="86">
        <v>0.05</v>
      </c>
    </row>
    <row r="306" spans="2:21">
      <c r="B306" t="s">
        <v>1345</v>
      </c>
      <c r="C306" t="s">
        <v>1346</v>
      </c>
      <c r="D306" t="s">
        <v>1347</v>
      </c>
      <c r="E306" t="s">
        <v>1206</v>
      </c>
      <c r="F306" t="s">
        <v>1348</v>
      </c>
      <c r="G306" t="s">
        <v>1236</v>
      </c>
      <c r="H306" t="s">
        <v>1216</v>
      </c>
      <c r="I306" t="s">
        <v>1217</v>
      </c>
      <c r="J306" t="s">
        <v>328</v>
      </c>
      <c r="K306" s="86">
        <v>6.1</v>
      </c>
      <c r="L306" t="s">
        <v>108</v>
      </c>
      <c r="M306" s="86">
        <v>4.45</v>
      </c>
      <c r="N306" s="86">
        <v>4.4400000000000004</v>
      </c>
      <c r="O306" s="86">
        <v>800000</v>
      </c>
      <c r="P306" s="86">
        <v>100.362767125</v>
      </c>
      <c r="Q306" s="86">
        <v>0</v>
      </c>
      <c r="R306" s="86">
        <v>2916.1405615839999</v>
      </c>
      <c r="S306" s="86">
        <v>0</v>
      </c>
      <c r="T306" s="86">
        <v>0.12</v>
      </c>
      <c r="U306" s="86">
        <v>0.02</v>
      </c>
    </row>
    <row r="307" spans="2:21">
      <c r="B307" t="s">
        <v>1349</v>
      </c>
      <c r="C307" t="s">
        <v>1350</v>
      </c>
      <c r="D307" t="s">
        <v>125</v>
      </c>
      <c r="E307" t="s">
        <v>1206</v>
      </c>
      <c r="F307" t="s">
        <v>1348</v>
      </c>
      <c r="G307" t="s">
        <v>1236</v>
      </c>
      <c r="H307" t="s">
        <v>1351</v>
      </c>
      <c r="I307" t="s">
        <v>245</v>
      </c>
      <c r="J307" t="s">
        <v>1272</v>
      </c>
      <c r="K307" s="86">
        <v>4.8</v>
      </c>
      <c r="L307" t="s">
        <v>108</v>
      </c>
      <c r="M307" s="86">
        <v>4.88</v>
      </c>
      <c r="N307" s="86">
        <v>4.1100000000000003</v>
      </c>
      <c r="O307" s="86">
        <v>1500000</v>
      </c>
      <c r="P307" s="86">
        <v>104.87671232666666</v>
      </c>
      <c r="Q307" s="86">
        <v>0</v>
      </c>
      <c r="R307" s="86">
        <v>5713.6832875567998</v>
      </c>
      <c r="S307" s="86">
        <v>0.38</v>
      </c>
      <c r="T307" s="86">
        <v>0.24</v>
      </c>
      <c r="U307" s="86">
        <v>0.05</v>
      </c>
    </row>
    <row r="308" spans="2:21">
      <c r="B308" t="s">
        <v>1352</v>
      </c>
      <c r="C308" t="s">
        <v>1353</v>
      </c>
      <c r="D308" t="s">
        <v>125</v>
      </c>
      <c r="E308" t="s">
        <v>1206</v>
      </c>
      <c r="F308" t="s">
        <v>1354</v>
      </c>
      <c r="G308" t="s">
        <v>1355</v>
      </c>
      <c r="H308" t="s">
        <v>1216</v>
      </c>
      <c r="I308" t="s">
        <v>1217</v>
      </c>
      <c r="J308" t="s">
        <v>1224</v>
      </c>
      <c r="K308" s="86">
        <v>6.16</v>
      </c>
      <c r="L308" t="s">
        <v>108</v>
      </c>
      <c r="M308" s="86">
        <v>5.25</v>
      </c>
      <c r="N308" s="86">
        <v>4.91</v>
      </c>
      <c r="O308" s="86">
        <v>1568000</v>
      </c>
      <c r="P308" s="86">
        <v>103.28941666454082</v>
      </c>
      <c r="Q308" s="86">
        <v>0</v>
      </c>
      <c r="R308" s="86">
        <v>5882.3074895855998</v>
      </c>
      <c r="S308" s="86">
        <v>0</v>
      </c>
      <c r="T308" s="86">
        <v>0.25</v>
      </c>
      <c r="U308" s="86">
        <v>0.05</v>
      </c>
    </row>
    <row r="309" spans="2:21">
      <c r="B309" t="s">
        <v>1356</v>
      </c>
      <c r="C309" t="s">
        <v>1357</v>
      </c>
      <c r="D309" t="s">
        <v>125</v>
      </c>
      <c r="E309" t="s">
        <v>1206</v>
      </c>
      <c r="F309" t="s">
        <v>1358</v>
      </c>
      <c r="G309" t="s">
        <v>1222</v>
      </c>
      <c r="H309" t="s">
        <v>1351</v>
      </c>
      <c r="I309" t="s">
        <v>245</v>
      </c>
      <c r="J309" t="s">
        <v>1224</v>
      </c>
      <c r="K309" s="86">
        <v>2.84</v>
      </c>
      <c r="L309" t="s">
        <v>108</v>
      </c>
      <c r="M309" s="86">
        <v>3.45</v>
      </c>
      <c r="N309" s="86">
        <v>3.17</v>
      </c>
      <c r="O309" s="86">
        <v>3302000</v>
      </c>
      <c r="P309" s="86">
        <v>101.00775</v>
      </c>
      <c r="Q309" s="86">
        <v>0</v>
      </c>
      <c r="R309" s="86">
        <v>12113.722086960001</v>
      </c>
      <c r="S309" s="86">
        <v>0</v>
      </c>
      <c r="T309" s="86">
        <v>0.51</v>
      </c>
      <c r="U309" s="86">
        <v>0.1</v>
      </c>
    </row>
    <row r="310" spans="2:21">
      <c r="B310" t="s">
        <v>1359</v>
      </c>
      <c r="C310" t="s">
        <v>1360</v>
      </c>
      <c r="D310" t="s">
        <v>125</v>
      </c>
      <c r="E310" t="s">
        <v>1206</v>
      </c>
      <c r="F310" t="s">
        <v>1354</v>
      </c>
      <c r="G310" t="s">
        <v>1355</v>
      </c>
      <c r="H310" t="s">
        <v>1216</v>
      </c>
      <c r="I310" t="s">
        <v>1217</v>
      </c>
      <c r="J310" t="s">
        <v>1361</v>
      </c>
      <c r="K310" s="86">
        <v>4.7</v>
      </c>
      <c r="L310" t="s">
        <v>108</v>
      </c>
      <c r="M310" s="86">
        <v>5.63</v>
      </c>
      <c r="N310" s="86">
        <v>4.9000000000000004</v>
      </c>
      <c r="O310" s="86">
        <v>1328000</v>
      </c>
      <c r="P310" s="86">
        <v>106.535875</v>
      </c>
      <c r="Q310" s="86">
        <v>0</v>
      </c>
      <c r="R310" s="86">
        <v>5138.5405974400001</v>
      </c>
      <c r="S310" s="86">
        <v>0</v>
      </c>
      <c r="T310" s="86">
        <v>0.22</v>
      </c>
      <c r="U310" s="86">
        <v>0.04</v>
      </c>
    </row>
    <row r="311" spans="2:21">
      <c r="B311" t="s">
        <v>1362</v>
      </c>
      <c r="C311" t="s">
        <v>1363</v>
      </c>
      <c r="D311" t="s">
        <v>125</v>
      </c>
      <c r="E311" t="s">
        <v>1206</v>
      </c>
      <c r="F311" t="s">
        <v>1364</v>
      </c>
      <c r="G311" t="s">
        <v>1271</v>
      </c>
      <c r="H311" t="s">
        <v>1351</v>
      </c>
      <c r="I311" t="s">
        <v>245</v>
      </c>
      <c r="J311" t="s">
        <v>1224</v>
      </c>
      <c r="K311" s="86">
        <v>4.55</v>
      </c>
      <c r="L311" t="s">
        <v>108</v>
      </c>
      <c r="M311" s="86">
        <v>4.3</v>
      </c>
      <c r="N311" s="86">
        <v>3.55</v>
      </c>
      <c r="O311" s="86">
        <v>2471000</v>
      </c>
      <c r="P311" s="86">
        <v>105.49322222177256</v>
      </c>
      <c r="Q311" s="86">
        <v>0</v>
      </c>
      <c r="R311" s="86">
        <v>9467.6706766351999</v>
      </c>
      <c r="S311" s="86">
        <v>0</v>
      </c>
      <c r="T311" s="86">
        <v>0.4</v>
      </c>
      <c r="U311" s="86">
        <v>0.08</v>
      </c>
    </row>
    <row r="312" spans="2:21">
      <c r="B312" t="s">
        <v>1365</v>
      </c>
      <c r="C312" t="s">
        <v>1366</v>
      </c>
      <c r="D312" t="s">
        <v>125</v>
      </c>
      <c r="E312" t="s">
        <v>1206</v>
      </c>
      <c r="F312" t="s">
        <v>1367</v>
      </c>
      <c r="G312" t="s">
        <v>1271</v>
      </c>
      <c r="H312" t="s">
        <v>1351</v>
      </c>
      <c r="I312" t="s">
        <v>245</v>
      </c>
      <c r="J312" t="s">
        <v>1224</v>
      </c>
      <c r="K312" s="86">
        <v>3.67</v>
      </c>
      <c r="L312" t="s">
        <v>108</v>
      </c>
      <c r="M312" s="86">
        <v>3.2</v>
      </c>
      <c r="N312" s="86">
        <v>3.06</v>
      </c>
      <c r="O312" s="86">
        <v>3169000</v>
      </c>
      <c r="P312" s="86">
        <v>100.97799999999999</v>
      </c>
      <c r="Q312" s="86">
        <v>0</v>
      </c>
      <c r="R312" s="86">
        <v>11622.37392224</v>
      </c>
      <c r="S312" s="86">
        <v>0</v>
      </c>
      <c r="T312" s="86">
        <v>0.49</v>
      </c>
      <c r="U312" s="86">
        <v>0.1</v>
      </c>
    </row>
    <row r="313" spans="2:21">
      <c r="B313" t="s">
        <v>1368</v>
      </c>
      <c r="C313" t="s">
        <v>1369</v>
      </c>
      <c r="D313" t="s">
        <v>125</v>
      </c>
      <c r="E313" t="s">
        <v>1206</v>
      </c>
      <c r="F313" t="s">
        <v>1370</v>
      </c>
      <c r="G313" t="s">
        <v>1371</v>
      </c>
      <c r="H313" t="s">
        <v>1216</v>
      </c>
      <c r="I313" t="s">
        <v>1217</v>
      </c>
      <c r="J313" t="s">
        <v>1224</v>
      </c>
      <c r="K313" s="86">
        <v>4.0199999999999996</v>
      </c>
      <c r="L313" t="s">
        <v>108</v>
      </c>
      <c r="M313" s="86">
        <v>3.15</v>
      </c>
      <c r="N313" s="86">
        <v>3.19</v>
      </c>
      <c r="O313" s="86">
        <v>2915000</v>
      </c>
      <c r="P313" s="86">
        <v>100.60525</v>
      </c>
      <c r="Q313" s="86">
        <v>0</v>
      </c>
      <c r="R313" s="86">
        <v>10651.359512200001</v>
      </c>
      <c r="S313" s="86">
        <v>0</v>
      </c>
      <c r="T313" s="86">
        <v>0.45</v>
      </c>
      <c r="U313" s="86">
        <v>0.09</v>
      </c>
    </row>
    <row r="314" spans="2:21">
      <c r="B314" t="s">
        <v>1372</v>
      </c>
      <c r="C314" t="s">
        <v>1373</v>
      </c>
      <c r="D314" t="s">
        <v>125</v>
      </c>
      <c r="E314" t="s">
        <v>1206</v>
      </c>
      <c r="F314" t="s">
        <v>1374</v>
      </c>
      <c r="G314" t="s">
        <v>1259</v>
      </c>
      <c r="H314" t="s">
        <v>1216</v>
      </c>
      <c r="I314" t="s">
        <v>1217</v>
      </c>
      <c r="J314" t="s">
        <v>1224</v>
      </c>
      <c r="K314" s="86">
        <v>3.77</v>
      </c>
      <c r="L314" t="s">
        <v>108</v>
      </c>
      <c r="M314" s="86">
        <v>2.95</v>
      </c>
      <c r="N314" s="86">
        <v>3.26</v>
      </c>
      <c r="O314" s="86">
        <v>3091000</v>
      </c>
      <c r="P314" s="86">
        <v>99.036944445163371</v>
      </c>
      <c r="Q314" s="86">
        <v>0</v>
      </c>
      <c r="R314" s="86">
        <v>11118.394452569601</v>
      </c>
      <c r="S314" s="86">
        <v>0</v>
      </c>
      <c r="T314" s="86">
        <v>0.47</v>
      </c>
      <c r="U314" s="86">
        <v>0.09</v>
      </c>
    </row>
    <row r="315" spans="2:21">
      <c r="B315" t="s">
        <v>1375</v>
      </c>
      <c r="C315" t="s">
        <v>1376</v>
      </c>
      <c r="D315" t="s">
        <v>125</v>
      </c>
      <c r="E315" t="s">
        <v>1206</v>
      </c>
      <c r="F315" t="s">
        <v>1377</v>
      </c>
      <c r="G315" t="s">
        <v>1208</v>
      </c>
      <c r="H315" t="s">
        <v>1216</v>
      </c>
      <c r="I315" t="s">
        <v>1217</v>
      </c>
      <c r="J315" t="s">
        <v>1378</v>
      </c>
      <c r="K315" s="86">
        <v>3.99</v>
      </c>
      <c r="L315" t="s">
        <v>108</v>
      </c>
      <c r="M315" s="86">
        <v>5.88</v>
      </c>
      <c r="N315" s="86">
        <v>3.61</v>
      </c>
      <c r="O315" s="86">
        <v>1500000</v>
      </c>
      <c r="P315" s="86">
        <v>109.70415068666667</v>
      </c>
      <c r="Q315" s="86">
        <v>0</v>
      </c>
      <c r="R315" s="86">
        <v>5976.6821294095998</v>
      </c>
      <c r="S315" s="86">
        <v>0.08</v>
      </c>
      <c r="T315" s="86">
        <v>0.25</v>
      </c>
      <c r="U315" s="86">
        <v>0.05</v>
      </c>
    </row>
    <row r="316" spans="2:21">
      <c r="B316" t="s">
        <v>1379</v>
      </c>
      <c r="C316" t="s">
        <v>1380</v>
      </c>
      <c r="D316" t="s">
        <v>125</v>
      </c>
      <c r="E316" t="s">
        <v>1206</v>
      </c>
      <c r="F316" t="s">
        <v>1381</v>
      </c>
      <c r="G316" t="s">
        <v>1208</v>
      </c>
      <c r="H316" t="s">
        <v>1216</v>
      </c>
      <c r="I316" t="s">
        <v>1217</v>
      </c>
      <c r="J316" t="s">
        <v>1272</v>
      </c>
      <c r="K316" s="86">
        <v>7.88</v>
      </c>
      <c r="L316" t="s">
        <v>108</v>
      </c>
      <c r="M316" s="86">
        <v>5.25</v>
      </c>
      <c r="N316" s="86">
        <v>4.41</v>
      </c>
      <c r="O316" s="86">
        <v>1489000</v>
      </c>
      <c r="P316" s="86">
        <v>108.5001506850235</v>
      </c>
      <c r="Q316" s="86">
        <v>0</v>
      </c>
      <c r="R316" s="86">
        <v>5867.7402291183998</v>
      </c>
      <c r="S316" s="86">
        <v>0.1</v>
      </c>
      <c r="T316" s="86">
        <v>0.25</v>
      </c>
      <c r="U316" s="86">
        <v>0.05</v>
      </c>
    </row>
    <row r="317" spans="2:21">
      <c r="B317" t="s">
        <v>1382</v>
      </c>
      <c r="C317" t="s">
        <v>1383</v>
      </c>
      <c r="D317" t="s">
        <v>125</v>
      </c>
      <c r="E317" t="s">
        <v>1206</v>
      </c>
      <c r="F317" t="s">
        <v>1384</v>
      </c>
      <c r="G317" t="s">
        <v>1293</v>
      </c>
      <c r="H317" t="s">
        <v>1351</v>
      </c>
      <c r="I317" t="s">
        <v>245</v>
      </c>
      <c r="J317" t="s">
        <v>1238</v>
      </c>
      <c r="K317" s="86">
        <v>2.58</v>
      </c>
      <c r="L317" t="s">
        <v>108</v>
      </c>
      <c r="M317" s="86">
        <v>5.6</v>
      </c>
      <c r="N317" s="86">
        <v>4.41</v>
      </c>
      <c r="O317" s="86">
        <v>1805000</v>
      </c>
      <c r="P317" s="86">
        <v>104.45284657617728</v>
      </c>
      <c r="Q317" s="86">
        <v>0</v>
      </c>
      <c r="R317" s="86">
        <v>6847.6779347024003</v>
      </c>
      <c r="S317" s="86">
        <v>0.13</v>
      </c>
      <c r="T317" s="86">
        <v>0.28999999999999998</v>
      </c>
      <c r="U317" s="86">
        <v>0.06</v>
      </c>
    </row>
    <row r="318" spans="2:21">
      <c r="B318" t="s">
        <v>1385</v>
      </c>
      <c r="C318" t="s">
        <v>1386</v>
      </c>
      <c r="D318" t="s">
        <v>125</v>
      </c>
      <c r="E318" t="s">
        <v>1206</v>
      </c>
      <c r="F318" t="s">
        <v>1387</v>
      </c>
      <c r="G318" t="s">
        <v>1293</v>
      </c>
      <c r="H318" t="s">
        <v>1209</v>
      </c>
      <c r="I318" t="s">
        <v>234</v>
      </c>
      <c r="J318" t="s">
        <v>1224</v>
      </c>
      <c r="K318" s="86">
        <v>5.71</v>
      </c>
      <c r="L318" t="s">
        <v>108</v>
      </c>
      <c r="M318" s="86">
        <v>5.25</v>
      </c>
      <c r="N318" s="86">
        <v>4.53</v>
      </c>
      <c r="O318" s="86">
        <v>1126000</v>
      </c>
      <c r="P318" s="86">
        <v>103.82291666962699</v>
      </c>
      <c r="Q318" s="86">
        <v>0</v>
      </c>
      <c r="R318" s="86">
        <v>4245.9752234544003</v>
      </c>
      <c r="S318" s="86">
        <v>0</v>
      </c>
      <c r="T318" s="86">
        <v>0.18</v>
      </c>
      <c r="U318" s="86">
        <v>0.04</v>
      </c>
    </row>
    <row r="319" spans="2:21">
      <c r="B319" t="s">
        <v>1388</v>
      </c>
      <c r="C319" t="s">
        <v>1389</v>
      </c>
      <c r="D319" t="s">
        <v>125</v>
      </c>
      <c r="E319" t="s">
        <v>1206</v>
      </c>
      <c r="F319" t="s">
        <v>1390</v>
      </c>
      <c r="G319" t="s">
        <v>1248</v>
      </c>
      <c r="H319" t="s">
        <v>1351</v>
      </c>
      <c r="I319" t="s">
        <v>245</v>
      </c>
      <c r="J319" t="s">
        <v>1232</v>
      </c>
      <c r="K319" s="86">
        <v>5.44</v>
      </c>
      <c r="L319" t="s">
        <v>112</v>
      </c>
      <c r="M319" s="86">
        <v>3.25</v>
      </c>
      <c r="N319" s="86">
        <v>2.39</v>
      </c>
      <c r="O319" s="86">
        <v>300000</v>
      </c>
      <c r="P319" s="86">
        <v>105.07630136666667</v>
      </c>
      <c r="Q319" s="86">
        <v>0</v>
      </c>
      <c r="R319" s="86">
        <v>1285.56651670062</v>
      </c>
      <c r="S319" s="86">
        <v>0.04</v>
      </c>
      <c r="T319" s="86">
        <v>0.05</v>
      </c>
      <c r="U319" s="86">
        <v>0.01</v>
      </c>
    </row>
    <row r="320" spans="2:21">
      <c r="B320" t="s">
        <v>1391</v>
      </c>
      <c r="C320" t="s">
        <v>1392</v>
      </c>
      <c r="D320" t="s">
        <v>125</v>
      </c>
      <c r="E320" t="s">
        <v>1206</v>
      </c>
      <c r="F320" t="s">
        <v>1393</v>
      </c>
      <c r="G320" t="s">
        <v>1394</v>
      </c>
      <c r="H320" t="s">
        <v>1351</v>
      </c>
      <c r="I320" t="s">
        <v>245</v>
      </c>
      <c r="J320" t="s">
        <v>1224</v>
      </c>
      <c r="K320" s="86">
        <v>5.04</v>
      </c>
      <c r="L320" t="s">
        <v>108</v>
      </c>
      <c r="M320" s="86">
        <v>5.25</v>
      </c>
      <c r="N320" s="86">
        <v>4.49</v>
      </c>
      <c r="O320" s="86">
        <v>2162000</v>
      </c>
      <c r="P320" s="86">
        <v>105.14375</v>
      </c>
      <c r="Q320" s="86">
        <v>0</v>
      </c>
      <c r="R320" s="86">
        <v>8256.2910019999999</v>
      </c>
      <c r="S320" s="86">
        <v>0.33</v>
      </c>
      <c r="T320" s="86">
        <v>0.35</v>
      </c>
      <c r="U320" s="86">
        <v>7.0000000000000007E-2</v>
      </c>
    </row>
    <row r="321" spans="2:21">
      <c r="B321" t="s">
        <v>1395</v>
      </c>
      <c r="C321" t="s">
        <v>1396</v>
      </c>
      <c r="D321" t="s">
        <v>125</v>
      </c>
      <c r="E321" t="s">
        <v>1206</v>
      </c>
      <c r="F321" t="s">
        <v>1397</v>
      </c>
      <c r="G321" t="s">
        <v>1300</v>
      </c>
      <c r="H321" t="s">
        <v>1216</v>
      </c>
      <c r="I321" t="s">
        <v>1217</v>
      </c>
      <c r="J321" t="s">
        <v>1224</v>
      </c>
      <c r="K321" s="86">
        <v>5.37</v>
      </c>
      <c r="L321" t="s">
        <v>108</v>
      </c>
      <c r="M321" s="86">
        <v>4.88</v>
      </c>
      <c r="N321" s="86">
        <v>4.2</v>
      </c>
      <c r="O321" s="86">
        <v>1636000</v>
      </c>
      <c r="P321" s="86">
        <v>105.35658333129584</v>
      </c>
      <c r="Q321" s="86">
        <v>0</v>
      </c>
      <c r="R321" s="86">
        <v>6260.2376103856004</v>
      </c>
      <c r="S321" s="86">
        <v>0</v>
      </c>
      <c r="T321" s="86">
        <v>0.26</v>
      </c>
      <c r="U321" s="86">
        <v>0.05</v>
      </c>
    </row>
    <row r="322" spans="2:21">
      <c r="B322" t="s">
        <v>1398</v>
      </c>
      <c r="C322" t="s">
        <v>1399</v>
      </c>
      <c r="D322" t="s">
        <v>125</v>
      </c>
      <c r="E322" t="s">
        <v>1206</v>
      </c>
      <c r="F322" t="s">
        <v>1400</v>
      </c>
      <c r="G322" t="s">
        <v>1222</v>
      </c>
      <c r="H322" t="s">
        <v>1216</v>
      </c>
      <c r="I322" t="s">
        <v>1217</v>
      </c>
      <c r="J322" t="s">
        <v>1401</v>
      </c>
      <c r="K322" s="86">
        <v>6.25</v>
      </c>
      <c r="L322" t="s">
        <v>108</v>
      </c>
      <c r="M322" s="86">
        <v>3.95</v>
      </c>
      <c r="N322" s="86">
        <v>4.68</v>
      </c>
      <c r="O322" s="86">
        <v>1738000</v>
      </c>
      <c r="P322" s="86">
        <v>97.027301369390102</v>
      </c>
      <c r="Q322" s="86">
        <v>0</v>
      </c>
      <c r="R322" s="86">
        <v>6124.7668960095998</v>
      </c>
      <c r="S322" s="86">
        <v>0.08</v>
      </c>
      <c r="T322" s="86">
        <v>0.26</v>
      </c>
      <c r="U322" s="86">
        <v>0.05</v>
      </c>
    </row>
    <row r="323" spans="2:21">
      <c r="B323" t="s">
        <v>1402</v>
      </c>
      <c r="C323" t="s">
        <v>1403</v>
      </c>
      <c r="D323" t="s">
        <v>125</v>
      </c>
      <c r="E323" t="s">
        <v>1206</v>
      </c>
      <c r="F323" t="s">
        <v>1404</v>
      </c>
      <c r="G323" t="s">
        <v>1405</v>
      </c>
      <c r="H323" t="s">
        <v>1216</v>
      </c>
      <c r="I323" t="s">
        <v>1217</v>
      </c>
      <c r="J323" t="s">
        <v>1224</v>
      </c>
      <c r="K323" s="86">
        <v>3.23</v>
      </c>
      <c r="L323" t="s">
        <v>108</v>
      </c>
      <c r="M323" s="86">
        <v>3.88</v>
      </c>
      <c r="N323" s="86">
        <v>3.49</v>
      </c>
      <c r="O323" s="86">
        <v>1610000</v>
      </c>
      <c r="P323" s="86">
        <v>101.62715277639751</v>
      </c>
      <c r="Q323" s="86">
        <v>0</v>
      </c>
      <c r="R323" s="86">
        <v>5942.6680840303998</v>
      </c>
      <c r="S323" s="86">
        <v>0</v>
      </c>
      <c r="T323" s="86">
        <v>0.25</v>
      </c>
      <c r="U323" s="86">
        <v>0.05</v>
      </c>
    </row>
    <row r="324" spans="2:21">
      <c r="B324" t="s">
        <v>1406</v>
      </c>
      <c r="C324" t="s">
        <v>1407</v>
      </c>
      <c r="D324" t="s">
        <v>125</v>
      </c>
      <c r="E324" t="s">
        <v>1206</v>
      </c>
      <c r="F324" t="s">
        <v>1404</v>
      </c>
      <c r="G324" t="s">
        <v>1405</v>
      </c>
      <c r="H324" t="s">
        <v>1216</v>
      </c>
      <c r="I324" t="s">
        <v>1217</v>
      </c>
      <c r="J324" t="s">
        <v>1224</v>
      </c>
      <c r="K324" s="86">
        <v>4.4400000000000004</v>
      </c>
      <c r="L324" t="s">
        <v>108</v>
      </c>
      <c r="M324" s="86">
        <v>4.88</v>
      </c>
      <c r="N324" s="86">
        <v>3.69</v>
      </c>
      <c r="O324" s="86">
        <v>866000</v>
      </c>
      <c r="P324" s="86">
        <v>105.80970833718244</v>
      </c>
      <c r="Q324" s="86">
        <v>0</v>
      </c>
      <c r="R324" s="86">
        <v>3328.0454534944001</v>
      </c>
      <c r="S324" s="86">
        <v>0</v>
      </c>
      <c r="T324" s="86">
        <v>0.14000000000000001</v>
      </c>
      <c r="U324" s="86">
        <v>0.03</v>
      </c>
    </row>
    <row r="325" spans="2:21">
      <c r="B325" t="s">
        <v>1408</v>
      </c>
      <c r="C325" t="s">
        <v>1409</v>
      </c>
      <c r="D325" t="s">
        <v>125</v>
      </c>
      <c r="E325" t="s">
        <v>1206</v>
      </c>
      <c r="F325" t="s">
        <v>1410</v>
      </c>
      <c r="G325" t="s">
        <v>1231</v>
      </c>
      <c r="H325" t="s">
        <v>1216</v>
      </c>
      <c r="I325" t="s">
        <v>1217</v>
      </c>
      <c r="J325" t="s">
        <v>1244</v>
      </c>
      <c r="K325" s="86">
        <v>16.670000000000002</v>
      </c>
      <c r="L325" t="s">
        <v>112</v>
      </c>
      <c r="M325" s="86">
        <v>5.25</v>
      </c>
      <c r="N325" s="86">
        <v>4.43</v>
      </c>
      <c r="O325" s="86">
        <v>1900000</v>
      </c>
      <c r="P325" s="86">
        <v>114.37694520526316</v>
      </c>
      <c r="Q325" s="86">
        <v>0</v>
      </c>
      <c r="R325" s="86">
        <v>8862.5891007859791</v>
      </c>
      <c r="S325" s="86">
        <v>0</v>
      </c>
      <c r="T325" s="86">
        <v>0.38</v>
      </c>
      <c r="U325" s="86">
        <v>7.0000000000000007E-2</v>
      </c>
    </row>
    <row r="326" spans="2:21">
      <c r="B326" t="s">
        <v>1411</v>
      </c>
      <c r="C326" t="s">
        <v>1412</v>
      </c>
      <c r="D326" t="s">
        <v>125</v>
      </c>
      <c r="E326" t="s">
        <v>1206</v>
      </c>
      <c r="F326" t="s">
        <v>1413</v>
      </c>
      <c r="G326" t="s">
        <v>1208</v>
      </c>
      <c r="H326" t="s">
        <v>1351</v>
      </c>
      <c r="I326" t="s">
        <v>245</v>
      </c>
      <c r="J326" t="s">
        <v>1414</v>
      </c>
      <c r="K326" s="86">
        <v>4.5599999999999996</v>
      </c>
      <c r="L326" t="s">
        <v>112</v>
      </c>
      <c r="M326" s="86">
        <v>3.75</v>
      </c>
      <c r="N326" s="86">
        <v>3.08</v>
      </c>
      <c r="O326" s="86">
        <v>363000</v>
      </c>
      <c r="P326" s="86">
        <v>103.36368493112947</v>
      </c>
      <c r="Q326" s="86">
        <v>0</v>
      </c>
      <c r="R326" s="86">
        <v>1530.18214098666</v>
      </c>
      <c r="S326" s="86">
        <v>0.03</v>
      </c>
      <c r="T326" s="86">
        <v>0.06</v>
      </c>
      <c r="U326" s="86">
        <v>0.01</v>
      </c>
    </row>
    <row r="327" spans="2:21">
      <c r="B327" t="s">
        <v>1415</v>
      </c>
      <c r="C327" t="s">
        <v>1416</v>
      </c>
      <c r="D327" t="s">
        <v>125</v>
      </c>
      <c r="E327" t="s">
        <v>1206</v>
      </c>
      <c r="F327" t="s">
        <v>1417</v>
      </c>
      <c r="G327" t="s">
        <v>1248</v>
      </c>
      <c r="H327" t="s">
        <v>1209</v>
      </c>
      <c r="I327" t="s">
        <v>234</v>
      </c>
      <c r="J327" t="s">
        <v>1244</v>
      </c>
      <c r="K327" s="86">
        <v>19.760000000000002</v>
      </c>
      <c r="L327" t="s">
        <v>108</v>
      </c>
      <c r="M327" s="86">
        <v>4.75</v>
      </c>
      <c r="N327" s="86">
        <v>4.9400000000000004</v>
      </c>
      <c r="O327" s="86">
        <v>2900000</v>
      </c>
      <c r="P327" s="86">
        <v>97.55972222068965</v>
      </c>
      <c r="Q327" s="86">
        <v>0</v>
      </c>
      <c r="R327" s="86">
        <v>10275.770422060799</v>
      </c>
      <c r="S327" s="86">
        <v>0</v>
      </c>
      <c r="T327" s="86">
        <v>0.43</v>
      </c>
      <c r="U327" s="86">
        <v>0.09</v>
      </c>
    </row>
    <row r="328" spans="2:21">
      <c r="B328" t="s">
        <v>1418</v>
      </c>
      <c r="C328" t="s">
        <v>1419</v>
      </c>
      <c r="D328" t="s">
        <v>125</v>
      </c>
      <c r="E328" t="s">
        <v>1206</v>
      </c>
      <c r="F328" t="s">
        <v>1420</v>
      </c>
      <c r="G328" t="s">
        <v>1300</v>
      </c>
      <c r="H328" t="s">
        <v>1216</v>
      </c>
      <c r="I328" t="s">
        <v>1217</v>
      </c>
      <c r="J328" t="s">
        <v>1224</v>
      </c>
      <c r="K328" s="86">
        <v>6.75</v>
      </c>
      <c r="L328" t="s">
        <v>108</v>
      </c>
      <c r="M328" s="86">
        <v>4.3</v>
      </c>
      <c r="N328" s="86">
        <v>4.3099999999999996</v>
      </c>
      <c r="O328" s="86">
        <v>887000</v>
      </c>
      <c r="P328" s="86">
        <v>100.69272222096956</v>
      </c>
      <c r="Q328" s="86">
        <v>0</v>
      </c>
      <c r="R328" s="86">
        <v>3243.9006282352002</v>
      </c>
      <c r="S328" s="86">
        <v>0</v>
      </c>
      <c r="T328" s="86">
        <v>0.14000000000000001</v>
      </c>
      <c r="U328" s="86">
        <v>0.03</v>
      </c>
    </row>
    <row r="329" spans="2:21">
      <c r="B329" t="s">
        <v>1421</v>
      </c>
      <c r="C329" t="s">
        <v>1422</v>
      </c>
      <c r="D329" t="s">
        <v>125</v>
      </c>
      <c r="E329" t="s">
        <v>1206</v>
      </c>
      <c r="F329" t="s">
        <v>1423</v>
      </c>
      <c r="G329" t="s">
        <v>1208</v>
      </c>
      <c r="H329" t="s">
        <v>1209</v>
      </c>
      <c r="I329" t="s">
        <v>234</v>
      </c>
      <c r="J329" t="s">
        <v>1244</v>
      </c>
      <c r="K329" s="86">
        <v>6.53</v>
      </c>
      <c r="L329" t="s">
        <v>108</v>
      </c>
      <c r="M329" s="86">
        <v>5.3</v>
      </c>
      <c r="N329" s="86">
        <v>6.44</v>
      </c>
      <c r="O329" s="86">
        <v>2239000</v>
      </c>
      <c r="P329" s="86">
        <v>93.80580821795445</v>
      </c>
      <c r="Q329" s="86">
        <v>0</v>
      </c>
      <c r="R329" s="86">
        <v>7628.3333510720004</v>
      </c>
      <c r="S329" s="86">
        <v>0</v>
      </c>
      <c r="T329" s="86">
        <v>0.32</v>
      </c>
      <c r="U329" s="86">
        <v>0.06</v>
      </c>
    </row>
    <row r="330" spans="2:21">
      <c r="B330" t="s">
        <v>1424</v>
      </c>
      <c r="C330" t="s">
        <v>1425</v>
      </c>
      <c r="D330" t="s">
        <v>125</v>
      </c>
      <c r="E330" t="s">
        <v>1206</v>
      </c>
      <c r="F330" t="s">
        <v>1423</v>
      </c>
      <c r="G330" t="s">
        <v>1208</v>
      </c>
      <c r="H330" t="s">
        <v>1216</v>
      </c>
      <c r="I330" t="s">
        <v>1217</v>
      </c>
      <c r="J330" t="s">
        <v>1426</v>
      </c>
      <c r="K330" s="86">
        <v>16.68</v>
      </c>
      <c r="L330" t="s">
        <v>108</v>
      </c>
      <c r="M330" s="86">
        <v>5.88</v>
      </c>
      <c r="N330" s="86">
        <v>5.94</v>
      </c>
      <c r="O330" s="86">
        <v>600000</v>
      </c>
      <c r="P330" s="86">
        <v>101.61731506666666</v>
      </c>
      <c r="Q330" s="86">
        <v>0</v>
      </c>
      <c r="R330" s="86">
        <v>2214.4445299327999</v>
      </c>
      <c r="S330" s="86">
        <v>0.05</v>
      </c>
      <c r="T330" s="86">
        <v>0.09</v>
      </c>
      <c r="U330" s="86">
        <v>0.02</v>
      </c>
    </row>
    <row r="331" spans="2:21">
      <c r="B331" t="s">
        <v>1427</v>
      </c>
      <c r="C331" t="s">
        <v>1428</v>
      </c>
      <c r="D331" t="s">
        <v>125</v>
      </c>
      <c r="E331" t="s">
        <v>1206</v>
      </c>
      <c r="F331" t="s">
        <v>1429</v>
      </c>
      <c r="G331" t="s">
        <v>1293</v>
      </c>
      <c r="H331" t="s">
        <v>1209</v>
      </c>
      <c r="I331" t="s">
        <v>234</v>
      </c>
      <c r="J331" t="s">
        <v>1244</v>
      </c>
      <c r="K331" s="86">
        <v>7.48</v>
      </c>
      <c r="L331" t="s">
        <v>112</v>
      </c>
      <c r="M331" s="86">
        <v>4.63</v>
      </c>
      <c r="N331" s="86">
        <v>4.59</v>
      </c>
      <c r="O331" s="86">
        <v>1900000</v>
      </c>
      <c r="P331" s="86">
        <v>103.71824657368421</v>
      </c>
      <c r="Q331" s="86">
        <v>0</v>
      </c>
      <c r="R331" s="86">
        <v>8036.6913103591796</v>
      </c>
      <c r="S331" s="86">
        <v>0</v>
      </c>
      <c r="T331" s="86">
        <v>0.34</v>
      </c>
      <c r="U331" s="86">
        <v>7.0000000000000007E-2</v>
      </c>
    </row>
    <row r="332" spans="2:21">
      <c r="B332" t="s">
        <v>1430</v>
      </c>
      <c r="C332" t="s">
        <v>1431</v>
      </c>
      <c r="D332" t="s">
        <v>125</v>
      </c>
      <c r="E332" t="s">
        <v>1206</v>
      </c>
      <c r="F332" t="s">
        <v>1432</v>
      </c>
      <c r="G332" t="s">
        <v>1433</v>
      </c>
      <c r="H332" t="s">
        <v>1434</v>
      </c>
      <c r="I332" t="s">
        <v>234</v>
      </c>
      <c r="J332" t="s">
        <v>1224</v>
      </c>
      <c r="K332" s="86">
        <v>3.04</v>
      </c>
      <c r="L332" t="s">
        <v>108</v>
      </c>
      <c r="M332" s="86">
        <v>2.89</v>
      </c>
      <c r="N332" s="86">
        <v>3.07</v>
      </c>
      <c r="O332" s="86">
        <v>1950000</v>
      </c>
      <c r="P332" s="86">
        <v>100.44143333333334</v>
      </c>
      <c r="Q332" s="86">
        <v>0</v>
      </c>
      <c r="R332" s="86">
        <v>7113.6640743999997</v>
      </c>
      <c r="S332" s="86">
        <v>0</v>
      </c>
      <c r="T332" s="86">
        <v>0.3</v>
      </c>
      <c r="U332" s="86">
        <v>0.06</v>
      </c>
    </row>
    <row r="333" spans="2:21">
      <c r="B333" t="s">
        <v>1435</v>
      </c>
      <c r="C333" t="s">
        <v>1436</v>
      </c>
      <c r="D333" t="s">
        <v>125</v>
      </c>
      <c r="E333" t="s">
        <v>1206</v>
      </c>
      <c r="F333" t="s">
        <v>1437</v>
      </c>
      <c r="G333" t="s">
        <v>422</v>
      </c>
      <c r="H333" t="s">
        <v>1438</v>
      </c>
      <c r="I333" t="s">
        <v>245</v>
      </c>
      <c r="J333" t="s">
        <v>1439</v>
      </c>
      <c r="K333" s="86">
        <v>6.99</v>
      </c>
      <c r="L333" t="s">
        <v>108</v>
      </c>
      <c r="M333" s="86">
        <v>7</v>
      </c>
      <c r="N333" s="86">
        <v>7.04</v>
      </c>
      <c r="O333" s="86">
        <v>1607000</v>
      </c>
      <c r="P333" s="86">
        <v>101.35755555693839</v>
      </c>
      <c r="Q333" s="86">
        <v>0</v>
      </c>
      <c r="R333" s="86">
        <v>5915.8594134495997</v>
      </c>
      <c r="S333" s="86">
        <v>0</v>
      </c>
      <c r="T333" s="86">
        <v>0.25</v>
      </c>
      <c r="U333" s="86">
        <v>0.05</v>
      </c>
    </row>
    <row r="334" spans="2:21">
      <c r="B334" t="s">
        <v>1440</v>
      </c>
      <c r="C334" t="s">
        <v>1441</v>
      </c>
      <c r="D334" t="s">
        <v>125</v>
      </c>
      <c r="E334" t="s">
        <v>1206</v>
      </c>
      <c r="F334" t="s">
        <v>1442</v>
      </c>
      <c r="G334" t="s">
        <v>1236</v>
      </c>
      <c r="H334" t="s">
        <v>1443</v>
      </c>
      <c r="I334" t="s">
        <v>1217</v>
      </c>
      <c r="J334" t="s">
        <v>1444</v>
      </c>
      <c r="K334" s="86">
        <v>4.49</v>
      </c>
      <c r="L334" t="s">
        <v>108</v>
      </c>
      <c r="M334" s="86">
        <v>5.25</v>
      </c>
      <c r="N334" s="86">
        <v>4.22</v>
      </c>
      <c r="O334" s="86">
        <v>1167000</v>
      </c>
      <c r="P334" s="86">
        <v>106.89</v>
      </c>
      <c r="Q334" s="86">
        <v>0</v>
      </c>
      <c r="R334" s="86">
        <v>4530.5796816000002</v>
      </c>
      <c r="S334" s="86">
        <v>0.19</v>
      </c>
      <c r="T334" s="86">
        <v>0.19</v>
      </c>
      <c r="U334" s="86">
        <v>0.04</v>
      </c>
    </row>
    <row r="335" spans="2:21">
      <c r="B335" t="s">
        <v>1445</v>
      </c>
      <c r="C335" t="s">
        <v>1446</v>
      </c>
      <c r="D335" t="s">
        <v>125</v>
      </c>
      <c r="E335" t="s">
        <v>1206</v>
      </c>
      <c r="F335" t="s">
        <v>1447</v>
      </c>
      <c r="G335" t="s">
        <v>1448</v>
      </c>
      <c r="H335" t="s">
        <v>1434</v>
      </c>
      <c r="I335" t="s">
        <v>234</v>
      </c>
      <c r="J335" t="s">
        <v>1224</v>
      </c>
      <c r="K335" s="86">
        <v>2.41</v>
      </c>
      <c r="L335" t="s">
        <v>108</v>
      </c>
      <c r="M335" s="86">
        <v>4.13</v>
      </c>
      <c r="N335" s="86">
        <v>3.66</v>
      </c>
      <c r="O335" s="86">
        <v>1340000</v>
      </c>
      <c r="P335" s="86">
        <v>102.10060273880597</v>
      </c>
      <c r="Q335" s="86">
        <v>0</v>
      </c>
      <c r="R335" s="86">
        <v>4969.1138145743998</v>
      </c>
      <c r="S335" s="86">
        <v>0</v>
      </c>
      <c r="T335" s="86">
        <v>0.21</v>
      </c>
      <c r="U335" s="86">
        <v>0.04</v>
      </c>
    </row>
    <row r="336" spans="2:21">
      <c r="B336" t="s">
        <v>1449</v>
      </c>
      <c r="C336" t="s">
        <v>1450</v>
      </c>
      <c r="D336" t="s">
        <v>125</v>
      </c>
      <c r="E336" t="s">
        <v>1206</v>
      </c>
      <c r="F336" t="s">
        <v>1451</v>
      </c>
      <c r="G336" t="s">
        <v>1236</v>
      </c>
      <c r="H336" t="s">
        <v>1443</v>
      </c>
      <c r="I336" t="s">
        <v>1217</v>
      </c>
      <c r="J336" t="s">
        <v>1452</v>
      </c>
      <c r="K336" s="86">
        <v>5.41</v>
      </c>
      <c r="L336" t="s">
        <v>112</v>
      </c>
      <c r="M336" s="86">
        <v>4.5</v>
      </c>
      <c r="N336" s="86">
        <v>2.73</v>
      </c>
      <c r="O336" s="86">
        <v>1664000</v>
      </c>
      <c r="P336" s="86">
        <v>109.70364383413461</v>
      </c>
      <c r="Q336" s="86">
        <v>0</v>
      </c>
      <c r="R336" s="86">
        <v>7444.6261807318797</v>
      </c>
      <c r="S336" s="86">
        <v>0.17</v>
      </c>
      <c r="T336" s="86">
        <v>0.32</v>
      </c>
      <c r="U336" s="86">
        <v>0.06</v>
      </c>
    </row>
    <row r="337" spans="2:21">
      <c r="B337" t="s">
        <v>1453</v>
      </c>
      <c r="C337" t="s">
        <v>1454</v>
      </c>
      <c r="D337" t="s">
        <v>125</v>
      </c>
      <c r="E337" t="s">
        <v>1206</v>
      </c>
      <c r="F337" t="s">
        <v>1455</v>
      </c>
      <c r="G337" t="s">
        <v>1215</v>
      </c>
      <c r="H337" t="s">
        <v>1443</v>
      </c>
      <c r="I337" t="s">
        <v>1217</v>
      </c>
      <c r="J337" t="s">
        <v>1278</v>
      </c>
      <c r="K337" s="86">
        <v>4.4800000000000004</v>
      </c>
      <c r="L337" t="s">
        <v>112</v>
      </c>
      <c r="M337" s="86">
        <v>4.25</v>
      </c>
      <c r="N337" s="86">
        <v>2.66</v>
      </c>
      <c r="O337" s="86">
        <v>1300000</v>
      </c>
      <c r="P337" s="86">
        <v>107.74873972307692</v>
      </c>
      <c r="Q337" s="86">
        <v>0</v>
      </c>
      <c r="R337" s="86">
        <v>5712.4718344024805</v>
      </c>
      <c r="S337" s="86">
        <v>0.43</v>
      </c>
      <c r="T337" s="86">
        <v>0.24</v>
      </c>
      <c r="U337" s="86">
        <v>0.05</v>
      </c>
    </row>
    <row r="338" spans="2:21">
      <c r="B338" t="s">
        <v>1456</v>
      </c>
      <c r="C338" t="s">
        <v>1457</v>
      </c>
      <c r="D338" t="s">
        <v>125</v>
      </c>
      <c r="E338" t="s">
        <v>1206</v>
      </c>
      <c r="F338" t="s">
        <v>1458</v>
      </c>
      <c r="G338" t="s">
        <v>1242</v>
      </c>
      <c r="H338" t="s">
        <v>1438</v>
      </c>
      <c r="I338" t="s">
        <v>245</v>
      </c>
      <c r="J338" t="s">
        <v>1224</v>
      </c>
      <c r="K338" s="86">
        <v>7.2</v>
      </c>
      <c r="L338" t="s">
        <v>108</v>
      </c>
      <c r="M338" s="86">
        <v>4.5</v>
      </c>
      <c r="N338" s="86">
        <v>4.7</v>
      </c>
      <c r="O338" s="86">
        <v>2267000</v>
      </c>
      <c r="P338" s="86">
        <v>99.965000000000003</v>
      </c>
      <c r="Q338" s="86">
        <v>0</v>
      </c>
      <c r="R338" s="86">
        <v>8230.8621896000004</v>
      </c>
      <c r="S338" s="86">
        <v>0</v>
      </c>
      <c r="T338" s="86">
        <v>0.35</v>
      </c>
      <c r="U338" s="86">
        <v>7.0000000000000007E-2</v>
      </c>
    </row>
    <row r="339" spans="2:21">
      <c r="B339" t="s">
        <v>1459</v>
      </c>
      <c r="C339" t="s">
        <v>1460</v>
      </c>
      <c r="D339" t="s">
        <v>1347</v>
      </c>
      <c r="E339" t="s">
        <v>1206</v>
      </c>
      <c r="F339" t="s">
        <v>1461</v>
      </c>
      <c r="G339" t="s">
        <v>1215</v>
      </c>
      <c r="H339" t="s">
        <v>1434</v>
      </c>
      <c r="I339" t="s">
        <v>234</v>
      </c>
      <c r="J339" t="s">
        <v>1244</v>
      </c>
      <c r="K339" s="86">
        <v>3.58</v>
      </c>
      <c r="L339" t="s">
        <v>112</v>
      </c>
      <c r="M339" s="86">
        <v>3.75</v>
      </c>
      <c r="N339" s="86">
        <v>1.91</v>
      </c>
      <c r="O339" s="86">
        <v>1100000</v>
      </c>
      <c r="P339" s="86">
        <v>107.44691780909091</v>
      </c>
      <c r="Q339" s="86">
        <v>0</v>
      </c>
      <c r="R339" s="86">
        <v>4820.09022229938</v>
      </c>
      <c r="S339" s="86">
        <v>0</v>
      </c>
      <c r="T339" s="86">
        <v>0.2</v>
      </c>
      <c r="U339" s="86">
        <v>0.04</v>
      </c>
    </row>
    <row r="340" spans="2:21">
      <c r="B340" t="s">
        <v>1462</v>
      </c>
      <c r="C340" t="s">
        <v>1463</v>
      </c>
      <c r="D340" t="s">
        <v>125</v>
      </c>
      <c r="E340" t="s">
        <v>1206</v>
      </c>
      <c r="F340" t="s">
        <v>1464</v>
      </c>
      <c r="G340" t="s">
        <v>1208</v>
      </c>
      <c r="H340" t="s">
        <v>1227</v>
      </c>
      <c r="I340" t="s">
        <v>1217</v>
      </c>
      <c r="J340" t="s">
        <v>1224</v>
      </c>
      <c r="K340" s="86">
        <v>3.22</v>
      </c>
      <c r="L340" t="s">
        <v>108</v>
      </c>
      <c r="M340" s="86">
        <v>5</v>
      </c>
      <c r="N340" s="86">
        <v>4.75</v>
      </c>
      <c r="O340" s="86">
        <v>1295000</v>
      </c>
      <c r="P340" s="86">
        <v>101.14047945173745</v>
      </c>
      <c r="Q340" s="86">
        <v>0</v>
      </c>
      <c r="R340" s="86">
        <v>4757.0817667248002</v>
      </c>
      <c r="S340" s="86">
        <v>0</v>
      </c>
      <c r="T340" s="86">
        <v>0.2</v>
      </c>
      <c r="U340" s="86">
        <v>0.04</v>
      </c>
    </row>
    <row r="341" spans="2:21">
      <c r="B341" t="s">
        <v>1465</v>
      </c>
      <c r="C341" t="s">
        <v>1466</v>
      </c>
      <c r="D341" t="s">
        <v>125</v>
      </c>
      <c r="E341" t="s">
        <v>1206</v>
      </c>
      <c r="F341" t="s">
        <v>1467</v>
      </c>
      <c r="G341" t="s">
        <v>1248</v>
      </c>
      <c r="H341" t="s">
        <v>1227</v>
      </c>
      <c r="I341" t="s">
        <v>1217</v>
      </c>
      <c r="J341" t="s">
        <v>1378</v>
      </c>
      <c r="K341" s="86">
        <v>5.8</v>
      </c>
      <c r="L341" t="s">
        <v>112</v>
      </c>
      <c r="M341" s="86">
        <v>5</v>
      </c>
      <c r="N341" s="86">
        <v>4.07</v>
      </c>
      <c r="O341" s="86">
        <v>726000</v>
      </c>
      <c r="P341" s="86">
        <v>106.76650684573002</v>
      </c>
      <c r="Q341" s="86">
        <v>0</v>
      </c>
      <c r="R341" s="86">
        <v>3161.1141212645398</v>
      </c>
      <c r="S341" s="86">
        <v>7.0000000000000007E-2</v>
      </c>
      <c r="T341" s="86">
        <v>0.13</v>
      </c>
      <c r="U341" s="86">
        <v>0.03</v>
      </c>
    </row>
    <row r="342" spans="2:21">
      <c r="B342" t="s">
        <v>1468</v>
      </c>
      <c r="C342" t="s">
        <v>1469</v>
      </c>
      <c r="D342" t="s">
        <v>125</v>
      </c>
      <c r="E342" t="s">
        <v>1206</v>
      </c>
      <c r="F342" t="s">
        <v>1470</v>
      </c>
      <c r="G342" t="s">
        <v>1248</v>
      </c>
      <c r="H342" t="s">
        <v>1471</v>
      </c>
      <c r="I342" t="s">
        <v>234</v>
      </c>
      <c r="J342" t="s">
        <v>1244</v>
      </c>
      <c r="K342" s="86">
        <v>5.67</v>
      </c>
      <c r="L342" t="s">
        <v>115</v>
      </c>
      <c r="M342" s="86">
        <v>6</v>
      </c>
      <c r="N342" s="86">
        <v>5.6</v>
      </c>
      <c r="O342" s="86">
        <v>1700000</v>
      </c>
      <c r="P342" s="86">
        <v>103.65173972352942</v>
      </c>
      <c r="Q342" s="86">
        <v>0</v>
      </c>
      <c r="R342" s="86">
        <v>8339.2177980647793</v>
      </c>
      <c r="S342" s="86">
        <v>0</v>
      </c>
      <c r="T342" s="86">
        <v>0.35</v>
      </c>
      <c r="U342" s="86">
        <v>7.0000000000000007E-2</v>
      </c>
    </row>
    <row r="343" spans="2:21">
      <c r="B343" t="s">
        <v>1472</v>
      </c>
      <c r="C343" t="s">
        <v>1473</v>
      </c>
      <c r="D343" t="s">
        <v>125</v>
      </c>
      <c r="E343" t="s">
        <v>1206</v>
      </c>
      <c r="F343" t="s">
        <v>1474</v>
      </c>
      <c r="G343" t="s">
        <v>1208</v>
      </c>
      <c r="H343" t="s">
        <v>1471</v>
      </c>
      <c r="I343" t="s">
        <v>234</v>
      </c>
      <c r="J343" t="s">
        <v>1244</v>
      </c>
      <c r="K343" s="86">
        <v>16.899999999999999</v>
      </c>
      <c r="L343" t="s">
        <v>108</v>
      </c>
      <c r="M343" s="86">
        <v>5.5</v>
      </c>
      <c r="N343" s="86">
        <v>5.92</v>
      </c>
      <c r="O343" s="86">
        <v>580000</v>
      </c>
      <c r="P343" s="86">
        <v>95.480833327586211</v>
      </c>
      <c r="Q343" s="86">
        <v>0</v>
      </c>
      <c r="R343" s="86">
        <v>2011.3610425456</v>
      </c>
      <c r="S343" s="86">
        <v>0</v>
      </c>
      <c r="T343" s="86">
        <v>0.09</v>
      </c>
      <c r="U343" s="86">
        <v>0.02</v>
      </c>
    </row>
    <row r="344" spans="2:21">
      <c r="B344" t="s">
        <v>1475</v>
      </c>
      <c r="C344" t="s">
        <v>1476</v>
      </c>
      <c r="D344" t="s">
        <v>125</v>
      </c>
      <c r="E344" t="s">
        <v>1206</v>
      </c>
      <c r="F344" t="s">
        <v>1474</v>
      </c>
      <c r="G344" t="s">
        <v>1248</v>
      </c>
      <c r="H344" t="s">
        <v>1471</v>
      </c>
      <c r="I344" t="s">
        <v>234</v>
      </c>
      <c r="J344" t="s">
        <v>1244</v>
      </c>
      <c r="K344" s="86">
        <v>6.26</v>
      </c>
      <c r="L344" t="s">
        <v>108</v>
      </c>
      <c r="M344" s="86">
        <v>6</v>
      </c>
      <c r="N344" s="86">
        <v>6.32</v>
      </c>
      <c r="O344" s="86">
        <v>2367000</v>
      </c>
      <c r="P344" s="86">
        <v>99.766000000000005</v>
      </c>
      <c r="Q344" s="86">
        <v>0</v>
      </c>
      <c r="R344" s="86">
        <v>8576.8271510400009</v>
      </c>
      <c r="S344" s="86">
        <v>0</v>
      </c>
      <c r="T344" s="86">
        <v>0.36</v>
      </c>
      <c r="U344" s="86">
        <v>7.0000000000000007E-2</v>
      </c>
    </row>
    <row r="345" spans="2:21">
      <c r="B345" t="s">
        <v>1477</v>
      </c>
      <c r="C345" t="s">
        <v>1478</v>
      </c>
      <c r="D345" t="s">
        <v>125</v>
      </c>
      <c r="E345" t="s">
        <v>1206</v>
      </c>
      <c r="F345" t="s">
        <v>1479</v>
      </c>
      <c r="G345" t="s">
        <v>1480</v>
      </c>
      <c r="H345" t="s">
        <v>1471</v>
      </c>
      <c r="I345" t="s">
        <v>234</v>
      </c>
      <c r="J345" t="s">
        <v>1224</v>
      </c>
      <c r="K345" s="86">
        <v>3.98</v>
      </c>
      <c r="L345" t="s">
        <v>108</v>
      </c>
      <c r="M345" s="86">
        <v>5.63</v>
      </c>
      <c r="N345" s="86">
        <v>5.09</v>
      </c>
      <c r="O345" s="86">
        <v>1161000</v>
      </c>
      <c r="P345" s="86">
        <v>104.96712500430664</v>
      </c>
      <c r="Q345" s="86">
        <v>0</v>
      </c>
      <c r="R345" s="86">
        <v>4426.2033429616004</v>
      </c>
      <c r="S345" s="86">
        <v>0</v>
      </c>
      <c r="T345" s="86">
        <v>0.19</v>
      </c>
      <c r="U345" s="86">
        <v>0.04</v>
      </c>
    </row>
    <row r="346" spans="2:21">
      <c r="B346" t="s">
        <v>1481</v>
      </c>
      <c r="C346" t="s">
        <v>1482</v>
      </c>
      <c r="D346" t="s">
        <v>125</v>
      </c>
      <c r="E346" t="s">
        <v>1206</v>
      </c>
      <c r="F346" t="s">
        <v>1483</v>
      </c>
      <c r="G346" t="s">
        <v>130</v>
      </c>
      <c r="H346" t="s">
        <v>1223</v>
      </c>
      <c r="I346" t="s">
        <v>245</v>
      </c>
      <c r="J346" t="s">
        <v>1244</v>
      </c>
      <c r="K346" s="86">
        <v>7.2</v>
      </c>
      <c r="L346" t="s">
        <v>108</v>
      </c>
      <c r="M346" s="86">
        <v>5.18</v>
      </c>
      <c r="N346" s="86">
        <v>5.13</v>
      </c>
      <c r="O346" s="86">
        <v>1366000</v>
      </c>
      <c r="P346" s="86">
        <v>103.06</v>
      </c>
      <c r="Q346" s="86">
        <v>0</v>
      </c>
      <c r="R346" s="86">
        <v>5113.1281472000001</v>
      </c>
      <c r="S346" s="86">
        <v>0</v>
      </c>
      <c r="T346" s="86">
        <v>0.22</v>
      </c>
      <c r="U346" s="86">
        <v>0.04</v>
      </c>
    </row>
    <row r="347" spans="2:21">
      <c r="B347" t="s">
        <v>1484</v>
      </c>
      <c r="C347" t="s">
        <v>1485</v>
      </c>
      <c r="D347" t="s">
        <v>125</v>
      </c>
      <c r="E347" t="s">
        <v>1206</v>
      </c>
      <c r="F347" t="s">
        <v>1486</v>
      </c>
      <c r="G347" t="s">
        <v>1236</v>
      </c>
      <c r="H347" t="s">
        <v>1227</v>
      </c>
      <c r="I347" t="s">
        <v>1217</v>
      </c>
      <c r="J347" t="s">
        <v>1439</v>
      </c>
      <c r="K347" s="86">
        <v>3.54</v>
      </c>
      <c r="L347" t="s">
        <v>108</v>
      </c>
      <c r="M347" s="86">
        <v>5</v>
      </c>
      <c r="N347" s="86">
        <v>9.01</v>
      </c>
      <c r="O347" s="86">
        <v>1802000</v>
      </c>
      <c r="P347" s="86">
        <v>88.209333335183132</v>
      </c>
      <c r="Q347" s="86">
        <v>0</v>
      </c>
      <c r="R347" s="86">
        <v>5773.1809020944002</v>
      </c>
      <c r="S347" s="86">
        <v>0</v>
      </c>
      <c r="T347" s="86">
        <v>0.24</v>
      </c>
      <c r="U347" s="86">
        <v>0.05</v>
      </c>
    </row>
    <row r="348" spans="2:21">
      <c r="B348" t="s">
        <v>1487</v>
      </c>
      <c r="C348" t="s">
        <v>1488</v>
      </c>
      <c r="D348" t="s">
        <v>125</v>
      </c>
      <c r="E348" t="s">
        <v>1206</v>
      </c>
      <c r="F348" s="15"/>
      <c r="G348" t="s">
        <v>1236</v>
      </c>
      <c r="H348" t="s">
        <v>1227</v>
      </c>
      <c r="I348" t="s">
        <v>1217</v>
      </c>
      <c r="J348" t="s">
        <v>1489</v>
      </c>
      <c r="K348" s="86">
        <v>4.1500000000000004</v>
      </c>
      <c r="L348" t="s">
        <v>108</v>
      </c>
      <c r="M348" s="86">
        <v>7</v>
      </c>
      <c r="N348" s="86">
        <v>6.8</v>
      </c>
      <c r="O348" s="86">
        <v>1496000</v>
      </c>
      <c r="P348" s="86">
        <v>102.45121917780749</v>
      </c>
      <c r="Q348" s="86">
        <v>0</v>
      </c>
      <c r="R348" s="86">
        <v>5566.6583076848001</v>
      </c>
      <c r="S348" s="86">
        <v>0</v>
      </c>
      <c r="T348" s="86">
        <v>0.24</v>
      </c>
      <c r="U348" s="86">
        <v>0.05</v>
      </c>
    </row>
    <row r="349" spans="2:21">
      <c r="B349" t="s">
        <v>1490</v>
      </c>
      <c r="C349" t="s">
        <v>1491</v>
      </c>
      <c r="D349" t="s">
        <v>125</v>
      </c>
      <c r="E349" t="s">
        <v>1206</v>
      </c>
      <c r="F349" t="s">
        <v>1492</v>
      </c>
      <c r="G349" t="s">
        <v>1242</v>
      </c>
      <c r="H349" t="s">
        <v>1223</v>
      </c>
      <c r="I349" t="s">
        <v>245</v>
      </c>
      <c r="J349" t="s">
        <v>1224</v>
      </c>
      <c r="K349" s="86">
        <v>3.44</v>
      </c>
      <c r="L349" t="s">
        <v>108</v>
      </c>
      <c r="M349" s="86">
        <v>4.63</v>
      </c>
      <c r="N349" s="86">
        <v>3.96</v>
      </c>
      <c r="O349" s="86">
        <v>1544000</v>
      </c>
      <c r="P349" s="86">
        <v>103.63523611398963</v>
      </c>
      <c r="Q349" s="86">
        <v>0</v>
      </c>
      <c r="R349" s="86">
        <v>5811.6650616192001</v>
      </c>
      <c r="S349" s="86">
        <v>0.21</v>
      </c>
      <c r="T349" s="86">
        <v>0.25</v>
      </c>
      <c r="U349" s="86">
        <v>0.05</v>
      </c>
    </row>
    <row r="350" spans="2:21">
      <c r="B350" t="s">
        <v>1493</v>
      </c>
      <c r="C350" t="s">
        <v>1494</v>
      </c>
      <c r="D350" t="s">
        <v>125</v>
      </c>
      <c r="E350" t="s">
        <v>1206</v>
      </c>
      <c r="F350" t="s">
        <v>1495</v>
      </c>
      <c r="G350" t="s">
        <v>1293</v>
      </c>
      <c r="H350" t="s">
        <v>1496</v>
      </c>
      <c r="I350" t="s">
        <v>245</v>
      </c>
      <c r="J350" t="s">
        <v>1361</v>
      </c>
      <c r="K350" s="86">
        <v>4.7699999999999996</v>
      </c>
      <c r="L350" t="s">
        <v>108</v>
      </c>
      <c r="M350" s="86">
        <v>5</v>
      </c>
      <c r="N350" s="86">
        <v>5.01</v>
      </c>
      <c r="O350" s="86">
        <v>1600000</v>
      </c>
      <c r="P350" s="86">
        <v>102.6831111125</v>
      </c>
      <c r="Q350" s="86">
        <v>0</v>
      </c>
      <c r="R350" s="86">
        <v>5967.1209529695998</v>
      </c>
      <c r="S350" s="86">
        <v>0</v>
      </c>
      <c r="T350" s="86">
        <v>0.25</v>
      </c>
      <c r="U350" s="86">
        <v>0.05</v>
      </c>
    </row>
    <row r="351" spans="2:21">
      <c r="B351" t="s">
        <v>1497</v>
      </c>
      <c r="C351" t="s">
        <v>1498</v>
      </c>
      <c r="D351" t="s">
        <v>125</v>
      </c>
      <c r="E351" t="s">
        <v>1206</v>
      </c>
      <c r="F351" t="s">
        <v>1499</v>
      </c>
      <c r="G351" t="s">
        <v>1208</v>
      </c>
      <c r="H351" t="s">
        <v>1500</v>
      </c>
      <c r="I351" t="s">
        <v>1217</v>
      </c>
      <c r="J351" t="s">
        <v>1224</v>
      </c>
      <c r="K351" s="86">
        <v>4.47</v>
      </c>
      <c r="L351" t="s">
        <v>108</v>
      </c>
      <c r="M351" s="86">
        <v>7</v>
      </c>
      <c r="N351" s="86">
        <v>4.3600000000000003</v>
      </c>
      <c r="O351" s="86">
        <v>2054000</v>
      </c>
      <c r="P351" s="86">
        <v>114.209</v>
      </c>
      <c r="Q351" s="86">
        <v>0</v>
      </c>
      <c r="R351" s="86">
        <v>8520.1375875199992</v>
      </c>
      <c r="S351" s="86">
        <v>0</v>
      </c>
      <c r="T351" s="86">
        <v>0.36</v>
      </c>
      <c r="U351" s="86">
        <v>7.0000000000000007E-2</v>
      </c>
    </row>
    <row r="352" spans="2:21">
      <c r="B352" t="s">
        <v>1501</v>
      </c>
      <c r="C352" t="s">
        <v>1502</v>
      </c>
      <c r="D352" t="s">
        <v>125</v>
      </c>
      <c r="E352" t="s">
        <v>1206</v>
      </c>
      <c r="F352" t="s">
        <v>1499</v>
      </c>
      <c r="G352" t="s">
        <v>1142</v>
      </c>
      <c r="H352" t="s">
        <v>1500</v>
      </c>
      <c r="I352" t="s">
        <v>1217</v>
      </c>
      <c r="J352" t="s">
        <v>1378</v>
      </c>
      <c r="K352" s="86">
        <v>6.84</v>
      </c>
      <c r="L352" t="s">
        <v>108</v>
      </c>
      <c r="M352" s="86">
        <v>5.13</v>
      </c>
      <c r="N352" s="86">
        <v>4.2699999999999996</v>
      </c>
      <c r="O352" s="86">
        <v>1025000</v>
      </c>
      <c r="P352" s="86">
        <v>106.40725</v>
      </c>
      <c r="Q352" s="86">
        <v>0</v>
      </c>
      <c r="R352" s="86">
        <v>3961.329103</v>
      </c>
      <c r="S352" s="86">
        <v>7.0000000000000007E-2</v>
      </c>
      <c r="T352" s="86">
        <v>0.17</v>
      </c>
      <c r="U352" s="86">
        <v>0.03</v>
      </c>
    </row>
    <row r="353" spans="2:21">
      <c r="B353" t="s">
        <v>1503</v>
      </c>
      <c r="C353" t="s">
        <v>1504</v>
      </c>
      <c r="D353" t="s">
        <v>125</v>
      </c>
      <c r="E353" t="s">
        <v>1206</v>
      </c>
      <c r="F353" t="s">
        <v>1505</v>
      </c>
      <c r="G353" t="s">
        <v>1236</v>
      </c>
      <c r="H353" t="s">
        <v>1506</v>
      </c>
      <c r="I353" t="s">
        <v>234</v>
      </c>
      <c r="J353" t="s">
        <v>1439</v>
      </c>
      <c r="K353" s="86">
        <v>3.71</v>
      </c>
      <c r="L353" t="s">
        <v>108</v>
      </c>
      <c r="M353" s="86">
        <v>7.5</v>
      </c>
      <c r="N353" s="86">
        <v>6.82</v>
      </c>
      <c r="O353" s="86">
        <v>613000</v>
      </c>
      <c r="P353" s="86">
        <v>104.405</v>
      </c>
      <c r="Q353" s="86">
        <v>0</v>
      </c>
      <c r="R353" s="86">
        <v>2324.4896248</v>
      </c>
      <c r="S353" s="86">
        <v>0</v>
      </c>
      <c r="T353" s="86">
        <v>0.1</v>
      </c>
      <c r="U353" s="86">
        <v>0.02</v>
      </c>
    </row>
    <row r="354" spans="2:21">
      <c r="B354" t="s">
        <v>1507</v>
      </c>
      <c r="C354" t="s">
        <v>1508</v>
      </c>
      <c r="D354" t="s">
        <v>125</v>
      </c>
      <c r="E354" t="s">
        <v>1206</v>
      </c>
      <c r="F354" t="s">
        <v>1505</v>
      </c>
      <c r="G354" t="s">
        <v>1236</v>
      </c>
      <c r="H354" t="s">
        <v>1500</v>
      </c>
      <c r="I354" t="s">
        <v>1217</v>
      </c>
      <c r="J354" t="s">
        <v>1439</v>
      </c>
      <c r="K354" s="86">
        <v>5.36</v>
      </c>
      <c r="L354" t="s">
        <v>108</v>
      </c>
      <c r="M354" s="86">
        <v>7.25</v>
      </c>
      <c r="N354" s="86">
        <v>7.17</v>
      </c>
      <c r="O354" s="86">
        <v>563000</v>
      </c>
      <c r="P354" s="86">
        <v>100.7505</v>
      </c>
      <c r="Q354" s="86">
        <v>0</v>
      </c>
      <c r="R354" s="86">
        <v>2060.1623440799999</v>
      </c>
      <c r="S354" s="86">
        <v>0.04</v>
      </c>
      <c r="T354" s="86">
        <v>0.09</v>
      </c>
      <c r="U354" s="86">
        <v>0.02</v>
      </c>
    </row>
    <row r="355" spans="2:21">
      <c r="B355" t="s">
        <v>1509</v>
      </c>
      <c r="C355" t="s">
        <v>1510</v>
      </c>
      <c r="D355" t="s">
        <v>125</v>
      </c>
      <c r="E355" t="s">
        <v>1206</v>
      </c>
      <c r="F355" t="s">
        <v>1511</v>
      </c>
      <c r="G355" t="s">
        <v>1433</v>
      </c>
      <c r="H355" t="s">
        <v>1500</v>
      </c>
      <c r="I355" t="s">
        <v>1217</v>
      </c>
      <c r="J355" t="s">
        <v>1512</v>
      </c>
      <c r="K355" s="86">
        <v>7.64</v>
      </c>
      <c r="L355" t="s">
        <v>108</v>
      </c>
      <c r="M355" s="86">
        <v>5.88</v>
      </c>
      <c r="N355" s="86">
        <v>4.96</v>
      </c>
      <c r="O355" s="86">
        <v>1416000</v>
      </c>
      <c r="P355" s="86">
        <v>108.47384931497176</v>
      </c>
      <c r="Q355" s="86">
        <v>0</v>
      </c>
      <c r="R355" s="86">
        <v>5578.7146132815997</v>
      </c>
      <c r="S355" s="86">
        <v>0.14000000000000001</v>
      </c>
      <c r="T355" s="86">
        <v>0.24</v>
      </c>
      <c r="U355" s="86">
        <v>0.05</v>
      </c>
    </row>
    <row r="356" spans="2:21">
      <c r="B356" t="s">
        <v>1513</v>
      </c>
      <c r="C356" t="s">
        <v>1514</v>
      </c>
      <c r="D356" t="s">
        <v>125</v>
      </c>
      <c r="E356" t="s">
        <v>1206</v>
      </c>
      <c r="F356" t="s">
        <v>1515</v>
      </c>
      <c r="G356" t="s">
        <v>1371</v>
      </c>
      <c r="H356" t="s">
        <v>1506</v>
      </c>
      <c r="I356" t="s">
        <v>234</v>
      </c>
      <c r="J356" t="s">
        <v>1224</v>
      </c>
      <c r="K356" s="86">
        <v>6.99</v>
      </c>
      <c r="L356" t="s">
        <v>108</v>
      </c>
      <c r="M356" s="86">
        <v>4.88</v>
      </c>
      <c r="N356" s="86">
        <v>5.55</v>
      </c>
      <c r="O356" s="86">
        <v>502000</v>
      </c>
      <c r="P356" s="86">
        <v>96.156125000000003</v>
      </c>
      <c r="Q356" s="86">
        <v>0</v>
      </c>
      <c r="R356" s="86">
        <v>1753.1800109200001</v>
      </c>
      <c r="S356" s="86">
        <v>0</v>
      </c>
      <c r="T356" s="86">
        <v>7.0000000000000007E-2</v>
      </c>
      <c r="U356" s="86">
        <v>0.01</v>
      </c>
    </row>
    <row r="357" spans="2:21">
      <c r="B357" t="s">
        <v>1516</v>
      </c>
      <c r="C357" t="s">
        <v>1517</v>
      </c>
      <c r="D357" t="s">
        <v>125</v>
      </c>
      <c r="E357" t="s">
        <v>1206</v>
      </c>
      <c r="F357" t="s">
        <v>1515</v>
      </c>
      <c r="G357" t="s">
        <v>1371</v>
      </c>
      <c r="H357" t="s">
        <v>1506</v>
      </c>
      <c r="I357" t="s">
        <v>234</v>
      </c>
      <c r="J357" t="s">
        <v>1224</v>
      </c>
      <c r="K357" s="86">
        <v>7.22</v>
      </c>
      <c r="L357" t="s">
        <v>108</v>
      </c>
      <c r="M357" s="86">
        <v>5.25</v>
      </c>
      <c r="N357" s="86">
        <v>5.78</v>
      </c>
      <c r="O357" s="86">
        <v>1301000</v>
      </c>
      <c r="P357" s="86">
        <v>97.09075</v>
      </c>
      <c r="Q357" s="86">
        <v>0</v>
      </c>
      <c r="R357" s="86">
        <v>4587.7631880400004</v>
      </c>
      <c r="S357" s="86">
        <v>0</v>
      </c>
      <c r="T357" s="86">
        <v>0.19</v>
      </c>
      <c r="U357" s="86">
        <v>0.04</v>
      </c>
    </row>
    <row r="358" spans="2:21">
      <c r="B358" t="s">
        <v>1518</v>
      </c>
      <c r="C358" t="s">
        <v>1519</v>
      </c>
      <c r="D358" t="s">
        <v>125</v>
      </c>
      <c r="E358" t="s">
        <v>1206</v>
      </c>
      <c r="F358" t="s">
        <v>1520</v>
      </c>
      <c r="G358" t="s">
        <v>1300</v>
      </c>
      <c r="H358" t="s">
        <v>1500</v>
      </c>
      <c r="I358" t="s">
        <v>1217</v>
      </c>
      <c r="J358" t="s">
        <v>1344</v>
      </c>
      <c r="K358" s="86">
        <v>5.21</v>
      </c>
      <c r="L358" t="s">
        <v>108</v>
      </c>
      <c r="M358" s="86">
        <v>7.5</v>
      </c>
      <c r="N358" s="86">
        <v>7.39</v>
      </c>
      <c r="O358" s="86">
        <v>1507000</v>
      </c>
      <c r="P358" s="86">
        <v>101.593</v>
      </c>
      <c r="Q358" s="86">
        <v>0</v>
      </c>
      <c r="R358" s="86">
        <v>5560.6156443199998</v>
      </c>
      <c r="S358" s="86">
        <v>0</v>
      </c>
      <c r="T358" s="86">
        <v>0.24</v>
      </c>
      <c r="U358" s="86">
        <v>0.05</v>
      </c>
    </row>
    <row r="359" spans="2:21">
      <c r="B359" t="s">
        <v>1521</v>
      </c>
      <c r="C359" t="s">
        <v>1522</v>
      </c>
      <c r="D359" t="s">
        <v>125</v>
      </c>
      <c r="E359" t="s">
        <v>1206</v>
      </c>
      <c r="F359" t="s">
        <v>1523</v>
      </c>
      <c r="G359" t="s">
        <v>1448</v>
      </c>
      <c r="H359" t="s">
        <v>1500</v>
      </c>
      <c r="I359" t="s">
        <v>1217</v>
      </c>
      <c r="J359" t="s">
        <v>328</v>
      </c>
      <c r="K359" s="86">
        <v>6.61</v>
      </c>
      <c r="L359" t="s">
        <v>108</v>
      </c>
      <c r="M359" s="86">
        <v>5.5</v>
      </c>
      <c r="N359" s="86">
        <v>5.43</v>
      </c>
      <c r="O359" s="86">
        <v>600000</v>
      </c>
      <c r="P359" s="86">
        <v>100.92527396666667</v>
      </c>
      <c r="Q359" s="86">
        <v>0</v>
      </c>
      <c r="R359" s="86">
        <v>2199.3635702816</v>
      </c>
      <c r="S359" s="86">
        <v>0</v>
      </c>
      <c r="T359" s="86">
        <v>0.09</v>
      </c>
      <c r="U359" s="86">
        <v>0.02</v>
      </c>
    </row>
    <row r="360" spans="2:21">
      <c r="B360" t="s">
        <v>1524</v>
      </c>
      <c r="C360" t="s">
        <v>1525</v>
      </c>
      <c r="D360" t="s">
        <v>125</v>
      </c>
      <c r="E360" t="s">
        <v>1206</v>
      </c>
      <c r="F360" t="s">
        <v>1526</v>
      </c>
      <c r="G360" t="s">
        <v>1142</v>
      </c>
      <c r="H360" t="s">
        <v>1496</v>
      </c>
      <c r="I360" t="s">
        <v>245</v>
      </c>
      <c r="J360" t="s">
        <v>1272</v>
      </c>
      <c r="K360" s="86">
        <v>7.31</v>
      </c>
      <c r="L360" t="s">
        <v>108</v>
      </c>
      <c r="M360" s="86">
        <v>6.88</v>
      </c>
      <c r="N360" s="86">
        <v>5.85</v>
      </c>
      <c r="O360" s="86">
        <v>145000</v>
      </c>
      <c r="P360" s="86">
        <v>109.5268355862069</v>
      </c>
      <c r="Q360" s="86">
        <v>0</v>
      </c>
      <c r="R360" s="86">
        <v>576.81212693120005</v>
      </c>
      <c r="S360" s="86">
        <v>0.02</v>
      </c>
      <c r="T360" s="86">
        <v>0.02</v>
      </c>
      <c r="U360" s="86">
        <v>0</v>
      </c>
    </row>
    <row r="361" spans="2:21">
      <c r="B361" t="s">
        <v>1527</v>
      </c>
      <c r="C361" t="s">
        <v>1528</v>
      </c>
      <c r="D361" t="s">
        <v>125</v>
      </c>
      <c r="E361" t="s">
        <v>1206</v>
      </c>
      <c r="F361" t="s">
        <v>1526</v>
      </c>
      <c r="G361" t="s">
        <v>1142</v>
      </c>
      <c r="H361" t="s">
        <v>1496</v>
      </c>
      <c r="I361" t="s">
        <v>245</v>
      </c>
      <c r="J361" t="s">
        <v>1272</v>
      </c>
      <c r="K361" s="86">
        <v>6.55</v>
      </c>
      <c r="L361" t="s">
        <v>108</v>
      </c>
      <c r="M361" s="86">
        <v>6.5</v>
      </c>
      <c r="N361" s="86">
        <v>5.24</v>
      </c>
      <c r="O361" s="86">
        <v>1588000</v>
      </c>
      <c r="P361" s="86">
        <v>110.14780821788413</v>
      </c>
      <c r="Q361" s="86">
        <v>0</v>
      </c>
      <c r="R361" s="86">
        <v>6352.9026104240002</v>
      </c>
      <c r="S361" s="86">
        <v>0.21</v>
      </c>
      <c r="T361" s="86">
        <v>0.27</v>
      </c>
      <c r="U361" s="86">
        <v>0.05</v>
      </c>
    </row>
    <row r="362" spans="2:21">
      <c r="B362" t="s">
        <v>1529</v>
      </c>
      <c r="C362" t="s">
        <v>1530</v>
      </c>
      <c r="D362" t="s">
        <v>125</v>
      </c>
      <c r="E362" t="s">
        <v>1206</v>
      </c>
      <c r="F362" t="s">
        <v>1531</v>
      </c>
      <c r="G362" t="s">
        <v>1231</v>
      </c>
      <c r="H362" t="s">
        <v>1496</v>
      </c>
      <c r="I362" t="s">
        <v>245</v>
      </c>
      <c r="J362" t="s">
        <v>1224</v>
      </c>
      <c r="K362" s="86">
        <v>1.99</v>
      </c>
      <c r="L362" t="s">
        <v>108</v>
      </c>
      <c r="M362" s="86">
        <v>4.63</v>
      </c>
      <c r="N362" s="86">
        <v>4</v>
      </c>
      <c r="O362" s="86">
        <v>302000</v>
      </c>
      <c r="P362" s="86">
        <v>103.050375</v>
      </c>
      <c r="Q362" s="86">
        <v>0</v>
      </c>
      <c r="R362" s="86">
        <v>1130.3224652399999</v>
      </c>
      <c r="S362" s="86">
        <v>0</v>
      </c>
      <c r="T362" s="86">
        <v>0.05</v>
      </c>
      <c r="U362" s="86">
        <v>0.01</v>
      </c>
    </row>
    <row r="363" spans="2:21">
      <c r="B363" t="s">
        <v>1532</v>
      </c>
      <c r="C363" t="s">
        <v>1533</v>
      </c>
      <c r="D363" t="s">
        <v>1534</v>
      </c>
      <c r="E363" t="s">
        <v>1206</v>
      </c>
      <c r="F363" t="s">
        <v>1531</v>
      </c>
      <c r="G363" t="s">
        <v>1231</v>
      </c>
      <c r="H363" t="s">
        <v>1496</v>
      </c>
      <c r="I363" t="s">
        <v>245</v>
      </c>
      <c r="J363" t="s">
        <v>1361</v>
      </c>
      <c r="K363" s="86">
        <v>4.58</v>
      </c>
      <c r="L363" t="s">
        <v>108</v>
      </c>
      <c r="M363" s="86">
        <v>6</v>
      </c>
      <c r="N363" s="86">
        <v>5.23</v>
      </c>
      <c r="O363" s="86">
        <v>1141000</v>
      </c>
      <c r="P363" s="86">
        <v>105.048</v>
      </c>
      <c r="Q363" s="86">
        <v>0</v>
      </c>
      <c r="R363" s="86">
        <v>4353.3067737600004</v>
      </c>
      <c r="S363" s="86">
        <v>0</v>
      </c>
      <c r="T363" s="86">
        <v>0.18</v>
      </c>
      <c r="U363" s="86">
        <v>0.04</v>
      </c>
    </row>
    <row r="364" spans="2:21">
      <c r="B364" t="s">
        <v>1535</v>
      </c>
      <c r="C364" t="s">
        <v>1536</v>
      </c>
      <c r="D364" t="s">
        <v>125</v>
      </c>
      <c r="E364" t="s">
        <v>1206</v>
      </c>
      <c r="F364" t="s">
        <v>1537</v>
      </c>
      <c r="G364" t="s">
        <v>422</v>
      </c>
      <c r="H364" t="s">
        <v>1538</v>
      </c>
      <c r="I364" t="s">
        <v>234</v>
      </c>
      <c r="J364" t="s">
        <v>1439</v>
      </c>
      <c r="K364" s="86">
        <v>3.8</v>
      </c>
      <c r="L364" t="s">
        <v>108</v>
      </c>
      <c r="M364" s="86">
        <v>7.75</v>
      </c>
      <c r="N364" s="86">
        <v>8.0399999999999991</v>
      </c>
      <c r="O364" s="86">
        <v>1522000</v>
      </c>
      <c r="P364" s="86">
        <v>100.06291666885677</v>
      </c>
      <c r="Q364" s="86">
        <v>0</v>
      </c>
      <c r="R364" s="86">
        <v>5531.3819730544001</v>
      </c>
      <c r="S364" s="86">
        <v>0</v>
      </c>
      <c r="T364" s="86">
        <v>0.23</v>
      </c>
      <c r="U364" s="86">
        <v>0.05</v>
      </c>
    </row>
    <row r="365" spans="2:21">
      <c r="B365" t="s">
        <v>1539</v>
      </c>
      <c r="C365" t="s">
        <v>1540</v>
      </c>
      <c r="D365" t="s">
        <v>125</v>
      </c>
      <c r="E365" t="s">
        <v>1206</v>
      </c>
      <c r="F365" t="s">
        <v>1541</v>
      </c>
      <c r="G365" t="s">
        <v>1371</v>
      </c>
      <c r="H365" t="s">
        <v>1542</v>
      </c>
      <c r="I365" t="s">
        <v>245</v>
      </c>
      <c r="J365" t="s">
        <v>1224</v>
      </c>
      <c r="K365" s="86">
        <v>3.57</v>
      </c>
      <c r="L365" t="s">
        <v>108</v>
      </c>
      <c r="M365" s="86">
        <v>5.38</v>
      </c>
      <c r="N365" s="86">
        <v>4.88</v>
      </c>
      <c r="O365" s="86">
        <v>1347000</v>
      </c>
      <c r="P365" s="86">
        <v>104.65795890126206</v>
      </c>
      <c r="Q365" s="86">
        <v>0</v>
      </c>
      <c r="R365" s="86">
        <v>5120.1855096447998</v>
      </c>
      <c r="S365" s="86">
        <v>0</v>
      </c>
      <c r="T365" s="86">
        <v>0.22</v>
      </c>
      <c r="U365" s="86">
        <v>0.04</v>
      </c>
    </row>
    <row r="366" spans="2:21">
      <c r="B366" t="s">
        <v>1543</v>
      </c>
      <c r="C366" t="s">
        <v>1544</v>
      </c>
      <c r="D366" t="s">
        <v>1347</v>
      </c>
      <c r="E366" t="s">
        <v>1206</v>
      </c>
      <c r="F366" t="s">
        <v>1429</v>
      </c>
      <c r="G366" t="s">
        <v>1208</v>
      </c>
      <c r="H366" t="s">
        <v>1538</v>
      </c>
      <c r="I366" t="s">
        <v>234</v>
      </c>
      <c r="J366" t="s">
        <v>1224</v>
      </c>
      <c r="K366" s="86">
        <v>4.33</v>
      </c>
      <c r="L366" t="s">
        <v>108</v>
      </c>
      <c r="M366" s="86">
        <v>7.75</v>
      </c>
      <c r="N366" s="86">
        <v>12.18</v>
      </c>
      <c r="O366" s="86">
        <v>1690000</v>
      </c>
      <c r="P366" s="86">
        <v>87.258880000000005</v>
      </c>
      <c r="Q366" s="86">
        <v>0</v>
      </c>
      <c r="R366" s="86">
        <v>5356.0198615039999</v>
      </c>
      <c r="S366" s="86">
        <v>0</v>
      </c>
      <c r="T366" s="86">
        <v>0.23</v>
      </c>
      <c r="U366" s="86">
        <v>0.04</v>
      </c>
    </row>
    <row r="367" spans="2:21">
      <c r="B367" t="s">
        <v>1545</v>
      </c>
      <c r="C367" t="s">
        <v>1546</v>
      </c>
      <c r="D367" t="s">
        <v>125</v>
      </c>
      <c r="E367" t="s">
        <v>1206</v>
      </c>
      <c r="F367" t="s">
        <v>1547</v>
      </c>
      <c r="G367" t="s">
        <v>1300</v>
      </c>
      <c r="H367" t="s">
        <v>1548</v>
      </c>
      <c r="I367" t="s">
        <v>1217</v>
      </c>
      <c r="J367" t="s">
        <v>1378</v>
      </c>
      <c r="K367" s="86">
        <v>5.0999999999999996</v>
      </c>
      <c r="L367" t="s">
        <v>108</v>
      </c>
      <c r="M367" s="86">
        <v>8</v>
      </c>
      <c r="N367" s="86">
        <v>6.89</v>
      </c>
      <c r="O367" s="86">
        <v>1200000</v>
      </c>
      <c r="P367" s="86">
        <v>106.57</v>
      </c>
      <c r="Q367" s="86">
        <v>0</v>
      </c>
      <c r="R367" s="86">
        <v>4644.7468799999997</v>
      </c>
      <c r="S367" s="86">
        <v>0.1</v>
      </c>
      <c r="T367" s="86">
        <v>0.2</v>
      </c>
      <c r="U367" s="86">
        <v>0.04</v>
      </c>
    </row>
    <row r="368" spans="2:21">
      <c r="B368" t="s">
        <v>1549</v>
      </c>
      <c r="C368" t="s">
        <v>1550</v>
      </c>
      <c r="D368" t="s">
        <v>125</v>
      </c>
      <c r="E368" t="s">
        <v>1206</v>
      </c>
      <c r="F368" t="s">
        <v>1551</v>
      </c>
      <c r="G368" t="s">
        <v>1355</v>
      </c>
      <c r="H368" t="s">
        <v>281</v>
      </c>
      <c r="I368" t="s">
        <v>282</v>
      </c>
      <c r="J368" t="s">
        <v>1552</v>
      </c>
      <c r="K368" s="86">
        <v>4.57</v>
      </c>
      <c r="L368" t="s">
        <v>112</v>
      </c>
      <c r="M368" s="86">
        <v>4.38</v>
      </c>
      <c r="N368" s="86">
        <v>3.45</v>
      </c>
      <c r="O368" s="86">
        <v>1800000</v>
      </c>
      <c r="P368" s="86">
        <v>105.22417808333333</v>
      </c>
      <c r="Q368" s="86">
        <v>0</v>
      </c>
      <c r="R368" s="86">
        <v>7724.2543750700997</v>
      </c>
      <c r="S368" s="86">
        <v>0.36</v>
      </c>
      <c r="T368" s="86">
        <v>0.33</v>
      </c>
      <c r="U368" s="86">
        <v>0.06</v>
      </c>
    </row>
    <row r="369" spans="2:21">
      <c r="B369" t="s">
        <v>1553</v>
      </c>
      <c r="C369" t="s">
        <v>1554</v>
      </c>
      <c r="D369" t="s">
        <v>125</v>
      </c>
      <c r="E369" t="s">
        <v>1206</v>
      </c>
      <c r="F369" t="s">
        <v>1555</v>
      </c>
      <c r="G369" t="s">
        <v>422</v>
      </c>
      <c r="H369" t="s">
        <v>281</v>
      </c>
      <c r="I369" t="s">
        <v>282</v>
      </c>
      <c r="J369" t="s">
        <v>1556</v>
      </c>
      <c r="K369" s="86">
        <v>4.33</v>
      </c>
      <c r="L369" t="s">
        <v>108</v>
      </c>
      <c r="M369" s="86">
        <v>8</v>
      </c>
      <c r="N369" s="86">
        <v>7.68</v>
      </c>
      <c r="O369" s="86">
        <v>600000</v>
      </c>
      <c r="P369" s="86">
        <v>102.29867123333334</v>
      </c>
      <c r="Q369" s="86">
        <v>0</v>
      </c>
      <c r="R369" s="86">
        <v>2229.2926435168001</v>
      </c>
      <c r="S369" s="86">
        <v>0.03</v>
      </c>
      <c r="T369" s="86">
        <v>0.09</v>
      </c>
      <c r="U369" s="86">
        <v>0.02</v>
      </c>
    </row>
    <row r="370" spans="2:21">
      <c r="B370" t="s">
        <v>1557</v>
      </c>
      <c r="C370" t="s">
        <v>1558</v>
      </c>
      <c r="D370" t="s">
        <v>125</v>
      </c>
      <c r="E370" t="s">
        <v>1206</v>
      </c>
      <c r="F370" t="s">
        <v>1559</v>
      </c>
      <c r="G370" t="s">
        <v>1236</v>
      </c>
      <c r="H370" t="s">
        <v>281</v>
      </c>
      <c r="I370" t="s">
        <v>282</v>
      </c>
      <c r="J370" t="s">
        <v>1560</v>
      </c>
      <c r="L370" t="s">
        <v>115</v>
      </c>
      <c r="M370" s="86">
        <v>0</v>
      </c>
      <c r="N370" s="86">
        <v>0</v>
      </c>
      <c r="O370" s="86">
        <v>70637.279999999999</v>
      </c>
      <c r="P370" s="86">
        <v>15539.260000000007</v>
      </c>
      <c r="Q370" s="86">
        <v>0</v>
      </c>
      <c r="R370" s="86">
        <v>51947.434047235402</v>
      </c>
      <c r="S370" s="86">
        <v>0</v>
      </c>
      <c r="T370" s="86">
        <v>2.2000000000000002</v>
      </c>
      <c r="U370" s="86">
        <v>0.44</v>
      </c>
    </row>
    <row r="371" spans="2:21">
      <c r="B371" t="s">
        <v>1561</v>
      </c>
      <c r="C371" t="s">
        <v>1562</v>
      </c>
      <c r="D371" t="s">
        <v>125</v>
      </c>
      <c r="E371" t="s">
        <v>1206</v>
      </c>
      <c r="F371" t="s">
        <v>1563</v>
      </c>
      <c r="G371" t="s">
        <v>1242</v>
      </c>
      <c r="H371" t="s">
        <v>281</v>
      </c>
      <c r="I371" t="s">
        <v>282</v>
      </c>
      <c r="J371" t="s">
        <v>1564</v>
      </c>
      <c r="K371" s="86">
        <v>8.1999999999999993</v>
      </c>
      <c r="L371" t="s">
        <v>108</v>
      </c>
      <c r="M371" s="86">
        <v>5.3</v>
      </c>
      <c r="N371" s="86">
        <v>5.24</v>
      </c>
      <c r="O371" s="86">
        <v>2400000</v>
      </c>
      <c r="P371" s="86">
        <v>101.10472602916667</v>
      </c>
      <c r="Q371" s="86">
        <v>0</v>
      </c>
      <c r="R371" s="86">
        <v>8813.0967585104008</v>
      </c>
      <c r="S371" s="86">
        <v>0.14000000000000001</v>
      </c>
      <c r="T371" s="86">
        <v>0.37</v>
      </c>
      <c r="U371" s="86">
        <v>7.0000000000000007E-2</v>
      </c>
    </row>
    <row r="372" spans="2:21">
      <c r="B372" t="s">
        <v>1565</v>
      </c>
      <c r="C372" t="s">
        <v>1566</v>
      </c>
      <c r="D372" t="s">
        <v>125</v>
      </c>
      <c r="E372" t="s">
        <v>1206</v>
      </c>
      <c r="F372" t="s">
        <v>1567</v>
      </c>
      <c r="G372" t="s">
        <v>1300</v>
      </c>
      <c r="H372" t="s">
        <v>281</v>
      </c>
      <c r="I372" t="s">
        <v>282</v>
      </c>
      <c r="J372" t="s">
        <v>1361</v>
      </c>
      <c r="K372" s="86">
        <v>4.29</v>
      </c>
      <c r="L372" t="s">
        <v>108</v>
      </c>
      <c r="M372" s="86">
        <v>6.75</v>
      </c>
      <c r="N372" s="86">
        <v>7.09</v>
      </c>
      <c r="O372" s="86">
        <v>1000000</v>
      </c>
      <c r="P372" s="86">
        <v>99.949260269999996</v>
      </c>
      <c r="Q372" s="86">
        <v>0</v>
      </c>
      <c r="R372" s="86">
        <v>3630.1571330063998</v>
      </c>
      <c r="S372" s="86">
        <v>0.08</v>
      </c>
      <c r="T372" s="86">
        <v>0.15</v>
      </c>
      <c r="U372" s="86">
        <v>0.03</v>
      </c>
    </row>
    <row r="373" spans="2:21">
      <c r="B373" t="s">
        <v>1568</v>
      </c>
      <c r="C373" t="s">
        <v>1569</v>
      </c>
      <c r="D373" t="s">
        <v>125</v>
      </c>
      <c r="E373" t="s">
        <v>1206</v>
      </c>
      <c r="F373" t="s">
        <v>1570</v>
      </c>
      <c r="G373" t="s">
        <v>1231</v>
      </c>
      <c r="H373" t="s">
        <v>281</v>
      </c>
      <c r="I373" t="s">
        <v>282</v>
      </c>
      <c r="J373" t="s">
        <v>1244</v>
      </c>
      <c r="K373" s="86">
        <v>15.98</v>
      </c>
      <c r="L373" t="s">
        <v>108</v>
      </c>
      <c r="M373" s="86">
        <v>6.25</v>
      </c>
      <c r="N373" s="86">
        <v>6.29</v>
      </c>
      <c r="O373" s="86">
        <v>2400000</v>
      </c>
      <c r="P373" s="86">
        <v>102.27891666666666</v>
      </c>
      <c r="Q373" s="86">
        <v>0</v>
      </c>
      <c r="R373" s="86">
        <v>8915.4486080000006</v>
      </c>
      <c r="S373" s="86">
        <v>0</v>
      </c>
      <c r="T373" s="86">
        <v>0.38</v>
      </c>
      <c r="U373" s="86">
        <v>7.0000000000000007E-2</v>
      </c>
    </row>
    <row r="374" spans="2:21">
      <c r="B374" t="s">
        <v>289</v>
      </c>
      <c r="C374" s="15"/>
      <c r="D374" s="15"/>
      <c r="E374" s="15"/>
      <c r="F374" s="15"/>
    </row>
    <row r="375" spans="2:21">
      <c r="B375" t="s">
        <v>411</v>
      </c>
      <c r="C375" s="15"/>
      <c r="D375" s="15"/>
      <c r="E375" s="15"/>
      <c r="F375" s="15"/>
    </row>
    <row r="376" spans="2:21">
      <c r="B376" t="s">
        <v>412</v>
      </c>
      <c r="C376" s="15"/>
      <c r="D376" s="15"/>
      <c r="E376" s="15"/>
      <c r="F376" s="15"/>
    </row>
    <row r="377" spans="2:21">
      <c r="B377" t="s">
        <v>413</v>
      </c>
      <c r="C377" s="15"/>
      <c r="D377" s="15"/>
      <c r="E377" s="15"/>
      <c r="F377" s="15"/>
    </row>
    <row r="378" spans="2:21">
      <c r="B378" t="s">
        <v>414</v>
      </c>
      <c r="C378" s="15"/>
      <c r="D378" s="15"/>
      <c r="E378" s="15"/>
      <c r="F378" s="15"/>
    </row>
    <row r="379" spans="2:21">
      <c r="C379" s="15"/>
      <c r="D379" s="15"/>
      <c r="E379" s="15"/>
      <c r="F379" s="15"/>
    </row>
    <row r="380" spans="2:21">
      <c r="C380" s="15"/>
      <c r="D380" s="15"/>
      <c r="E380" s="15"/>
      <c r="F380" s="15"/>
    </row>
    <row r="381" spans="2:21">
      <c r="C381" s="15"/>
      <c r="D381" s="15"/>
      <c r="E381" s="15"/>
      <c r="F381" s="15"/>
    </row>
    <row r="382" spans="2:21">
      <c r="C382" s="15"/>
      <c r="D382" s="15"/>
      <c r="E382" s="15"/>
      <c r="F382" s="15"/>
    </row>
    <row r="383" spans="2:21">
      <c r="C383" s="15"/>
      <c r="D383" s="15"/>
      <c r="E383" s="15"/>
      <c r="F383" s="15"/>
    </row>
    <row r="384" spans="2:21">
      <c r="C384" s="15"/>
      <c r="D384" s="15"/>
      <c r="E384" s="15"/>
      <c r="F384" s="15"/>
    </row>
    <row r="385" spans="3:6">
      <c r="C385" s="15"/>
      <c r="D385" s="15"/>
      <c r="E385" s="15"/>
      <c r="F385" s="15"/>
    </row>
    <row r="386" spans="3:6">
      <c r="C386" s="15"/>
      <c r="D386" s="15"/>
      <c r="E386" s="15"/>
      <c r="F386" s="15"/>
    </row>
    <row r="387" spans="3:6">
      <c r="C387" s="15"/>
      <c r="D387" s="15"/>
      <c r="E387" s="15"/>
      <c r="F387" s="15"/>
    </row>
    <row r="388" spans="3:6">
      <c r="C388" s="15"/>
      <c r="D388" s="15"/>
      <c r="E388" s="15"/>
      <c r="F388" s="15"/>
    </row>
    <row r="389" spans="3:6">
      <c r="C389" s="15"/>
      <c r="D389" s="15"/>
      <c r="E389" s="15"/>
      <c r="F389" s="15"/>
    </row>
    <row r="390" spans="3:6">
      <c r="C390" s="15"/>
      <c r="D390" s="15"/>
      <c r="E390" s="15"/>
      <c r="F390" s="15"/>
    </row>
    <row r="391" spans="3:6">
      <c r="C391" s="15"/>
      <c r="D391" s="15"/>
      <c r="E391" s="15"/>
      <c r="F391" s="15"/>
    </row>
    <row r="392" spans="3:6">
      <c r="C392" s="15"/>
      <c r="D392" s="15"/>
      <c r="E392" s="15"/>
      <c r="F392" s="15"/>
    </row>
    <row r="393" spans="3:6">
      <c r="C393" s="15"/>
      <c r="D393" s="15"/>
      <c r="E393" s="15"/>
      <c r="F393" s="15"/>
    </row>
    <row r="394" spans="3:6">
      <c r="C394" s="15"/>
      <c r="D394" s="15"/>
      <c r="E394" s="15"/>
      <c r="F394" s="15"/>
    </row>
    <row r="395" spans="3:6">
      <c r="C395" s="15"/>
      <c r="D395" s="15"/>
      <c r="E395" s="15"/>
      <c r="F395" s="15"/>
    </row>
    <row r="396" spans="3:6">
      <c r="C396" s="15"/>
      <c r="D396" s="15"/>
      <c r="E396" s="15"/>
      <c r="F396" s="15"/>
    </row>
    <row r="397" spans="3:6">
      <c r="C397" s="15"/>
      <c r="D397" s="15"/>
      <c r="E397" s="15"/>
      <c r="F397" s="15"/>
    </row>
    <row r="398" spans="3:6">
      <c r="C398" s="15"/>
      <c r="D398" s="15"/>
      <c r="E398" s="15"/>
      <c r="F398" s="15"/>
    </row>
    <row r="399" spans="3:6">
      <c r="C399" s="15"/>
      <c r="D399" s="15"/>
      <c r="E399" s="15"/>
      <c r="F399" s="15"/>
    </row>
    <row r="400" spans="3:6">
      <c r="C400" s="15"/>
      <c r="D400" s="15"/>
      <c r="E400" s="15"/>
      <c r="F400" s="15"/>
    </row>
    <row r="401" spans="3:6">
      <c r="C401" s="15"/>
      <c r="D401" s="15"/>
      <c r="E401" s="15"/>
      <c r="F401" s="15"/>
    </row>
    <row r="402" spans="3:6">
      <c r="C402" s="15"/>
      <c r="D402" s="15"/>
      <c r="E402" s="15"/>
      <c r="F402" s="15"/>
    </row>
    <row r="403" spans="3:6">
      <c r="C403" s="15"/>
      <c r="D403" s="15"/>
      <c r="E403" s="15"/>
      <c r="F403" s="15"/>
    </row>
    <row r="404" spans="3:6">
      <c r="C404" s="15"/>
      <c r="D404" s="15"/>
      <c r="E404" s="15"/>
      <c r="F404" s="15"/>
    </row>
    <row r="405" spans="3:6">
      <c r="C405" s="15"/>
      <c r="D405" s="15"/>
      <c r="E405" s="15"/>
      <c r="F405" s="15"/>
    </row>
    <row r="406" spans="3:6">
      <c r="C406" s="15"/>
      <c r="D406" s="15"/>
      <c r="E406" s="15"/>
      <c r="F406" s="15"/>
    </row>
    <row r="407" spans="3:6">
      <c r="C407" s="15"/>
      <c r="D407" s="15"/>
      <c r="E407" s="15"/>
      <c r="F407" s="15"/>
    </row>
    <row r="408" spans="3:6">
      <c r="C408" s="15"/>
      <c r="D408" s="15"/>
      <c r="E408" s="15"/>
      <c r="F408" s="15"/>
    </row>
    <row r="409" spans="3:6">
      <c r="C409" s="15"/>
      <c r="D409" s="15"/>
      <c r="E409" s="15"/>
      <c r="F409" s="15"/>
    </row>
    <row r="410" spans="3:6">
      <c r="C410" s="15"/>
      <c r="D410" s="15"/>
      <c r="E410" s="15"/>
      <c r="F410" s="15"/>
    </row>
    <row r="411" spans="3:6">
      <c r="C411" s="15"/>
      <c r="D411" s="15"/>
      <c r="E411" s="15"/>
      <c r="F411" s="15"/>
    </row>
    <row r="412" spans="3:6">
      <c r="C412" s="15"/>
      <c r="D412" s="15"/>
      <c r="E412" s="15"/>
      <c r="F412" s="15"/>
    </row>
    <row r="413" spans="3:6">
      <c r="C413" s="15"/>
      <c r="D413" s="15"/>
      <c r="E413" s="15"/>
      <c r="F413" s="15"/>
    </row>
    <row r="414" spans="3:6">
      <c r="C414" s="15"/>
      <c r="D414" s="15"/>
      <c r="E414" s="15"/>
      <c r="F414" s="15"/>
    </row>
    <row r="415" spans="3:6">
      <c r="C415" s="15"/>
      <c r="D415" s="15"/>
      <c r="E415" s="15"/>
      <c r="F415" s="15"/>
    </row>
    <row r="416" spans="3:6">
      <c r="C416" s="15"/>
      <c r="D416" s="15"/>
      <c r="E416" s="15"/>
      <c r="F416" s="15"/>
    </row>
    <row r="417" spans="3:6">
      <c r="C417" s="15"/>
      <c r="D417" s="15"/>
      <c r="E417" s="15"/>
      <c r="F417" s="15"/>
    </row>
    <row r="418" spans="3:6">
      <c r="C418" s="15"/>
      <c r="D418" s="15"/>
      <c r="E418" s="15"/>
      <c r="F418" s="15"/>
    </row>
    <row r="419" spans="3:6">
      <c r="C419" s="15"/>
      <c r="D419" s="15"/>
      <c r="E419" s="15"/>
      <c r="F419" s="15"/>
    </row>
    <row r="420" spans="3:6">
      <c r="C420" s="15"/>
      <c r="D420" s="15"/>
      <c r="E420" s="15"/>
      <c r="F420" s="15"/>
    </row>
    <row r="421" spans="3:6">
      <c r="C421" s="15"/>
      <c r="D421" s="15"/>
      <c r="E421" s="15"/>
      <c r="F421" s="15"/>
    </row>
    <row r="422" spans="3:6">
      <c r="C422" s="15"/>
      <c r="D422" s="15"/>
      <c r="E422" s="15"/>
      <c r="F422" s="15"/>
    </row>
    <row r="423" spans="3:6">
      <c r="C423" s="15"/>
      <c r="D423" s="15"/>
      <c r="E423" s="15"/>
      <c r="F423" s="15"/>
    </row>
    <row r="424" spans="3:6">
      <c r="C424" s="15"/>
      <c r="D424" s="15"/>
      <c r="E424" s="15"/>
      <c r="F424" s="15"/>
    </row>
    <row r="425" spans="3:6">
      <c r="C425" s="15"/>
      <c r="D425" s="15"/>
      <c r="E425" s="15"/>
      <c r="F425" s="15"/>
    </row>
    <row r="426" spans="3:6">
      <c r="C426" s="15"/>
      <c r="D426" s="15"/>
      <c r="E426" s="15"/>
      <c r="F426" s="15"/>
    </row>
    <row r="427" spans="3:6">
      <c r="C427" s="15"/>
      <c r="D427" s="15"/>
      <c r="E427" s="15"/>
      <c r="F427" s="15"/>
    </row>
    <row r="428" spans="3:6">
      <c r="C428" s="15"/>
      <c r="D428" s="15"/>
      <c r="E428" s="15"/>
      <c r="F428" s="15"/>
    </row>
    <row r="429" spans="3:6">
      <c r="C429" s="15"/>
      <c r="D429" s="15"/>
      <c r="E429" s="15"/>
      <c r="F429" s="15"/>
    </row>
    <row r="430" spans="3:6">
      <c r="C430" s="15"/>
      <c r="D430" s="15"/>
      <c r="E430" s="15"/>
      <c r="F430" s="15"/>
    </row>
    <row r="431" spans="3:6">
      <c r="C431" s="15"/>
      <c r="D431" s="15"/>
      <c r="E431" s="15"/>
      <c r="F431" s="15"/>
    </row>
    <row r="432" spans="3:6">
      <c r="C432" s="15"/>
      <c r="D432" s="15"/>
      <c r="E432" s="15"/>
      <c r="F432" s="15"/>
    </row>
    <row r="433" spans="3:6">
      <c r="C433" s="15"/>
      <c r="D433" s="15"/>
      <c r="E433" s="15"/>
      <c r="F433" s="15"/>
    </row>
    <row r="434" spans="3:6">
      <c r="C434" s="15"/>
      <c r="D434" s="15"/>
      <c r="E434" s="15"/>
      <c r="F434" s="15"/>
    </row>
    <row r="435" spans="3:6">
      <c r="C435" s="15"/>
      <c r="D435" s="15"/>
      <c r="E435" s="15"/>
      <c r="F435" s="15"/>
    </row>
    <row r="436" spans="3:6">
      <c r="C436" s="15"/>
      <c r="D436" s="15"/>
      <c r="E436" s="15"/>
      <c r="F436" s="15"/>
    </row>
    <row r="437" spans="3:6">
      <c r="C437" s="15"/>
      <c r="D437" s="15"/>
      <c r="E437" s="15"/>
      <c r="F437" s="15"/>
    </row>
    <row r="438" spans="3:6">
      <c r="C438" s="15"/>
      <c r="D438" s="15"/>
      <c r="E438" s="15"/>
      <c r="F438" s="15"/>
    </row>
    <row r="439" spans="3:6">
      <c r="C439" s="15"/>
      <c r="D439" s="15"/>
      <c r="E439" s="15"/>
      <c r="F439" s="15"/>
    </row>
    <row r="440" spans="3:6">
      <c r="C440" s="15"/>
      <c r="D440" s="15"/>
      <c r="E440" s="15"/>
      <c r="F440" s="15"/>
    </row>
    <row r="441" spans="3:6">
      <c r="C441" s="15"/>
      <c r="D441" s="15"/>
      <c r="E441" s="15"/>
      <c r="F441" s="15"/>
    </row>
    <row r="442" spans="3:6">
      <c r="C442" s="15"/>
      <c r="D442" s="15"/>
      <c r="E442" s="15"/>
      <c r="F442" s="15"/>
    </row>
    <row r="443" spans="3:6">
      <c r="C443" s="15"/>
      <c r="D443" s="15"/>
      <c r="E443" s="15"/>
      <c r="F443" s="15"/>
    </row>
    <row r="444" spans="3:6">
      <c r="C444" s="15"/>
      <c r="D444" s="15"/>
      <c r="E444" s="15"/>
      <c r="F444" s="15"/>
    </row>
    <row r="445" spans="3:6">
      <c r="C445" s="15"/>
      <c r="D445" s="15"/>
      <c r="E445" s="15"/>
      <c r="F445" s="15"/>
    </row>
    <row r="446" spans="3:6">
      <c r="C446" s="15"/>
      <c r="D446" s="15"/>
      <c r="E446" s="15"/>
      <c r="F446" s="15"/>
    </row>
    <row r="447" spans="3:6">
      <c r="C447" s="15"/>
      <c r="D447" s="15"/>
      <c r="E447" s="15"/>
      <c r="F447" s="15"/>
    </row>
    <row r="448" spans="3:6">
      <c r="C448" s="15"/>
      <c r="D448" s="15"/>
      <c r="E448" s="15"/>
      <c r="F448" s="15"/>
    </row>
    <row r="449" spans="3:6">
      <c r="C449" s="15"/>
      <c r="D449" s="15"/>
      <c r="E449" s="15"/>
      <c r="F449" s="15"/>
    </row>
    <row r="450" spans="3:6">
      <c r="C450" s="15"/>
      <c r="D450" s="15"/>
      <c r="E450" s="15"/>
      <c r="F450" s="15"/>
    </row>
    <row r="451" spans="3:6">
      <c r="C451" s="15"/>
      <c r="D451" s="15"/>
      <c r="E451" s="15"/>
      <c r="F451" s="15"/>
    </row>
    <row r="452" spans="3:6">
      <c r="C452" s="15"/>
      <c r="D452" s="15"/>
      <c r="E452" s="15"/>
      <c r="F452" s="15"/>
    </row>
    <row r="453" spans="3:6">
      <c r="C453" s="15"/>
      <c r="D453" s="15"/>
      <c r="E453" s="15"/>
      <c r="F453" s="15"/>
    </row>
    <row r="454" spans="3:6">
      <c r="C454" s="15"/>
      <c r="D454" s="15"/>
      <c r="E454" s="15"/>
      <c r="F454" s="15"/>
    </row>
    <row r="455" spans="3:6">
      <c r="C455" s="15"/>
      <c r="D455" s="15"/>
      <c r="E455" s="15"/>
      <c r="F455" s="15"/>
    </row>
    <row r="456" spans="3:6">
      <c r="C456" s="15"/>
      <c r="D456" s="15"/>
      <c r="E456" s="15"/>
      <c r="F456" s="15"/>
    </row>
    <row r="457" spans="3:6">
      <c r="C457" s="15"/>
      <c r="D457" s="15"/>
      <c r="E457" s="15"/>
      <c r="F457" s="15"/>
    </row>
    <row r="458" spans="3:6">
      <c r="C458" s="15"/>
      <c r="D458" s="15"/>
      <c r="E458" s="15"/>
      <c r="F458" s="15"/>
    </row>
    <row r="459" spans="3:6">
      <c r="C459" s="15"/>
      <c r="D459" s="15"/>
      <c r="E459" s="15"/>
      <c r="F459" s="15"/>
    </row>
    <row r="460" spans="3:6">
      <c r="C460" s="15"/>
      <c r="D460" s="15"/>
      <c r="E460" s="15"/>
      <c r="F460" s="15"/>
    </row>
    <row r="461" spans="3:6">
      <c r="C461" s="15"/>
      <c r="D461" s="15"/>
      <c r="E461" s="15"/>
      <c r="F461" s="15"/>
    </row>
    <row r="462" spans="3:6">
      <c r="C462" s="15"/>
      <c r="D462" s="15"/>
      <c r="E462" s="15"/>
      <c r="F462" s="15"/>
    </row>
    <row r="463" spans="3:6">
      <c r="C463" s="15"/>
      <c r="D463" s="15"/>
      <c r="E463" s="15"/>
      <c r="F463" s="15"/>
    </row>
    <row r="464" spans="3:6">
      <c r="C464" s="15"/>
      <c r="D464" s="15"/>
      <c r="E464" s="15"/>
      <c r="F464" s="15"/>
    </row>
    <row r="465" spans="3:6">
      <c r="C465" s="15"/>
      <c r="D465" s="15"/>
      <c r="E465" s="15"/>
      <c r="F465" s="15"/>
    </row>
    <row r="466" spans="3:6">
      <c r="C466" s="15"/>
      <c r="D466" s="15"/>
      <c r="E466" s="15"/>
      <c r="F466" s="15"/>
    </row>
    <row r="467" spans="3:6">
      <c r="C467" s="15"/>
      <c r="D467" s="15"/>
      <c r="E467" s="15"/>
      <c r="F467" s="15"/>
    </row>
    <row r="468" spans="3:6">
      <c r="C468" s="15"/>
      <c r="D468" s="15"/>
      <c r="E468" s="15"/>
      <c r="F468" s="15"/>
    </row>
    <row r="469" spans="3:6">
      <c r="C469" s="15"/>
      <c r="D469" s="15"/>
      <c r="E469" s="15"/>
      <c r="F469" s="15"/>
    </row>
    <row r="470" spans="3:6">
      <c r="C470" s="15"/>
      <c r="D470" s="15"/>
      <c r="E470" s="15"/>
      <c r="F470" s="15"/>
    </row>
    <row r="471" spans="3:6">
      <c r="C471" s="15"/>
      <c r="D471" s="15"/>
      <c r="E471" s="15"/>
      <c r="F471" s="15"/>
    </row>
    <row r="472" spans="3:6">
      <c r="C472" s="15"/>
      <c r="D472" s="15"/>
      <c r="E472" s="15"/>
      <c r="F472" s="15"/>
    </row>
    <row r="473" spans="3:6">
      <c r="C473" s="15"/>
      <c r="D473" s="15"/>
      <c r="E473" s="15"/>
      <c r="F473" s="15"/>
    </row>
    <row r="474" spans="3:6">
      <c r="C474" s="15"/>
      <c r="D474" s="15"/>
      <c r="E474" s="15"/>
      <c r="F474" s="15"/>
    </row>
    <row r="475" spans="3:6">
      <c r="C475" s="15"/>
      <c r="D475" s="15"/>
      <c r="E475" s="15"/>
      <c r="F475" s="15"/>
    </row>
    <row r="476" spans="3:6">
      <c r="C476" s="15"/>
      <c r="D476" s="15"/>
      <c r="E476" s="15"/>
      <c r="F476" s="15"/>
    </row>
    <row r="477" spans="3:6">
      <c r="C477" s="15"/>
      <c r="D477" s="15"/>
      <c r="E477" s="15"/>
      <c r="F477" s="15"/>
    </row>
    <row r="478" spans="3:6">
      <c r="C478" s="15"/>
      <c r="D478" s="15"/>
      <c r="E478" s="15"/>
      <c r="F478" s="15"/>
    </row>
    <row r="479" spans="3:6">
      <c r="C479" s="15"/>
      <c r="D479" s="15"/>
      <c r="E479" s="15"/>
      <c r="F479" s="15"/>
    </row>
    <row r="480" spans="3:6">
      <c r="C480" s="15"/>
      <c r="D480" s="15"/>
      <c r="E480" s="15"/>
      <c r="F480" s="15"/>
    </row>
    <row r="481" spans="3:6">
      <c r="C481" s="15"/>
      <c r="D481" s="15"/>
      <c r="E481" s="15"/>
      <c r="F481" s="15"/>
    </row>
    <row r="482" spans="3:6">
      <c r="C482" s="15"/>
      <c r="D482" s="15"/>
      <c r="E482" s="15"/>
      <c r="F482" s="15"/>
    </row>
    <row r="483" spans="3:6">
      <c r="C483" s="15"/>
      <c r="D483" s="15"/>
      <c r="E483" s="15"/>
      <c r="F483" s="15"/>
    </row>
    <row r="484" spans="3:6">
      <c r="C484" s="15"/>
      <c r="D484" s="15"/>
      <c r="E484" s="15"/>
      <c r="F484" s="15"/>
    </row>
    <row r="485" spans="3:6">
      <c r="C485" s="15"/>
      <c r="D485" s="15"/>
      <c r="E485" s="15"/>
      <c r="F485" s="15"/>
    </row>
    <row r="486" spans="3:6">
      <c r="C486" s="15"/>
      <c r="D486" s="15"/>
      <c r="E486" s="15"/>
      <c r="F486" s="15"/>
    </row>
    <row r="487" spans="3:6">
      <c r="C487" s="15"/>
      <c r="D487" s="15"/>
      <c r="E487" s="15"/>
      <c r="F487" s="15"/>
    </row>
    <row r="488" spans="3:6">
      <c r="C488" s="15"/>
      <c r="D488" s="15"/>
      <c r="E488" s="15"/>
      <c r="F488" s="15"/>
    </row>
    <row r="489" spans="3:6">
      <c r="C489" s="15"/>
      <c r="D489" s="15"/>
      <c r="E489" s="15"/>
      <c r="F489" s="15"/>
    </row>
    <row r="490" spans="3:6">
      <c r="C490" s="15"/>
      <c r="D490" s="15"/>
      <c r="E490" s="15"/>
      <c r="F490" s="15"/>
    </row>
    <row r="491" spans="3:6">
      <c r="C491" s="15"/>
      <c r="D491" s="15"/>
      <c r="E491" s="15"/>
      <c r="F491" s="15"/>
    </row>
    <row r="492" spans="3:6">
      <c r="C492" s="15"/>
      <c r="D492" s="15"/>
      <c r="E492" s="15"/>
      <c r="F492" s="15"/>
    </row>
    <row r="493" spans="3:6">
      <c r="C493" s="15"/>
      <c r="D493" s="15"/>
      <c r="E493" s="15"/>
      <c r="F493" s="15"/>
    </row>
    <row r="494" spans="3:6">
      <c r="C494" s="15"/>
      <c r="D494" s="15"/>
      <c r="E494" s="15"/>
      <c r="F494" s="15"/>
    </row>
    <row r="495" spans="3:6">
      <c r="C495" s="15"/>
      <c r="D495" s="15"/>
      <c r="E495" s="15"/>
      <c r="F495" s="15"/>
    </row>
    <row r="496" spans="3:6">
      <c r="C496" s="15"/>
      <c r="D496" s="15"/>
      <c r="E496" s="15"/>
      <c r="F496" s="15"/>
    </row>
    <row r="497" spans="3:6">
      <c r="C497" s="15"/>
      <c r="D497" s="15"/>
      <c r="E497" s="15"/>
      <c r="F497" s="15"/>
    </row>
    <row r="498" spans="3:6">
      <c r="C498" s="15"/>
      <c r="D498" s="15"/>
      <c r="E498" s="15"/>
      <c r="F498" s="15"/>
    </row>
    <row r="499" spans="3:6">
      <c r="C499" s="15"/>
      <c r="D499" s="15"/>
      <c r="E499" s="15"/>
      <c r="F499" s="15"/>
    </row>
    <row r="500" spans="3:6">
      <c r="C500" s="15"/>
      <c r="D500" s="15"/>
      <c r="E500" s="15"/>
      <c r="F500" s="15"/>
    </row>
    <row r="501" spans="3:6">
      <c r="C501" s="15"/>
      <c r="D501" s="15"/>
      <c r="E501" s="15"/>
      <c r="F501" s="15"/>
    </row>
    <row r="502" spans="3:6">
      <c r="C502" s="15"/>
      <c r="D502" s="15"/>
      <c r="E502" s="15"/>
      <c r="F502" s="15"/>
    </row>
    <row r="503" spans="3:6">
      <c r="C503" s="15"/>
      <c r="D503" s="15"/>
      <c r="E503" s="15"/>
      <c r="F503" s="15"/>
    </row>
    <row r="504" spans="3:6">
      <c r="C504" s="15"/>
      <c r="D504" s="15"/>
      <c r="E504" s="15"/>
      <c r="F504" s="15"/>
    </row>
    <row r="505" spans="3:6">
      <c r="C505" s="15"/>
      <c r="D505" s="15"/>
      <c r="E505" s="15"/>
      <c r="F505" s="15"/>
    </row>
    <row r="506" spans="3:6">
      <c r="C506" s="15"/>
      <c r="D506" s="15"/>
      <c r="E506" s="15"/>
      <c r="F506" s="15"/>
    </row>
    <row r="507" spans="3:6">
      <c r="C507" s="15"/>
      <c r="D507" s="15"/>
      <c r="E507" s="15"/>
      <c r="F507" s="15"/>
    </row>
    <row r="508" spans="3:6">
      <c r="C508" s="15"/>
      <c r="D508" s="15"/>
      <c r="E508" s="15"/>
      <c r="F508" s="15"/>
    </row>
    <row r="509" spans="3:6">
      <c r="C509" s="15"/>
      <c r="D509" s="15"/>
      <c r="E509" s="15"/>
      <c r="F509" s="15"/>
    </row>
    <row r="510" spans="3:6">
      <c r="C510" s="15"/>
      <c r="D510" s="15"/>
      <c r="E510" s="15"/>
      <c r="F510" s="15"/>
    </row>
    <row r="511" spans="3:6">
      <c r="C511" s="15"/>
      <c r="D511" s="15"/>
      <c r="E511" s="15"/>
      <c r="F511" s="15"/>
    </row>
    <row r="512" spans="3:6">
      <c r="C512" s="15"/>
      <c r="D512" s="15"/>
      <c r="E512" s="15"/>
      <c r="F512" s="15"/>
    </row>
    <row r="513" spans="3:6">
      <c r="C513" s="15"/>
      <c r="D513" s="15"/>
      <c r="E513" s="15"/>
      <c r="F513" s="15"/>
    </row>
    <row r="514" spans="3:6">
      <c r="C514" s="15"/>
      <c r="D514" s="15"/>
      <c r="E514" s="15"/>
      <c r="F514" s="15"/>
    </row>
    <row r="515" spans="3:6">
      <c r="C515" s="15"/>
      <c r="D515" s="15"/>
      <c r="E515" s="15"/>
      <c r="F515" s="15"/>
    </row>
    <row r="516" spans="3:6">
      <c r="C516" s="15"/>
      <c r="D516" s="15"/>
      <c r="E516" s="15"/>
      <c r="F516" s="15"/>
    </row>
    <row r="517" spans="3:6">
      <c r="C517" s="15"/>
      <c r="D517" s="15"/>
      <c r="E517" s="15"/>
      <c r="F517" s="15"/>
    </row>
    <row r="518" spans="3:6">
      <c r="C518" s="15"/>
      <c r="D518" s="15"/>
      <c r="E518" s="15"/>
      <c r="F518" s="15"/>
    </row>
    <row r="519" spans="3:6">
      <c r="C519" s="15"/>
      <c r="D519" s="15"/>
      <c r="E519" s="15"/>
      <c r="F519" s="15"/>
    </row>
    <row r="520" spans="3:6">
      <c r="C520" s="15"/>
      <c r="D520" s="15"/>
      <c r="E520" s="15"/>
      <c r="F520" s="15"/>
    </row>
    <row r="521" spans="3:6">
      <c r="C521" s="15"/>
      <c r="D521" s="15"/>
      <c r="E521" s="15"/>
      <c r="F521" s="15"/>
    </row>
    <row r="522" spans="3:6">
      <c r="C522" s="15"/>
      <c r="D522" s="15"/>
      <c r="E522" s="15"/>
      <c r="F522" s="15"/>
    </row>
    <row r="523" spans="3:6">
      <c r="C523" s="15"/>
      <c r="D523" s="15"/>
      <c r="E523" s="15"/>
      <c r="F523" s="15"/>
    </row>
    <row r="524" spans="3:6">
      <c r="C524" s="15"/>
      <c r="D524" s="15"/>
      <c r="E524" s="15"/>
      <c r="F524" s="15"/>
    </row>
    <row r="525" spans="3:6">
      <c r="C525" s="15"/>
      <c r="D525" s="15"/>
      <c r="E525" s="15"/>
      <c r="F525" s="15"/>
    </row>
    <row r="526" spans="3:6">
      <c r="C526" s="15"/>
      <c r="D526" s="15"/>
      <c r="E526" s="15"/>
      <c r="F526" s="15"/>
    </row>
    <row r="527" spans="3:6">
      <c r="C527" s="15"/>
      <c r="D527" s="15"/>
      <c r="E527" s="15"/>
      <c r="F527" s="15"/>
    </row>
    <row r="528" spans="3:6">
      <c r="C528" s="15"/>
      <c r="D528" s="15"/>
      <c r="E528" s="15"/>
      <c r="F528" s="15"/>
    </row>
    <row r="529" spans="3:6">
      <c r="C529" s="15"/>
      <c r="D529" s="15"/>
      <c r="E529" s="15"/>
      <c r="F529" s="15"/>
    </row>
    <row r="530" spans="3:6">
      <c r="C530" s="15"/>
      <c r="D530" s="15"/>
      <c r="E530" s="15"/>
      <c r="F530" s="15"/>
    </row>
    <row r="531" spans="3:6">
      <c r="C531" s="15"/>
      <c r="D531" s="15"/>
      <c r="E531" s="15"/>
      <c r="F531" s="15"/>
    </row>
    <row r="532" spans="3:6">
      <c r="C532" s="15"/>
      <c r="D532" s="15"/>
      <c r="E532" s="15"/>
      <c r="F532" s="15"/>
    </row>
    <row r="533" spans="3:6">
      <c r="C533" s="15"/>
      <c r="D533" s="15"/>
      <c r="E533" s="15"/>
      <c r="F533" s="15"/>
    </row>
    <row r="534" spans="3:6">
      <c r="C534" s="15"/>
      <c r="D534" s="15"/>
      <c r="E534" s="15"/>
      <c r="F534" s="15"/>
    </row>
    <row r="535" spans="3:6">
      <c r="C535" s="15"/>
      <c r="D535" s="15"/>
      <c r="E535" s="15"/>
      <c r="F535" s="15"/>
    </row>
    <row r="536" spans="3:6">
      <c r="C536" s="15"/>
      <c r="D536" s="15"/>
      <c r="E536" s="15"/>
      <c r="F536" s="15"/>
    </row>
    <row r="537" spans="3:6">
      <c r="C537" s="15"/>
      <c r="D537" s="15"/>
      <c r="E537" s="15"/>
      <c r="F537" s="15"/>
    </row>
    <row r="538" spans="3:6">
      <c r="C538" s="15"/>
      <c r="D538" s="15"/>
      <c r="E538" s="15"/>
      <c r="F538" s="15"/>
    </row>
    <row r="539" spans="3:6">
      <c r="C539" s="15"/>
      <c r="D539" s="15"/>
      <c r="E539" s="15"/>
      <c r="F539" s="15"/>
    </row>
    <row r="540" spans="3:6">
      <c r="C540" s="15"/>
      <c r="D540" s="15"/>
      <c r="E540" s="15"/>
      <c r="F540" s="15"/>
    </row>
    <row r="541" spans="3:6">
      <c r="C541" s="15"/>
      <c r="D541" s="15"/>
      <c r="E541" s="15"/>
      <c r="F541" s="15"/>
    </row>
    <row r="542" spans="3:6">
      <c r="C542" s="15"/>
      <c r="D542" s="15"/>
      <c r="E542" s="15"/>
      <c r="F542" s="15"/>
    </row>
    <row r="543" spans="3:6">
      <c r="C543" s="15"/>
      <c r="D543" s="15"/>
      <c r="E543" s="15"/>
      <c r="F543" s="15"/>
    </row>
    <row r="544" spans="3:6">
      <c r="C544" s="15"/>
      <c r="D544" s="15"/>
      <c r="E544" s="15"/>
      <c r="F544" s="15"/>
    </row>
    <row r="545" spans="3:6">
      <c r="C545" s="15"/>
      <c r="D545" s="15"/>
      <c r="E545" s="15"/>
      <c r="F545" s="15"/>
    </row>
    <row r="546" spans="3:6">
      <c r="C546" s="15"/>
      <c r="D546" s="15"/>
      <c r="E546" s="15"/>
      <c r="F546" s="15"/>
    </row>
    <row r="547" spans="3:6">
      <c r="C547" s="15"/>
      <c r="D547" s="15"/>
      <c r="E547" s="15"/>
      <c r="F547" s="15"/>
    </row>
    <row r="548" spans="3:6">
      <c r="C548" s="15"/>
      <c r="D548" s="15"/>
      <c r="E548" s="15"/>
      <c r="F548" s="15"/>
    </row>
    <row r="549" spans="3:6">
      <c r="C549" s="15"/>
      <c r="D549" s="15"/>
      <c r="E549" s="15"/>
      <c r="F549" s="15"/>
    </row>
    <row r="550" spans="3:6">
      <c r="C550" s="15"/>
      <c r="D550" s="15"/>
      <c r="E550" s="15"/>
      <c r="F550" s="15"/>
    </row>
    <row r="551" spans="3:6">
      <c r="C551" s="15"/>
      <c r="D551" s="15"/>
      <c r="E551" s="15"/>
      <c r="F551" s="15"/>
    </row>
    <row r="552" spans="3:6">
      <c r="C552" s="15"/>
      <c r="D552" s="15"/>
      <c r="E552" s="15"/>
      <c r="F552" s="15"/>
    </row>
    <row r="553" spans="3:6">
      <c r="C553" s="15"/>
      <c r="D553" s="15"/>
      <c r="E553" s="15"/>
      <c r="F553" s="15"/>
    </row>
    <row r="554" spans="3:6">
      <c r="C554" s="15"/>
      <c r="D554" s="15"/>
      <c r="E554" s="15"/>
      <c r="F554" s="15"/>
    </row>
    <row r="555" spans="3:6">
      <c r="C555" s="15"/>
      <c r="D555" s="15"/>
      <c r="E555" s="15"/>
      <c r="F555" s="15"/>
    </row>
    <row r="556" spans="3:6">
      <c r="C556" s="15"/>
      <c r="D556" s="15"/>
      <c r="E556" s="15"/>
      <c r="F556" s="15"/>
    </row>
    <row r="557" spans="3:6">
      <c r="C557" s="15"/>
      <c r="D557" s="15"/>
      <c r="E557" s="15"/>
      <c r="F557" s="15"/>
    </row>
    <row r="558" spans="3:6">
      <c r="C558" s="15"/>
      <c r="D558" s="15"/>
      <c r="E558" s="15"/>
      <c r="F558" s="15"/>
    </row>
    <row r="559" spans="3:6">
      <c r="C559" s="15"/>
      <c r="D559" s="15"/>
      <c r="E559" s="15"/>
      <c r="F559" s="15"/>
    </row>
    <row r="560" spans="3:6">
      <c r="C560" s="15"/>
      <c r="D560" s="15"/>
      <c r="E560" s="15"/>
      <c r="F560" s="15"/>
    </row>
    <row r="561" spans="3:6">
      <c r="C561" s="15"/>
      <c r="D561" s="15"/>
      <c r="E561" s="15"/>
      <c r="F561" s="15"/>
    </row>
    <row r="562" spans="3:6">
      <c r="C562" s="15"/>
      <c r="D562" s="15"/>
      <c r="E562" s="15"/>
      <c r="F562" s="15"/>
    </row>
    <row r="563" spans="3:6">
      <c r="C563" s="15"/>
      <c r="D563" s="15"/>
      <c r="E563" s="15"/>
      <c r="F563" s="15"/>
    </row>
    <row r="564" spans="3:6">
      <c r="C564" s="15"/>
      <c r="D564" s="15"/>
      <c r="E564" s="15"/>
      <c r="F564" s="15"/>
    </row>
    <row r="565" spans="3:6">
      <c r="C565" s="15"/>
      <c r="D565" s="15"/>
      <c r="E565" s="15"/>
      <c r="F565" s="15"/>
    </row>
    <row r="566" spans="3:6">
      <c r="C566" s="15"/>
      <c r="D566" s="15"/>
      <c r="E566" s="15"/>
      <c r="F566" s="15"/>
    </row>
    <row r="567" spans="3:6">
      <c r="C567" s="15"/>
      <c r="D567" s="15"/>
      <c r="E567" s="15"/>
      <c r="F567" s="15"/>
    </row>
    <row r="568" spans="3:6">
      <c r="C568" s="15"/>
      <c r="D568" s="15"/>
      <c r="E568" s="15"/>
      <c r="F568" s="15"/>
    </row>
    <row r="569" spans="3:6">
      <c r="C569" s="15"/>
      <c r="D569" s="15"/>
      <c r="E569" s="15"/>
      <c r="F569" s="15"/>
    </row>
    <row r="570" spans="3:6">
      <c r="C570" s="15"/>
      <c r="D570" s="15"/>
      <c r="E570" s="15"/>
      <c r="F570" s="15"/>
    </row>
    <row r="571" spans="3:6">
      <c r="C571" s="15"/>
      <c r="D571" s="15"/>
      <c r="E571" s="15"/>
      <c r="F571" s="15"/>
    </row>
    <row r="572" spans="3:6">
      <c r="C572" s="15"/>
      <c r="D572" s="15"/>
      <c r="E572" s="15"/>
      <c r="F572" s="15"/>
    </row>
    <row r="573" spans="3:6">
      <c r="C573" s="15"/>
      <c r="D573" s="15"/>
      <c r="E573" s="15"/>
      <c r="F573" s="15"/>
    </row>
    <row r="574" spans="3:6">
      <c r="C574" s="15"/>
      <c r="D574" s="15"/>
      <c r="E574" s="15"/>
      <c r="F574" s="15"/>
    </row>
    <row r="575" spans="3:6">
      <c r="C575" s="15"/>
      <c r="D575" s="15"/>
      <c r="E575" s="15"/>
      <c r="F575" s="15"/>
    </row>
    <row r="576" spans="3:6">
      <c r="C576" s="15"/>
      <c r="D576" s="15"/>
      <c r="E576" s="15"/>
      <c r="F576" s="15"/>
    </row>
    <row r="577" spans="3:6">
      <c r="C577" s="15"/>
      <c r="D577" s="15"/>
      <c r="E577" s="15"/>
      <c r="F577" s="15"/>
    </row>
    <row r="578" spans="3:6">
      <c r="C578" s="15"/>
      <c r="D578" s="15"/>
      <c r="E578" s="15"/>
      <c r="F578" s="15"/>
    </row>
    <row r="579" spans="3:6">
      <c r="C579" s="15"/>
      <c r="D579" s="15"/>
      <c r="E579" s="15"/>
      <c r="F579" s="15"/>
    </row>
    <row r="580" spans="3:6">
      <c r="C580" s="15"/>
      <c r="D580" s="15"/>
      <c r="E580" s="15"/>
      <c r="F580" s="15"/>
    </row>
    <row r="581" spans="3:6">
      <c r="C581" s="15"/>
      <c r="D581" s="15"/>
      <c r="E581" s="15"/>
      <c r="F581" s="15"/>
    </row>
    <row r="582" spans="3:6">
      <c r="C582" s="15"/>
      <c r="D582" s="15"/>
      <c r="E582" s="15"/>
      <c r="F582" s="15"/>
    </row>
    <row r="583" spans="3:6">
      <c r="C583" s="15"/>
      <c r="D583" s="15"/>
      <c r="E583" s="15"/>
      <c r="F583" s="15"/>
    </row>
    <row r="584" spans="3:6">
      <c r="C584" s="15"/>
      <c r="D584" s="15"/>
      <c r="E584" s="15"/>
      <c r="F584" s="15"/>
    </row>
    <row r="585" spans="3:6">
      <c r="C585" s="15"/>
      <c r="D585" s="15"/>
      <c r="E585" s="15"/>
      <c r="F585" s="15"/>
    </row>
    <row r="586" spans="3:6">
      <c r="C586" s="15"/>
      <c r="D586" s="15"/>
      <c r="E586" s="15"/>
      <c r="F586" s="15"/>
    </row>
    <row r="587" spans="3:6">
      <c r="C587" s="15"/>
      <c r="D587" s="15"/>
      <c r="E587" s="15"/>
      <c r="F587" s="15"/>
    </row>
    <row r="588" spans="3:6">
      <c r="C588" s="15"/>
      <c r="D588" s="15"/>
      <c r="E588" s="15"/>
      <c r="F588" s="15"/>
    </row>
    <row r="589" spans="3:6">
      <c r="C589" s="15"/>
      <c r="D589" s="15"/>
      <c r="E589" s="15"/>
      <c r="F589" s="15"/>
    </row>
    <row r="590" spans="3:6">
      <c r="C590" s="15"/>
      <c r="D590" s="15"/>
      <c r="E590" s="15"/>
      <c r="F590" s="15"/>
    </row>
    <row r="591" spans="3:6">
      <c r="C591" s="15"/>
      <c r="D591" s="15"/>
      <c r="E591" s="15"/>
      <c r="F591" s="15"/>
    </row>
    <row r="592" spans="3:6">
      <c r="C592" s="15"/>
      <c r="D592" s="15"/>
      <c r="E592" s="15"/>
      <c r="F592" s="15"/>
    </row>
    <row r="593" spans="3:6">
      <c r="C593" s="15"/>
      <c r="D593" s="15"/>
      <c r="E593" s="15"/>
      <c r="F593" s="15"/>
    </row>
    <row r="594" spans="3:6">
      <c r="C594" s="15"/>
      <c r="D594" s="15"/>
      <c r="E594" s="15"/>
      <c r="F594" s="15"/>
    </row>
    <row r="595" spans="3:6">
      <c r="C595" s="15"/>
      <c r="D595" s="15"/>
      <c r="E595" s="15"/>
      <c r="F595" s="15"/>
    </row>
    <row r="596" spans="3:6">
      <c r="C596" s="15"/>
      <c r="D596" s="15"/>
      <c r="E596" s="15"/>
      <c r="F596" s="15"/>
    </row>
    <row r="597" spans="3:6">
      <c r="C597" s="15"/>
      <c r="D597" s="15"/>
      <c r="E597" s="15"/>
      <c r="F597" s="15"/>
    </row>
    <row r="598" spans="3:6">
      <c r="C598" s="15"/>
      <c r="D598" s="15"/>
      <c r="E598" s="15"/>
      <c r="F598" s="15"/>
    </row>
    <row r="599" spans="3:6">
      <c r="C599" s="15"/>
      <c r="D599" s="15"/>
      <c r="E599" s="15"/>
      <c r="F599" s="15"/>
    </row>
    <row r="600" spans="3:6">
      <c r="C600" s="15"/>
      <c r="D600" s="15"/>
      <c r="E600" s="15"/>
      <c r="F600" s="15"/>
    </row>
    <row r="601" spans="3:6">
      <c r="C601" s="15"/>
      <c r="D601" s="15"/>
      <c r="E601" s="15"/>
      <c r="F601" s="15"/>
    </row>
    <row r="602" spans="3:6">
      <c r="C602" s="15"/>
      <c r="D602" s="15"/>
      <c r="E602" s="15"/>
      <c r="F602" s="15"/>
    </row>
    <row r="603" spans="3:6">
      <c r="C603" s="15"/>
      <c r="D603" s="15"/>
      <c r="E603" s="15"/>
      <c r="F603" s="15"/>
    </row>
    <row r="604" spans="3:6">
      <c r="C604" s="15"/>
      <c r="D604" s="15"/>
      <c r="E604" s="15"/>
      <c r="F604" s="15"/>
    </row>
    <row r="605" spans="3:6">
      <c r="C605" s="15"/>
      <c r="D605" s="15"/>
      <c r="E605" s="15"/>
      <c r="F605" s="15"/>
    </row>
    <row r="606" spans="3:6">
      <c r="C606" s="15"/>
      <c r="D606" s="15"/>
      <c r="E606" s="15"/>
      <c r="F606" s="15"/>
    </row>
    <row r="607" spans="3:6">
      <c r="C607" s="15"/>
      <c r="D607" s="15"/>
      <c r="E607" s="15"/>
      <c r="F607" s="15"/>
    </row>
    <row r="608" spans="3:6">
      <c r="C608" s="15"/>
      <c r="D608" s="15"/>
      <c r="E608" s="15"/>
      <c r="F608" s="15"/>
    </row>
    <row r="609" spans="3:6">
      <c r="C609" s="15"/>
      <c r="D609" s="15"/>
      <c r="E609" s="15"/>
      <c r="F609" s="15"/>
    </row>
    <row r="610" spans="3:6">
      <c r="C610" s="15"/>
      <c r="D610" s="15"/>
      <c r="E610" s="15"/>
      <c r="F610" s="15"/>
    </row>
    <row r="611" spans="3:6">
      <c r="C611" s="15"/>
      <c r="D611" s="15"/>
      <c r="E611" s="15"/>
      <c r="F611" s="15"/>
    </row>
    <row r="612" spans="3:6">
      <c r="C612" s="15"/>
      <c r="D612" s="15"/>
      <c r="E612" s="15"/>
      <c r="F612" s="15"/>
    </row>
    <row r="613" spans="3:6">
      <c r="C613" s="15"/>
      <c r="D613" s="15"/>
      <c r="E613" s="15"/>
      <c r="F613" s="15"/>
    </row>
    <row r="614" spans="3:6">
      <c r="C614" s="15"/>
      <c r="D614" s="15"/>
      <c r="E614" s="15"/>
      <c r="F614" s="15"/>
    </row>
    <row r="615" spans="3:6">
      <c r="C615" s="15"/>
      <c r="D615" s="15"/>
      <c r="E615" s="15"/>
      <c r="F615" s="15"/>
    </row>
    <row r="616" spans="3:6">
      <c r="C616" s="15"/>
      <c r="D616" s="15"/>
      <c r="E616" s="15"/>
      <c r="F616" s="15"/>
    </row>
    <row r="617" spans="3:6">
      <c r="C617" s="15"/>
      <c r="D617" s="15"/>
      <c r="E617" s="15"/>
      <c r="F617" s="15"/>
    </row>
    <row r="618" spans="3:6">
      <c r="C618" s="15"/>
      <c r="D618" s="15"/>
      <c r="E618" s="15"/>
      <c r="F618" s="15"/>
    </row>
    <row r="619" spans="3:6">
      <c r="C619" s="15"/>
      <c r="D619" s="15"/>
      <c r="E619" s="15"/>
      <c r="F619" s="15"/>
    </row>
    <row r="620" spans="3:6">
      <c r="C620" s="15"/>
      <c r="D620" s="15"/>
      <c r="E620" s="15"/>
      <c r="F620" s="15"/>
    </row>
    <row r="621" spans="3:6">
      <c r="C621" s="15"/>
      <c r="D621" s="15"/>
      <c r="E621" s="15"/>
      <c r="F621" s="15"/>
    </row>
    <row r="622" spans="3:6">
      <c r="C622" s="15"/>
      <c r="D622" s="15"/>
      <c r="E622" s="15"/>
      <c r="F622" s="15"/>
    </row>
    <row r="623" spans="3:6">
      <c r="C623" s="15"/>
      <c r="D623" s="15"/>
      <c r="E623" s="15"/>
      <c r="F623" s="15"/>
    </row>
    <row r="624" spans="3:6">
      <c r="C624" s="15"/>
      <c r="D624" s="15"/>
      <c r="E624" s="15"/>
      <c r="F624" s="15"/>
    </row>
    <row r="625" spans="3:6">
      <c r="C625" s="15"/>
      <c r="D625" s="15"/>
      <c r="E625" s="15"/>
      <c r="F625" s="15"/>
    </row>
    <row r="626" spans="3:6">
      <c r="C626" s="15"/>
      <c r="D626" s="15"/>
      <c r="E626" s="15"/>
      <c r="F626" s="15"/>
    </row>
    <row r="627" spans="3:6">
      <c r="C627" s="15"/>
      <c r="D627" s="15"/>
      <c r="E627" s="15"/>
      <c r="F627" s="15"/>
    </row>
    <row r="628" spans="3:6">
      <c r="C628" s="15"/>
      <c r="D628" s="15"/>
      <c r="E628" s="15"/>
      <c r="F628" s="15"/>
    </row>
    <row r="629" spans="3:6">
      <c r="C629" s="15"/>
      <c r="D629" s="15"/>
      <c r="E629" s="15"/>
      <c r="F629" s="15"/>
    </row>
    <row r="630" spans="3:6">
      <c r="C630" s="15"/>
      <c r="D630" s="15"/>
      <c r="E630" s="15"/>
      <c r="F630" s="15"/>
    </row>
    <row r="631" spans="3:6">
      <c r="C631" s="15"/>
      <c r="D631" s="15"/>
      <c r="E631" s="15"/>
      <c r="F631" s="15"/>
    </row>
    <row r="632" spans="3:6">
      <c r="C632" s="15"/>
      <c r="D632" s="15"/>
      <c r="E632" s="15"/>
      <c r="F632" s="15"/>
    </row>
    <row r="633" spans="3:6">
      <c r="C633" s="15"/>
      <c r="D633" s="15"/>
      <c r="E633" s="15"/>
      <c r="F633" s="15"/>
    </row>
    <row r="634" spans="3:6">
      <c r="C634" s="15"/>
      <c r="D634" s="15"/>
      <c r="E634" s="15"/>
      <c r="F634" s="15"/>
    </row>
    <row r="635" spans="3:6">
      <c r="C635" s="15"/>
      <c r="D635" s="15"/>
      <c r="E635" s="15"/>
      <c r="F635" s="15"/>
    </row>
    <row r="636" spans="3:6">
      <c r="C636" s="15"/>
      <c r="D636" s="15"/>
      <c r="E636" s="15"/>
      <c r="F636" s="15"/>
    </row>
    <row r="637" spans="3:6">
      <c r="C637" s="15"/>
      <c r="D637" s="15"/>
      <c r="E637" s="15"/>
      <c r="F637" s="15"/>
    </row>
    <row r="638" spans="3:6">
      <c r="C638" s="15"/>
      <c r="D638" s="15"/>
      <c r="E638" s="15"/>
      <c r="F638" s="15"/>
    </row>
    <row r="639" spans="3:6">
      <c r="C639" s="15"/>
      <c r="D639" s="15"/>
      <c r="E639" s="15"/>
      <c r="F639" s="15"/>
    </row>
    <row r="640" spans="3:6">
      <c r="C640" s="15"/>
      <c r="D640" s="15"/>
      <c r="E640" s="15"/>
      <c r="F640" s="15"/>
    </row>
    <row r="641" spans="3:6">
      <c r="C641" s="15"/>
      <c r="D641" s="15"/>
      <c r="E641" s="15"/>
      <c r="F641" s="15"/>
    </row>
    <row r="642" spans="3:6">
      <c r="C642" s="15"/>
      <c r="D642" s="15"/>
      <c r="E642" s="15"/>
      <c r="F642" s="15"/>
    </row>
    <row r="643" spans="3:6">
      <c r="C643" s="15"/>
      <c r="D643" s="15"/>
      <c r="E643" s="15"/>
      <c r="F643" s="15"/>
    </row>
    <row r="644" spans="3:6">
      <c r="C644" s="15"/>
      <c r="D644" s="15"/>
      <c r="E644" s="15"/>
      <c r="F644" s="15"/>
    </row>
    <row r="645" spans="3:6">
      <c r="C645" s="15"/>
      <c r="D645" s="15"/>
      <c r="E645" s="15"/>
      <c r="F645" s="15"/>
    </row>
    <row r="646" spans="3:6">
      <c r="C646" s="15"/>
      <c r="D646" s="15"/>
      <c r="E646" s="15"/>
      <c r="F646" s="15"/>
    </row>
    <row r="647" spans="3:6">
      <c r="C647" s="15"/>
      <c r="D647" s="15"/>
      <c r="E647" s="15"/>
      <c r="F647" s="15"/>
    </row>
    <row r="648" spans="3:6">
      <c r="C648" s="15"/>
      <c r="D648" s="15"/>
      <c r="E648" s="15"/>
      <c r="F648" s="15"/>
    </row>
    <row r="649" spans="3:6">
      <c r="C649" s="15"/>
      <c r="D649" s="15"/>
      <c r="E649" s="15"/>
      <c r="F649" s="15"/>
    </row>
    <row r="650" spans="3:6">
      <c r="C650" s="15"/>
      <c r="D650" s="15"/>
      <c r="E650" s="15"/>
      <c r="F650" s="15"/>
    </row>
    <row r="651" spans="3:6">
      <c r="C651" s="15"/>
      <c r="D651" s="15"/>
      <c r="E651" s="15"/>
      <c r="F651" s="15"/>
    </row>
    <row r="652" spans="3:6">
      <c r="C652" s="15"/>
      <c r="D652" s="15"/>
      <c r="E652" s="15"/>
      <c r="F652" s="15"/>
    </row>
    <row r="653" spans="3:6">
      <c r="C653" s="15"/>
      <c r="D653" s="15"/>
      <c r="E653" s="15"/>
      <c r="F653" s="15"/>
    </row>
    <row r="654" spans="3:6">
      <c r="C654" s="15"/>
      <c r="D654" s="15"/>
      <c r="E654" s="15"/>
      <c r="F654" s="15"/>
    </row>
    <row r="655" spans="3:6">
      <c r="C655" s="15"/>
      <c r="D655" s="15"/>
      <c r="E655" s="15"/>
      <c r="F655" s="15"/>
    </row>
    <row r="656" spans="3:6">
      <c r="C656" s="15"/>
      <c r="D656" s="15"/>
      <c r="E656" s="15"/>
      <c r="F656" s="15"/>
    </row>
    <row r="657" spans="3:6">
      <c r="C657" s="15"/>
      <c r="D657" s="15"/>
      <c r="E657" s="15"/>
      <c r="F657" s="15"/>
    </row>
    <row r="658" spans="3:6">
      <c r="C658" s="15"/>
      <c r="D658" s="15"/>
      <c r="E658" s="15"/>
      <c r="F658" s="15"/>
    </row>
    <row r="659" spans="3:6">
      <c r="C659" s="15"/>
      <c r="D659" s="15"/>
      <c r="E659" s="15"/>
      <c r="F659" s="15"/>
    </row>
    <row r="660" spans="3:6">
      <c r="C660" s="15"/>
      <c r="D660" s="15"/>
      <c r="E660" s="15"/>
      <c r="F660" s="15"/>
    </row>
    <row r="661" spans="3:6">
      <c r="C661" s="15"/>
      <c r="D661" s="15"/>
      <c r="E661" s="15"/>
      <c r="F661" s="15"/>
    </row>
    <row r="662" spans="3:6">
      <c r="C662" s="15"/>
      <c r="D662" s="15"/>
      <c r="E662" s="15"/>
      <c r="F662" s="15"/>
    </row>
    <row r="663" spans="3:6">
      <c r="C663" s="15"/>
      <c r="D663" s="15"/>
      <c r="E663" s="15"/>
      <c r="F663" s="15"/>
    </row>
    <row r="664" spans="3:6">
      <c r="C664" s="15"/>
      <c r="D664" s="15"/>
      <c r="E664" s="15"/>
      <c r="F664" s="15"/>
    </row>
    <row r="665" spans="3:6">
      <c r="C665" s="15"/>
      <c r="D665" s="15"/>
      <c r="E665" s="15"/>
      <c r="F665" s="15"/>
    </row>
    <row r="666" spans="3:6">
      <c r="C666" s="15"/>
      <c r="D666" s="15"/>
      <c r="E666" s="15"/>
      <c r="F666" s="15"/>
    </row>
    <row r="667" spans="3:6">
      <c r="C667" s="15"/>
      <c r="D667" s="15"/>
      <c r="E667" s="15"/>
      <c r="F667" s="15"/>
    </row>
    <row r="668" spans="3:6">
      <c r="C668" s="15"/>
      <c r="D668" s="15"/>
      <c r="E668" s="15"/>
      <c r="F668" s="15"/>
    </row>
    <row r="669" spans="3:6">
      <c r="C669" s="15"/>
      <c r="D669" s="15"/>
      <c r="E669" s="15"/>
      <c r="F669" s="15"/>
    </row>
    <row r="670" spans="3:6">
      <c r="C670" s="15"/>
      <c r="D670" s="15"/>
      <c r="E670" s="15"/>
      <c r="F670" s="15"/>
    </row>
    <row r="671" spans="3:6">
      <c r="C671" s="15"/>
      <c r="D671" s="15"/>
      <c r="E671" s="15"/>
      <c r="F671" s="15"/>
    </row>
    <row r="672" spans="3:6">
      <c r="C672" s="15"/>
      <c r="D672" s="15"/>
      <c r="E672" s="15"/>
      <c r="F672" s="15"/>
    </row>
    <row r="673" spans="3:6">
      <c r="C673" s="15"/>
      <c r="D673" s="15"/>
      <c r="E673" s="15"/>
      <c r="F673" s="15"/>
    </row>
    <row r="674" spans="3:6">
      <c r="C674" s="15"/>
      <c r="D674" s="15"/>
      <c r="E674" s="15"/>
      <c r="F674" s="15"/>
    </row>
    <row r="675" spans="3:6">
      <c r="C675" s="15"/>
      <c r="D675" s="15"/>
      <c r="E675" s="15"/>
      <c r="F675" s="15"/>
    </row>
    <row r="676" spans="3:6">
      <c r="C676" s="15"/>
      <c r="D676" s="15"/>
      <c r="E676" s="15"/>
      <c r="F676" s="15"/>
    </row>
    <row r="677" spans="3:6">
      <c r="C677" s="15"/>
      <c r="D677" s="15"/>
      <c r="E677" s="15"/>
      <c r="F677" s="15"/>
    </row>
    <row r="678" spans="3:6">
      <c r="C678" s="15"/>
      <c r="D678" s="15"/>
      <c r="E678" s="15"/>
      <c r="F678" s="15"/>
    </row>
    <row r="679" spans="3:6">
      <c r="C679" s="15"/>
      <c r="D679" s="15"/>
      <c r="E679" s="15"/>
      <c r="F679" s="15"/>
    </row>
    <row r="680" spans="3:6">
      <c r="C680" s="15"/>
      <c r="D680" s="15"/>
      <c r="E680" s="15"/>
      <c r="F680" s="15"/>
    </row>
    <row r="681" spans="3:6">
      <c r="C681" s="15"/>
      <c r="D681" s="15"/>
      <c r="E681" s="15"/>
      <c r="F681" s="15"/>
    </row>
    <row r="682" spans="3:6">
      <c r="C682" s="15"/>
      <c r="D682" s="15"/>
      <c r="E682" s="15"/>
      <c r="F682" s="15"/>
    </row>
    <row r="683" spans="3:6">
      <c r="C683" s="15"/>
      <c r="D683" s="15"/>
      <c r="E683" s="15"/>
      <c r="F683" s="15"/>
    </row>
    <row r="684" spans="3:6">
      <c r="C684" s="15"/>
      <c r="D684" s="15"/>
      <c r="E684" s="15"/>
      <c r="F684" s="15"/>
    </row>
    <row r="685" spans="3:6">
      <c r="C685" s="15"/>
      <c r="D685" s="15"/>
      <c r="E685" s="15"/>
      <c r="F685" s="15"/>
    </row>
    <row r="686" spans="3:6">
      <c r="C686" s="15"/>
      <c r="D686" s="15"/>
      <c r="E686" s="15"/>
      <c r="F686" s="15"/>
    </row>
    <row r="687" spans="3:6">
      <c r="C687" s="15"/>
      <c r="D687" s="15"/>
      <c r="E687" s="15"/>
      <c r="F687" s="15"/>
    </row>
    <row r="688" spans="3:6">
      <c r="C688" s="15"/>
      <c r="D688" s="15"/>
      <c r="E688" s="15"/>
      <c r="F688" s="15"/>
    </row>
    <row r="689" spans="3:6">
      <c r="C689" s="15"/>
      <c r="D689" s="15"/>
      <c r="E689" s="15"/>
      <c r="F689" s="15"/>
    </row>
    <row r="690" spans="3:6">
      <c r="C690" s="15"/>
      <c r="D690" s="15"/>
      <c r="E690" s="15"/>
      <c r="F690" s="15"/>
    </row>
    <row r="691" spans="3:6">
      <c r="C691" s="15"/>
      <c r="D691" s="15"/>
      <c r="E691" s="15"/>
      <c r="F691" s="15"/>
    </row>
    <row r="692" spans="3:6">
      <c r="C692" s="15"/>
      <c r="D692" s="15"/>
      <c r="E692" s="15"/>
      <c r="F692" s="15"/>
    </row>
    <row r="693" spans="3:6">
      <c r="C693" s="15"/>
      <c r="D693" s="15"/>
      <c r="E693" s="15"/>
      <c r="F693" s="15"/>
    </row>
    <row r="694" spans="3:6">
      <c r="C694" s="15"/>
      <c r="D694" s="15"/>
      <c r="E694" s="15"/>
      <c r="F694" s="15"/>
    </row>
    <row r="695" spans="3:6">
      <c r="C695" s="15"/>
      <c r="D695" s="15"/>
      <c r="E695" s="15"/>
      <c r="F695" s="15"/>
    </row>
    <row r="696" spans="3:6">
      <c r="C696" s="15"/>
      <c r="D696" s="15"/>
      <c r="E696" s="15"/>
      <c r="F696" s="15"/>
    </row>
    <row r="697" spans="3:6">
      <c r="C697" s="15"/>
      <c r="D697" s="15"/>
      <c r="E697" s="15"/>
      <c r="F697" s="15"/>
    </row>
    <row r="698" spans="3:6">
      <c r="C698" s="15"/>
      <c r="D698" s="15"/>
      <c r="E698" s="15"/>
      <c r="F698" s="15"/>
    </row>
    <row r="699" spans="3:6">
      <c r="C699" s="15"/>
      <c r="D699" s="15"/>
      <c r="E699" s="15"/>
      <c r="F699" s="15"/>
    </row>
    <row r="700" spans="3:6">
      <c r="C700" s="15"/>
      <c r="D700" s="15"/>
      <c r="E700" s="15"/>
      <c r="F700" s="15"/>
    </row>
    <row r="701" spans="3:6">
      <c r="C701" s="15"/>
      <c r="D701" s="15"/>
      <c r="E701" s="15"/>
      <c r="F701" s="15"/>
    </row>
    <row r="702" spans="3:6">
      <c r="C702" s="15"/>
      <c r="D702" s="15"/>
      <c r="E702" s="15"/>
      <c r="F702" s="15"/>
    </row>
    <row r="703" spans="3:6">
      <c r="C703" s="15"/>
      <c r="D703" s="15"/>
      <c r="E703" s="15"/>
      <c r="F703" s="15"/>
    </row>
    <row r="704" spans="3:6">
      <c r="C704" s="15"/>
      <c r="D704" s="15"/>
      <c r="E704" s="15"/>
      <c r="F704" s="15"/>
    </row>
    <row r="705" spans="3:6">
      <c r="C705" s="15"/>
      <c r="D705" s="15"/>
      <c r="E705" s="15"/>
      <c r="F705" s="15"/>
    </row>
    <row r="706" spans="3:6">
      <c r="C706" s="15"/>
      <c r="D706" s="15"/>
      <c r="E706" s="15"/>
      <c r="F706" s="15"/>
    </row>
    <row r="707" spans="3:6">
      <c r="C707" s="15"/>
      <c r="D707" s="15"/>
      <c r="E707" s="15"/>
      <c r="F707" s="15"/>
    </row>
    <row r="708" spans="3:6">
      <c r="C708" s="15"/>
      <c r="D708" s="15"/>
      <c r="E708" s="15"/>
      <c r="F708" s="15"/>
    </row>
    <row r="709" spans="3:6">
      <c r="C709" s="15"/>
      <c r="D709" s="15"/>
      <c r="E709" s="15"/>
      <c r="F709" s="15"/>
    </row>
    <row r="710" spans="3:6">
      <c r="C710" s="15"/>
      <c r="D710" s="15"/>
      <c r="E710" s="15"/>
      <c r="F710" s="15"/>
    </row>
    <row r="711" spans="3:6">
      <c r="C711" s="15"/>
      <c r="D711" s="15"/>
      <c r="E711" s="15"/>
      <c r="F711" s="15"/>
    </row>
    <row r="712" spans="3:6">
      <c r="C712" s="15"/>
      <c r="D712" s="15"/>
      <c r="E712" s="15"/>
      <c r="F712" s="15"/>
    </row>
    <row r="713" spans="3:6">
      <c r="C713" s="15"/>
      <c r="D713" s="15"/>
      <c r="E713" s="15"/>
      <c r="F713" s="15"/>
    </row>
    <row r="714" spans="3:6">
      <c r="C714" s="15"/>
      <c r="D714" s="15"/>
      <c r="E714" s="15"/>
      <c r="F714" s="15"/>
    </row>
    <row r="715" spans="3:6">
      <c r="C715" s="15"/>
      <c r="D715" s="15"/>
      <c r="E715" s="15"/>
      <c r="F715" s="15"/>
    </row>
    <row r="716" spans="3:6">
      <c r="C716" s="15"/>
      <c r="D716" s="15"/>
      <c r="E716" s="15"/>
      <c r="F716" s="15"/>
    </row>
    <row r="717" spans="3:6">
      <c r="C717" s="15"/>
      <c r="D717" s="15"/>
      <c r="E717" s="15"/>
      <c r="F717" s="15"/>
    </row>
    <row r="718" spans="3:6">
      <c r="C718" s="15"/>
      <c r="D718" s="15"/>
      <c r="E718" s="15"/>
      <c r="F718" s="15"/>
    </row>
    <row r="719" spans="3:6">
      <c r="C719" s="15"/>
      <c r="D719" s="15"/>
      <c r="E719" s="15"/>
      <c r="F719" s="15"/>
    </row>
    <row r="720" spans="3:6">
      <c r="C720" s="15"/>
      <c r="D720" s="15"/>
      <c r="E720" s="15"/>
      <c r="F720" s="15"/>
    </row>
    <row r="721" spans="3:6">
      <c r="C721" s="15"/>
      <c r="D721" s="15"/>
      <c r="E721" s="15"/>
      <c r="F721" s="15"/>
    </row>
    <row r="722" spans="3:6">
      <c r="C722" s="15"/>
      <c r="D722" s="15"/>
      <c r="E722" s="15"/>
      <c r="F722" s="15"/>
    </row>
    <row r="723" spans="3:6">
      <c r="C723" s="15"/>
      <c r="D723" s="15"/>
      <c r="E723" s="15"/>
      <c r="F723" s="15"/>
    </row>
    <row r="724" spans="3:6">
      <c r="C724" s="15"/>
      <c r="D724" s="15"/>
      <c r="E724" s="15"/>
      <c r="F724" s="15"/>
    </row>
    <row r="725" spans="3:6">
      <c r="C725" s="15"/>
      <c r="D725" s="15"/>
      <c r="E725" s="15"/>
      <c r="F725" s="15"/>
    </row>
    <row r="726" spans="3:6">
      <c r="C726" s="15"/>
      <c r="D726" s="15"/>
      <c r="E726" s="15"/>
      <c r="F726" s="15"/>
    </row>
    <row r="727" spans="3:6">
      <c r="C727" s="15"/>
      <c r="D727" s="15"/>
      <c r="E727" s="15"/>
      <c r="F727" s="15"/>
    </row>
    <row r="728" spans="3:6">
      <c r="C728" s="15"/>
      <c r="D728" s="15"/>
      <c r="E728" s="15"/>
      <c r="F728" s="15"/>
    </row>
    <row r="729" spans="3:6">
      <c r="C729" s="15"/>
      <c r="D729" s="15"/>
      <c r="E729" s="15"/>
      <c r="F729" s="15"/>
    </row>
    <row r="730" spans="3:6">
      <c r="C730" s="15"/>
      <c r="D730" s="15"/>
      <c r="E730" s="15"/>
      <c r="F730" s="15"/>
    </row>
    <row r="731" spans="3:6">
      <c r="C731" s="15"/>
      <c r="D731" s="15"/>
      <c r="E731" s="15"/>
      <c r="F731" s="15"/>
    </row>
    <row r="732" spans="3:6">
      <c r="C732" s="15"/>
      <c r="D732" s="15"/>
      <c r="E732" s="15"/>
      <c r="F732" s="15"/>
    </row>
    <row r="733" spans="3:6">
      <c r="C733" s="15"/>
      <c r="D733" s="15"/>
      <c r="E733" s="15"/>
      <c r="F733" s="15"/>
    </row>
    <row r="734" spans="3:6">
      <c r="C734" s="15"/>
      <c r="D734" s="15"/>
      <c r="E734" s="15"/>
      <c r="F734" s="15"/>
    </row>
    <row r="735" spans="3:6">
      <c r="C735" s="15"/>
      <c r="D735" s="15"/>
      <c r="E735" s="15"/>
      <c r="F735" s="15"/>
    </row>
    <row r="736" spans="3:6">
      <c r="C736" s="15"/>
      <c r="D736" s="15"/>
      <c r="E736" s="15"/>
      <c r="F736" s="15"/>
    </row>
    <row r="737" spans="3:6">
      <c r="C737" s="15"/>
      <c r="D737" s="15"/>
      <c r="E737" s="15"/>
      <c r="F737" s="15"/>
    </row>
    <row r="738" spans="3:6">
      <c r="C738" s="15"/>
      <c r="D738" s="15"/>
      <c r="E738" s="15"/>
      <c r="F738" s="15"/>
    </row>
    <row r="739" spans="3:6">
      <c r="C739" s="15"/>
      <c r="D739" s="15"/>
      <c r="E739" s="15"/>
      <c r="F739" s="15"/>
    </row>
    <row r="740" spans="3:6">
      <c r="C740" s="15"/>
      <c r="D740" s="15"/>
      <c r="E740" s="15"/>
      <c r="F740" s="15"/>
    </row>
    <row r="741" spans="3:6">
      <c r="C741" s="15"/>
      <c r="D741" s="15"/>
      <c r="E741" s="15"/>
      <c r="F741" s="15"/>
    </row>
    <row r="742" spans="3:6">
      <c r="C742" s="15"/>
      <c r="D742" s="15"/>
      <c r="E742" s="15"/>
      <c r="F742" s="15"/>
    </row>
    <row r="743" spans="3:6">
      <c r="C743" s="15"/>
      <c r="D743" s="15"/>
      <c r="E743" s="15"/>
      <c r="F743" s="15"/>
    </row>
    <row r="744" spans="3:6">
      <c r="C744" s="15"/>
      <c r="D744" s="15"/>
      <c r="E744" s="15"/>
      <c r="F744" s="15"/>
    </row>
    <row r="745" spans="3:6">
      <c r="C745" s="15"/>
      <c r="D745" s="15"/>
      <c r="E745" s="15"/>
      <c r="F745" s="15"/>
    </row>
    <row r="746" spans="3:6">
      <c r="C746" s="15"/>
      <c r="D746" s="15"/>
      <c r="E746" s="15"/>
      <c r="F746" s="15"/>
    </row>
    <row r="747" spans="3:6">
      <c r="C747" s="15"/>
      <c r="D747" s="15"/>
      <c r="E747" s="15"/>
      <c r="F747" s="15"/>
    </row>
    <row r="748" spans="3:6">
      <c r="C748" s="15"/>
      <c r="D748" s="15"/>
      <c r="E748" s="15"/>
      <c r="F748" s="15"/>
    </row>
    <row r="749" spans="3:6">
      <c r="C749" s="15"/>
      <c r="D749" s="15"/>
      <c r="E749" s="15"/>
      <c r="F749" s="15"/>
    </row>
    <row r="750" spans="3:6">
      <c r="C750" s="15"/>
      <c r="D750" s="15"/>
      <c r="E750" s="15"/>
      <c r="F750" s="15"/>
    </row>
    <row r="751" spans="3:6">
      <c r="C751" s="15"/>
      <c r="D751" s="15"/>
      <c r="E751" s="15"/>
      <c r="F751" s="15"/>
    </row>
    <row r="752" spans="3:6">
      <c r="C752" s="15"/>
      <c r="D752" s="15"/>
      <c r="E752" s="15"/>
      <c r="F752" s="15"/>
    </row>
    <row r="753" spans="3:6">
      <c r="C753" s="15"/>
      <c r="D753" s="15"/>
      <c r="E753" s="15"/>
      <c r="F753" s="15"/>
    </row>
    <row r="754" spans="3:6">
      <c r="C754" s="15"/>
      <c r="D754" s="15"/>
      <c r="E754" s="15"/>
      <c r="F754" s="15"/>
    </row>
    <row r="755" spans="3:6">
      <c r="C755" s="15"/>
      <c r="D755" s="15"/>
      <c r="E755" s="15"/>
      <c r="F755" s="15"/>
    </row>
    <row r="756" spans="3:6">
      <c r="C756" s="15"/>
      <c r="D756" s="15"/>
      <c r="E756" s="15"/>
      <c r="F756" s="15"/>
    </row>
    <row r="757" spans="3:6">
      <c r="C757" s="15"/>
      <c r="D757" s="15"/>
      <c r="E757" s="15"/>
      <c r="F757" s="15"/>
    </row>
    <row r="758" spans="3:6">
      <c r="C758" s="15"/>
      <c r="D758" s="15"/>
      <c r="E758" s="15"/>
      <c r="F758" s="15"/>
    </row>
    <row r="759" spans="3:6">
      <c r="C759" s="15"/>
      <c r="D759" s="15"/>
      <c r="E759" s="15"/>
      <c r="F759" s="15"/>
    </row>
    <row r="760" spans="3:6">
      <c r="C760" s="15"/>
      <c r="D760" s="15"/>
      <c r="E760" s="15"/>
      <c r="F760" s="15"/>
    </row>
    <row r="761" spans="3:6">
      <c r="C761" s="15"/>
      <c r="D761" s="15"/>
      <c r="E761" s="15"/>
      <c r="F761" s="15"/>
    </row>
    <row r="762" spans="3:6">
      <c r="C762" s="15"/>
      <c r="D762" s="15"/>
      <c r="E762" s="15"/>
      <c r="F762" s="15"/>
    </row>
    <row r="763" spans="3:6">
      <c r="C763" s="15"/>
      <c r="D763" s="15"/>
      <c r="E763" s="15"/>
      <c r="F763" s="15"/>
    </row>
    <row r="764" spans="3:6">
      <c r="C764" s="15"/>
      <c r="D764" s="15"/>
      <c r="E764" s="15"/>
      <c r="F764" s="15"/>
    </row>
    <row r="765" spans="3:6">
      <c r="C765" s="15"/>
      <c r="D765" s="15"/>
      <c r="E765" s="15"/>
      <c r="F765" s="15"/>
    </row>
    <row r="766" spans="3:6">
      <c r="C766" s="15"/>
      <c r="D766" s="15"/>
      <c r="E766" s="15"/>
      <c r="F766" s="15"/>
    </row>
    <row r="767" spans="3:6">
      <c r="C767" s="15"/>
      <c r="D767" s="15"/>
      <c r="E767" s="15"/>
      <c r="F767" s="15"/>
    </row>
    <row r="768" spans="3:6">
      <c r="C768" s="15"/>
      <c r="D768" s="15"/>
      <c r="E768" s="15"/>
      <c r="F768" s="15"/>
    </row>
    <row r="769" spans="2:6">
      <c r="C769" s="15"/>
      <c r="D769" s="15"/>
      <c r="E769" s="15"/>
      <c r="F769" s="15"/>
    </row>
    <row r="770" spans="2:6">
      <c r="C770" s="15"/>
      <c r="D770" s="15"/>
      <c r="E770" s="15"/>
      <c r="F770" s="15"/>
    </row>
    <row r="771" spans="2:6">
      <c r="C771" s="15"/>
      <c r="D771" s="15"/>
      <c r="E771" s="15"/>
      <c r="F771" s="15"/>
    </row>
    <row r="772" spans="2:6">
      <c r="C772" s="15"/>
      <c r="D772" s="15"/>
      <c r="E772" s="15"/>
      <c r="F772" s="15"/>
    </row>
    <row r="773" spans="2:6">
      <c r="B773" s="15"/>
      <c r="C773" s="15"/>
      <c r="D773" s="15"/>
      <c r="E773" s="15"/>
      <c r="F773" s="15"/>
    </row>
    <row r="774" spans="2:6">
      <c r="B774" s="15"/>
      <c r="C774" s="15"/>
      <c r="D774" s="15"/>
      <c r="E774" s="15"/>
      <c r="F774" s="15"/>
    </row>
    <row r="775" spans="2:6">
      <c r="B775" s="18"/>
      <c r="C775" s="15"/>
      <c r="D775" s="15"/>
      <c r="E775" s="15"/>
      <c r="F775" s="15"/>
    </row>
    <row r="776" spans="2:6">
      <c r="C776" s="15"/>
      <c r="D776" s="15"/>
      <c r="E776" s="15"/>
      <c r="F776" s="15"/>
    </row>
    <row r="777" spans="2:6">
      <c r="C777" s="15"/>
      <c r="D777" s="15"/>
      <c r="E777" s="15"/>
      <c r="F777" s="15"/>
    </row>
    <row r="778" spans="2:6">
      <c r="C778" s="15"/>
      <c r="D778" s="15"/>
      <c r="E778" s="15"/>
      <c r="F778" s="15"/>
    </row>
    <row r="779" spans="2:6">
      <c r="C779" s="15"/>
      <c r="D779" s="15"/>
      <c r="E779" s="15"/>
      <c r="F779" s="15"/>
    </row>
    <row r="780" spans="2:6">
      <c r="C780" s="15"/>
      <c r="D780" s="15"/>
      <c r="E780" s="15"/>
      <c r="F780" s="15"/>
    </row>
    <row r="781" spans="2:6">
      <c r="C781" s="15"/>
      <c r="D781" s="15"/>
      <c r="E781" s="15"/>
      <c r="F781" s="15"/>
    </row>
    <row r="782" spans="2:6">
      <c r="C782" s="15"/>
      <c r="D782" s="15"/>
      <c r="E782" s="15"/>
      <c r="F782" s="15"/>
    </row>
    <row r="783" spans="2:6">
      <c r="C783" s="15"/>
      <c r="D783" s="15"/>
      <c r="E783" s="15"/>
      <c r="F783" s="15"/>
    </row>
    <row r="784" spans="2:6">
      <c r="C784" s="15"/>
      <c r="D784" s="15"/>
      <c r="E784" s="15"/>
      <c r="F784" s="15"/>
    </row>
    <row r="785" spans="3:6">
      <c r="C785" s="15"/>
      <c r="D785" s="15"/>
      <c r="E785" s="15"/>
      <c r="F785" s="15"/>
    </row>
    <row r="786" spans="3:6">
      <c r="C786" s="15"/>
      <c r="D786" s="15"/>
      <c r="E786" s="15"/>
      <c r="F786" s="15"/>
    </row>
    <row r="787" spans="3:6">
      <c r="C787" s="15"/>
      <c r="D787" s="15"/>
      <c r="E787" s="15"/>
      <c r="F787" s="15"/>
    </row>
    <row r="788" spans="3:6">
      <c r="C788" s="15"/>
      <c r="D788" s="15"/>
      <c r="E788" s="15"/>
      <c r="F788" s="15"/>
    </row>
    <row r="789" spans="3:6">
      <c r="C789" s="15"/>
      <c r="D789" s="15"/>
      <c r="E789" s="15"/>
      <c r="F789" s="15"/>
    </row>
    <row r="790" spans="3:6">
      <c r="C790" s="15"/>
      <c r="D790" s="15"/>
      <c r="E790" s="15"/>
      <c r="F790" s="15"/>
    </row>
    <row r="791" spans="3:6">
      <c r="C791" s="15"/>
      <c r="D791" s="15"/>
      <c r="E791" s="15"/>
      <c r="F791" s="15"/>
    </row>
    <row r="792" spans="3:6">
      <c r="C792" s="15"/>
      <c r="D792" s="15"/>
      <c r="E792" s="15"/>
      <c r="F792" s="15"/>
    </row>
    <row r="793" spans="3:6">
      <c r="C793" s="15"/>
      <c r="D793" s="15"/>
      <c r="E793" s="15"/>
      <c r="F793" s="15"/>
    </row>
    <row r="794" spans="3:6">
      <c r="C794" s="15"/>
      <c r="D794" s="15"/>
      <c r="E794" s="15"/>
      <c r="F794" s="15"/>
    </row>
    <row r="795" spans="3:6">
      <c r="C795" s="15"/>
      <c r="D795" s="15"/>
      <c r="E795" s="15"/>
      <c r="F795" s="15"/>
    </row>
    <row r="796" spans="3:6">
      <c r="C796" s="15"/>
      <c r="D796" s="15"/>
      <c r="E796" s="15"/>
      <c r="F796" s="15"/>
    </row>
    <row r="797" spans="3:6">
      <c r="C797" s="15"/>
      <c r="D797" s="15"/>
      <c r="E797" s="15"/>
      <c r="F797" s="15"/>
    </row>
    <row r="798" spans="3:6">
      <c r="C798" s="15"/>
      <c r="D798" s="15"/>
      <c r="E798" s="15"/>
      <c r="F798" s="15"/>
    </row>
    <row r="799" spans="3:6">
      <c r="C799" s="15"/>
      <c r="D799" s="15"/>
      <c r="E799" s="15"/>
      <c r="F799" s="15"/>
    </row>
    <row r="800" spans="3:6">
      <c r="C800" s="15"/>
      <c r="D800" s="15"/>
      <c r="E800" s="15"/>
      <c r="F800" s="15"/>
    </row>
    <row r="801" spans="3:6">
      <c r="C801" s="15"/>
      <c r="D801" s="15"/>
      <c r="E801" s="15"/>
      <c r="F801" s="15"/>
    </row>
    <row r="802" spans="3:6">
      <c r="C802" s="15"/>
      <c r="D802" s="15"/>
      <c r="E802" s="15"/>
      <c r="F802" s="15"/>
    </row>
    <row r="803" spans="3:6">
      <c r="C803" s="15"/>
      <c r="D803" s="15"/>
      <c r="E803" s="15"/>
      <c r="F803" s="15"/>
    </row>
    <row r="804" spans="3:6">
      <c r="C804" s="15"/>
      <c r="D804" s="15"/>
      <c r="E804" s="15"/>
      <c r="F804" s="15"/>
    </row>
    <row r="805" spans="3:6">
      <c r="C805" s="15"/>
      <c r="D805" s="15"/>
      <c r="E805" s="15"/>
      <c r="F805" s="15"/>
    </row>
    <row r="806" spans="3:6">
      <c r="C806" s="15"/>
      <c r="D806" s="15"/>
      <c r="E806" s="15"/>
      <c r="F806" s="15"/>
    </row>
    <row r="807" spans="3:6">
      <c r="C807" s="15"/>
      <c r="D807" s="15"/>
      <c r="E807" s="15"/>
      <c r="F807" s="15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153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3" width="24.28515625" style="14" bestFit="1" customWidth="1"/>
    <col min="4" max="7" width="10.7109375" style="14" customWidth="1"/>
    <col min="8" max="8" width="10.7109375" style="15" customWidth="1"/>
    <col min="9" max="9" width="14.7109375" style="15" customWidth="1"/>
    <col min="10" max="11" width="11.7109375" style="15" customWidth="1"/>
    <col min="12" max="12" width="14.7109375" style="15" customWidth="1"/>
    <col min="13" max="15" width="10.7109375" style="15" customWidth="1"/>
    <col min="16" max="16" width="7.7109375" style="15" customWidth="1"/>
    <col min="17" max="17" width="7.140625" style="15" customWidth="1"/>
    <col min="18" max="18" width="6" style="15" customWidth="1"/>
    <col min="19" max="19" width="7.85546875" style="15" customWidth="1"/>
    <col min="20" max="20" width="8.140625" style="15" customWidth="1"/>
    <col min="21" max="21" width="6.28515625" style="15" customWidth="1"/>
    <col min="22" max="22" width="8" style="15" customWidth="1"/>
    <col min="23" max="23" width="8.7109375" style="15" customWidth="1"/>
    <col min="24" max="24" width="10" style="15" customWidth="1"/>
    <col min="25" max="25" width="9.5703125" style="15" customWidth="1"/>
    <col min="26" max="26" width="6.140625" style="15" customWidth="1"/>
    <col min="27" max="28" width="5.7109375" style="15" customWidth="1"/>
    <col min="29" max="29" width="6.85546875" style="15" customWidth="1"/>
    <col min="30" max="30" width="6.42578125" style="15" customWidth="1"/>
    <col min="31" max="31" width="6.7109375" style="15" customWidth="1"/>
    <col min="32" max="32" width="7.28515625" style="15" customWidth="1"/>
    <col min="33" max="44" width="5.7109375" style="15" customWidth="1"/>
    <col min="45" max="16384" width="9.140625" style="15"/>
  </cols>
  <sheetData>
    <row r="1" spans="2:62" s="1" customFormat="1">
      <c r="B1" s="2" t="s">
        <v>0</v>
      </c>
      <c r="C1" s="90">
        <v>43555</v>
      </c>
    </row>
    <row r="2" spans="2:62" s="1" customFormat="1">
      <c r="B2" s="2" t="s">
        <v>1</v>
      </c>
      <c r="C2" s="12" t="s">
        <v>3622</v>
      </c>
    </row>
    <row r="3" spans="2:62" s="1" customFormat="1">
      <c r="B3" s="2" t="s">
        <v>2</v>
      </c>
      <c r="C3" s="25" t="s">
        <v>3623</v>
      </c>
    </row>
    <row r="4" spans="2:62" s="1" customFormat="1">
      <c r="B4" s="2" t="s">
        <v>3</v>
      </c>
      <c r="C4" s="91" t="s">
        <v>216</v>
      </c>
    </row>
    <row r="5" spans="2:62">
      <c r="B5" s="84" t="s">
        <v>217</v>
      </c>
      <c r="C5" t="s">
        <v>218</v>
      </c>
    </row>
    <row r="6" spans="2:62" ht="26.25" customHeight="1">
      <c r="B6" s="113" t="s">
        <v>68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8"/>
    </row>
    <row r="7" spans="2:62" ht="26.25" customHeight="1">
      <c r="B7" s="113" t="s">
        <v>91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8"/>
      <c r="BJ7" s="18"/>
    </row>
    <row r="8" spans="2:62" s="18" customFormat="1" ht="63">
      <c r="B8" s="4" t="s">
        <v>48</v>
      </c>
      <c r="C8" s="27" t="s">
        <v>49</v>
      </c>
      <c r="D8" s="28" t="s">
        <v>70</v>
      </c>
      <c r="E8" s="28" t="s">
        <v>83</v>
      </c>
      <c r="F8" s="28" t="s">
        <v>50</v>
      </c>
      <c r="G8" s="28" t="s">
        <v>84</v>
      </c>
      <c r="H8" s="28" t="s">
        <v>53</v>
      </c>
      <c r="I8" s="37" t="s">
        <v>189</v>
      </c>
      <c r="J8" s="37" t="s">
        <v>190</v>
      </c>
      <c r="K8" s="37" t="s">
        <v>193</v>
      </c>
      <c r="L8" s="37" t="s">
        <v>56</v>
      </c>
      <c r="M8" s="37" t="s">
        <v>73</v>
      </c>
      <c r="N8" s="37" t="s">
        <v>57</v>
      </c>
      <c r="O8" s="45" t="s">
        <v>185</v>
      </c>
      <c r="BF8" s="15"/>
      <c r="BG8" s="15"/>
      <c r="BH8" s="15"/>
      <c r="BJ8" s="22"/>
    </row>
    <row r="9" spans="2:62" s="18" customFormat="1" ht="24" customHeight="1">
      <c r="B9" s="19"/>
      <c r="C9" s="20"/>
      <c r="D9" s="20"/>
      <c r="E9" s="20"/>
      <c r="F9" s="20"/>
      <c r="G9" s="20"/>
      <c r="H9" s="20"/>
      <c r="I9" s="20" t="s">
        <v>186</v>
      </c>
      <c r="J9" s="20"/>
      <c r="K9" s="20" t="s">
        <v>187</v>
      </c>
      <c r="L9" s="20" t="s">
        <v>6</v>
      </c>
      <c r="M9" s="20" t="s">
        <v>7</v>
      </c>
      <c r="N9" s="20" t="s">
        <v>7</v>
      </c>
      <c r="O9" s="44" t="s">
        <v>7</v>
      </c>
      <c r="BF9" s="15"/>
      <c r="BH9" s="15"/>
      <c r="BJ9" s="22"/>
    </row>
    <row r="10" spans="2:62" s="22" customFormat="1" ht="18" customHeight="1">
      <c r="B10" s="21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33" t="s">
        <v>76</v>
      </c>
      <c r="N10" s="33" t="s">
        <v>77</v>
      </c>
      <c r="O10" s="33" t="s">
        <v>78</v>
      </c>
      <c r="BF10" s="15"/>
      <c r="BG10" s="18"/>
      <c r="BH10" s="15"/>
      <c r="BJ10" s="15"/>
    </row>
    <row r="11" spans="2:62" s="22" customFormat="1" ht="18" customHeight="1">
      <c r="B11" s="23" t="s">
        <v>92</v>
      </c>
      <c r="C11" s="7"/>
      <c r="D11" s="7"/>
      <c r="E11" s="7"/>
      <c r="F11" s="7"/>
      <c r="G11" s="7"/>
      <c r="H11" s="7"/>
      <c r="I11" s="85">
        <v>178097637.88</v>
      </c>
      <c r="J11" s="7"/>
      <c r="K11" s="85">
        <v>4089.6320274760001</v>
      </c>
      <c r="L11" s="85">
        <v>1403063.0682866818</v>
      </c>
      <c r="M11" s="7"/>
      <c r="N11" s="85">
        <v>100</v>
      </c>
      <c r="O11" s="85">
        <v>11.75</v>
      </c>
      <c r="BF11" s="15"/>
      <c r="BG11" s="18"/>
      <c r="BH11" s="15"/>
      <c r="BJ11" s="15"/>
    </row>
    <row r="12" spans="2:62">
      <c r="B12" s="87" t="s">
        <v>226</v>
      </c>
      <c r="E12" s="15"/>
      <c r="F12" s="15"/>
      <c r="G12" s="15"/>
      <c r="I12" s="88">
        <v>173177620.74000001</v>
      </c>
      <c r="K12" s="88">
        <v>3906.3355299999998</v>
      </c>
      <c r="L12" s="88">
        <v>1027938.3844175311</v>
      </c>
      <c r="N12" s="88">
        <v>73.260000000000005</v>
      </c>
      <c r="O12" s="88">
        <v>8.61</v>
      </c>
    </row>
    <row r="13" spans="2:62">
      <c r="B13" s="87" t="s">
        <v>1571</v>
      </c>
      <c r="E13" s="15"/>
      <c r="F13" s="15"/>
      <c r="G13" s="15"/>
      <c r="I13" s="88">
        <v>152877713.81999999</v>
      </c>
      <c r="K13" s="88">
        <v>2209.7213700000002</v>
      </c>
      <c r="L13" s="88">
        <v>755954.72622238996</v>
      </c>
      <c r="N13" s="88">
        <v>53.88</v>
      </c>
      <c r="O13" s="88">
        <v>6.33</v>
      </c>
    </row>
    <row r="14" spans="2:62">
      <c r="B14" t="s">
        <v>1572</v>
      </c>
      <c r="C14" t="s">
        <v>1573</v>
      </c>
      <c r="D14" t="s">
        <v>102</v>
      </c>
      <c r="E14" t="s">
        <v>125</v>
      </c>
      <c r="F14" t="s">
        <v>877</v>
      </c>
      <c r="G14" t="s">
        <v>607</v>
      </c>
      <c r="H14" t="s">
        <v>104</v>
      </c>
      <c r="I14" s="86">
        <v>3506395.35</v>
      </c>
      <c r="J14" s="86">
        <v>179.3</v>
      </c>
      <c r="K14" s="86">
        <v>0</v>
      </c>
      <c r="L14" s="86">
        <v>6286.9668625499999</v>
      </c>
      <c r="M14" s="86">
        <v>0.11</v>
      </c>
      <c r="N14" s="86">
        <v>0.45</v>
      </c>
      <c r="O14" s="86">
        <v>0.05</v>
      </c>
    </row>
    <row r="15" spans="2:62">
      <c r="B15" t="s">
        <v>1574</v>
      </c>
      <c r="C15" t="s">
        <v>1575</v>
      </c>
      <c r="D15" t="s">
        <v>102</v>
      </c>
      <c r="E15" t="s">
        <v>125</v>
      </c>
      <c r="F15" t="s">
        <v>650</v>
      </c>
      <c r="G15" t="s">
        <v>607</v>
      </c>
      <c r="H15" t="s">
        <v>104</v>
      </c>
      <c r="I15" s="86">
        <v>53365.37</v>
      </c>
      <c r="J15" s="86">
        <v>54120</v>
      </c>
      <c r="K15" s="86">
        <v>0</v>
      </c>
      <c r="L15" s="86">
        <v>28881.338243999999</v>
      </c>
      <c r="M15" s="86">
        <v>0.42</v>
      </c>
      <c r="N15" s="86">
        <v>2.06</v>
      </c>
      <c r="O15" s="86">
        <v>0.24</v>
      </c>
    </row>
    <row r="16" spans="2:62">
      <c r="B16" t="s">
        <v>1576</v>
      </c>
      <c r="C16" t="s">
        <v>1577</v>
      </c>
      <c r="D16" t="s">
        <v>102</v>
      </c>
      <c r="E16" t="s">
        <v>125</v>
      </c>
      <c r="F16" t="s">
        <v>1221</v>
      </c>
      <c r="G16" t="s">
        <v>1578</v>
      </c>
      <c r="H16" t="s">
        <v>104</v>
      </c>
      <c r="I16" s="86">
        <v>223766.41</v>
      </c>
      <c r="J16" s="86">
        <v>5692</v>
      </c>
      <c r="K16" s="86">
        <v>0</v>
      </c>
      <c r="L16" s="86">
        <v>12736.7840572</v>
      </c>
      <c r="M16" s="86">
        <v>0.02</v>
      </c>
      <c r="N16" s="86">
        <v>0.91</v>
      </c>
      <c r="O16" s="86">
        <v>0.11</v>
      </c>
    </row>
    <row r="17" spans="2:15">
      <c r="B17" t="s">
        <v>1579</v>
      </c>
      <c r="C17" t="s">
        <v>1580</v>
      </c>
      <c r="D17" t="s">
        <v>102</v>
      </c>
      <c r="E17" t="s">
        <v>125</v>
      </c>
      <c r="F17" t="s">
        <v>1581</v>
      </c>
      <c r="G17" t="s">
        <v>1578</v>
      </c>
      <c r="H17" t="s">
        <v>104</v>
      </c>
      <c r="I17" s="86">
        <v>57548.52</v>
      </c>
      <c r="J17" s="86">
        <v>17330</v>
      </c>
      <c r="K17" s="86">
        <v>0</v>
      </c>
      <c r="L17" s="86">
        <v>9973.1585159999995</v>
      </c>
      <c r="M17" s="86">
        <v>0.04</v>
      </c>
      <c r="N17" s="86">
        <v>0.71</v>
      </c>
      <c r="O17" s="86">
        <v>0.08</v>
      </c>
    </row>
    <row r="18" spans="2:15">
      <c r="B18" t="s">
        <v>1582</v>
      </c>
      <c r="C18" t="s">
        <v>1583</v>
      </c>
      <c r="D18" t="s">
        <v>102</v>
      </c>
      <c r="E18" t="s">
        <v>125</v>
      </c>
      <c r="F18" t="s">
        <v>1584</v>
      </c>
      <c r="G18" t="s">
        <v>599</v>
      </c>
      <c r="H18" t="s">
        <v>104</v>
      </c>
      <c r="I18" s="86">
        <v>529405.48</v>
      </c>
      <c r="J18" s="86">
        <v>1955</v>
      </c>
      <c r="K18" s="86">
        <v>0</v>
      </c>
      <c r="L18" s="86">
        <v>10349.877134</v>
      </c>
      <c r="M18" s="86">
        <v>0.21</v>
      </c>
      <c r="N18" s="86">
        <v>0.74</v>
      </c>
      <c r="O18" s="86">
        <v>0.09</v>
      </c>
    </row>
    <row r="19" spans="2:15">
      <c r="B19" t="s">
        <v>1585</v>
      </c>
      <c r="C19" t="s">
        <v>1586</v>
      </c>
      <c r="D19" t="s">
        <v>102</v>
      </c>
      <c r="E19" t="s">
        <v>125</v>
      </c>
      <c r="F19" t="s">
        <v>1587</v>
      </c>
      <c r="G19" t="s">
        <v>599</v>
      </c>
      <c r="H19" t="s">
        <v>104</v>
      </c>
      <c r="I19" s="86">
        <v>443347.96</v>
      </c>
      <c r="J19" s="86">
        <v>2484</v>
      </c>
      <c r="K19" s="86">
        <v>0</v>
      </c>
      <c r="L19" s="86">
        <v>11012.7633264</v>
      </c>
      <c r="M19" s="86">
        <v>0.2</v>
      </c>
      <c r="N19" s="86">
        <v>0.78</v>
      </c>
      <c r="O19" s="86">
        <v>0.09</v>
      </c>
    </row>
    <row r="20" spans="2:15">
      <c r="B20" t="s">
        <v>1588</v>
      </c>
      <c r="C20" t="s">
        <v>1589</v>
      </c>
      <c r="D20" t="s">
        <v>102</v>
      </c>
      <c r="E20" t="s">
        <v>125</v>
      </c>
      <c r="F20" t="s">
        <v>948</v>
      </c>
      <c r="G20" t="s">
        <v>949</v>
      </c>
      <c r="H20" t="s">
        <v>104</v>
      </c>
      <c r="I20" s="86">
        <v>68730.25</v>
      </c>
      <c r="J20" s="86">
        <v>46960</v>
      </c>
      <c r="K20" s="86">
        <v>0</v>
      </c>
      <c r="L20" s="86">
        <v>32275.725399999999</v>
      </c>
      <c r="M20" s="86">
        <v>0.16</v>
      </c>
      <c r="N20" s="86">
        <v>2.2999999999999998</v>
      </c>
      <c r="O20" s="86">
        <v>0.27</v>
      </c>
    </row>
    <row r="21" spans="2:15">
      <c r="B21" t="s">
        <v>1590</v>
      </c>
      <c r="C21" t="s">
        <v>1591</v>
      </c>
      <c r="D21" t="s">
        <v>102</v>
      </c>
      <c r="E21" t="s">
        <v>125</v>
      </c>
      <c r="F21" t="s">
        <v>618</v>
      </c>
      <c r="G21" t="s">
        <v>422</v>
      </c>
      <c r="H21" t="s">
        <v>104</v>
      </c>
      <c r="I21" s="86">
        <v>2366093.0099999998</v>
      </c>
      <c r="J21" s="86">
        <v>1277</v>
      </c>
      <c r="K21" s="86">
        <v>0</v>
      </c>
      <c r="L21" s="86">
        <v>30215.007737700002</v>
      </c>
      <c r="M21" s="86">
        <v>0.2</v>
      </c>
      <c r="N21" s="86">
        <v>2.15</v>
      </c>
      <c r="O21" s="86">
        <v>0.25</v>
      </c>
    </row>
    <row r="22" spans="2:15">
      <c r="B22" t="s">
        <v>1592</v>
      </c>
      <c r="C22" t="s">
        <v>1593</v>
      </c>
      <c r="D22" t="s">
        <v>102</v>
      </c>
      <c r="E22" t="s">
        <v>125</v>
      </c>
      <c r="F22" t="s">
        <v>1594</v>
      </c>
      <c r="G22" t="s">
        <v>422</v>
      </c>
      <c r="H22" t="s">
        <v>104</v>
      </c>
      <c r="I22" s="86">
        <v>3600924.14</v>
      </c>
      <c r="J22" s="86">
        <v>2415</v>
      </c>
      <c r="K22" s="86">
        <v>0</v>
      </c>
      <c r="L22" s="86">
        <v>86962.317981</v>
      </c>
      <c r="M22" s="86">
        <v>0.27</v>
      </c>
      <c r="N22" s="86">
        <v>6.2</v>
      </c>
      <c r="O22" s="86">
        <v>0.73</v>
      </c>
    </row>
    <row r="23" spans="2:15">
      <c r="B23" t="s">
        <v>1595</v>
      </c>
      <c r="C23" t="s">
        <v>1596</v>
      </c>
      <c r="D23" t="s">
        <v>102</v>
      </c>
      <c r="E23" t="s">
        <v>125</v>
      </c>
      <c r="F23" t="s">
        <v>421</v>
      </c>
      <c r="G23" t="s">
        <v>422</v>
      </c>
      <c r="H23" t="s">
        <v>104</v>
      </c>
      <c r="I23" s="86">
        <v>3885157.4</v>
      </c>
      <c r="J23" s="86">
        <v>2382</v>
      </c>
      <c r="K23" s="86">
        <v>714.67858999999999</v>
      </c>
      <c r="L23" s="86">
        <v>93259.127858000007</v>
      </c>
      <c r="M23" s="86">
        <v>0.25</v>
      </c>
      <c r="N23" s="86">
        <v>6.65</v>
      </c>
      <c r="O23" s="86">
        <v>0.78</v>
      </c>
    </row>
    <row r="24" spans="2:15">
      <c r="B24" t="s">
        <v>1597</v>
      </c>
      <c r="C24" t="s">
        <v>1598</v>
      </c>
      <c r="D24" t="s">
        <v>102</v>
      </c>
      <c r="E24" t="s">
        <v>125</v>
      </c>
      <c r="F24" t="s">
        <v>797</v>
      </c>
      <c r="G24" t="s">
        <v>422</v>
      </c>
      <c r="H24" t="s">
        <v>104</v>
      </c>
      <c r="I24" s="86">
        <v>643200.06999999995</v>
      </c>
      <c r="J24" s="86">
        <v>7460</v>
      </c>
      <c r="K24" s="86">
        <v>0</v>
      </c>
      <c r="L24" s="86">
        <v>47982.725222000001</v>
      </c>
      <c r="M24" s="86">
        <v>0.28000000000000003</v>
      </c>
      <c r="N24" s="86">
        <v>3.42</v>
      </c>
      <c r="O24" s="86">
        <v>0.4</v>
      </c>
    </row>
    <row r="25" spans="2:15">
      <c r="B25" t="s">
        <v>1599</v>
      </c>
      <c r="C25" t="s">
        <v>1600</v>
      </c>
      <c r="D25" t="s">
        <v>102</v>
      </c>
      <c r="E25" t="s">
        <v>125</v>
      </c>
      <c r="F25" t="s">
        <v>767</v>
      </c>
      <c r="G25" t="s">
        <v>422</v>
      </c>
      <c r="H25" t="s">
        <v>104</v>
      </c>
      <c r="I25" s="86">
        <v>187224.94</v>
      </c>
      <c r="J25" s="86">
        <v>8642</v>
      </c>
      <c r="K25" s="86">
        <v>0</v>
      </c>
      <c r="L25" s="86">
        <v>16179.979314800001</v>
      </c>
      <c r="M25" s="86">
        <v>0.19</v>
      </c>
      <c r="N25" s="86">
        <v>1.1499999999999999</v>
      </c>
      <c r="O25" s="86">
        <v>0.14000000000000001</v>
      </c>
    </row>
    <row r="26" spans="2:15">
      <c r="B26" t="s">
        <v>1601</v>
      </c>
      <c r="C26" t="s">
        <v>1602</v>
      </c>
      <c r="D26" t="s">
        <v>102</v>
      </c>
      <c r="E26" t="s">
        <v>125</v>
      </c>
      <c r="F26" t="s">
        <v>1603</v>
      </c>
      <c r="G26" t="s">
        <v>842</v>
      </c>
      <c r="H26" t="s">
        <v>104</v>
      </c>
      <c r="I26" s="86">
        <v>5610.96</v>
      </c>
      <c r="J26" s="86">
        <v>84650</v>
      </c>
      <c r="K26" s="86">
        <v>0</v>
      </c>
      <c r="L26" s="86">
        <v>4749.6776399999999</v>
      </c>
      <c r="M26" s="86">
        <v>7.0000000000000007E-2</v>
      </c>
      <c r="N26" s="86">
        <v>0.34</v>
      </c>
      <c r="O26" s="86">
        <v>0.04</v>
      </c>
    </row>
    <row r="27" spans="2:15">
      <c r="B27" t="s">
        <v>1604</v>
      </c>
      <c r="C27" t="s">
        <v>1605</v>
      </c>
      <c r="D27" t="s">
        <v>102</v>
      </c>
      <c r="E27" t="s">
        <v>125</v>
      </c>
      <c r="F27" t="s">
        <v>1606</v>
      </c>
      <c r="G27" t="s">
        <v>1191</v>
      </c>
      <c r="H27" t="s">
        <v>104</v>
      </c>
      <c r="I27" s="86">
        <v>3795243.83</v>
      </c>
      <c r="J27" s="86">
        <v>1121</v>
      </c>
      <c r="K27" s="86">
        <v>0</v>
      </c>
      <c r="L27" s="86">
        <v>42544.683334300003</v>
      </c>
      <c r="M27" s="86">
        <v>0.32</v>
      </c>
      <c r="N27" s="86">
        <v>3.03</v>
      </c>
      <c r="O27" s="86">
        <v>0.36</v>
      </c>
    </row>
    <row r="28" spans="2:15">
      <c r="B28" t="s">
        <v>1607</v>
      </c>
      <c r="C28" t="s">
        <v>1608</v>
      </c>
      <c r="D28" t="s">
        <v>102</v>
      </c>
      <c r="E28" t="s">
        <v>125</v>
      </c>
      <c r="F28" t="s">
        <v>1190</v>
      </c>
      <c r="G28" t="s">
        <v>1191</v>
      </c>
      <c r="H28" t="s">
        <v>104</v>
      </c>
      <c r="I28" s="86">
        <v>120468577.7</v>
      </c>
      <c r="J28" s="86">
        <v>38.700000000000003</v>
      </c>
      <c r="K28" s="86">
        <v>0</v>
      </c>
      <c r="L28" s="86">
        <v>46621.339569900003</v>
      </c>
      <c r="M28" s="86">
        <v>0.93</v>
      </c>
      <c r="N28" s="86">
        <v>3.32</v>
      </c>
      <c r="O28" s="86">
        <v>0.39</v>
      </c>
    </row>
    <row r="29" spans="2:15">
      <c r="B29" t="s">
        <v>1609</v>
      </c>
      <c r="C29" t="s">
        <v>1610</v>
      </c>
      <c r="D29" t="s">
        <v>102</v>
      </c>
      <c r="E29" t="s">
        <v>125</v>
      </c>
      <c r="F29" t="s">
        <v>998</v>
      </c>
      <c r="G29" t="s">
        <v>658</v>
      </c>
      <c r="H29" t="s">
        <v>104</v>
      </c>
      <c r="I29" s="86">
        <v>2459450.38</v>
      </c>
      <c r="J29" s="86">
        <v>1919</v>
      </c>
      <c r="K29" s="86">
        <v>0</v>
      </c>
      <c r="L29" s="86">
        <v>47196.852792199999</v>
      </c>
      <c r="M29" s="86">
        <v>0.19</v>
      </c>
      <c r="N29" s="86">
        <v>3.36</v>
      </c>
      <c r="O29" s="86">
        <v>0.4</v>
      </c>
    </row>
    <row r="30" spans="2:15">
      <c r="B30" t="s">
        <v>1611</v>
      </c>
      <c r="C30" t="s">
        <v>1612</v>
      </c>
      <c r="D30" t="s">
        <v>102</v>
      </c>
      <c r="E30" t="s">
        <v>125</v>
      </c>
      <c r="F30" t="s">
        <v>1613</v>
      </c>
      <c r="G30" t="s">
        <v>1614</v>
      </c>
      <c r="H30" t="s">
        <v>104</v>
      </c>
      <c r="I30" s="86">
        <v>86575.97</v>
      </c>
      <c r="J30" s="86">
        <v>5985</v>
      </c>
      <c r="K30" s="86">
        <v>0</v>
      </c>
      <c r="L30" s="86">
        <v>5181.5718045000003</v>
      </c>
      <c r="M30" s="86">
        <v>0.08</v>
      </c>
      <c r="N30" s="86">
        <v>0.37</v>
      </c>
      <c r="O30" s="86">
        <v>0.04</v>
      </c>
    </row>
    <row r="31" spans="2:15">
      <c r="B31" t="s">
        <v>1615</v>
      </c>
      <c r="C31" t="s">
        <v>1616</v>
      </c>
      <c r="D31" t="s">
        <v>102</v>
      </c>
      <c r="E31" t="s">
        <v>125</v>
      </c>
      <c r="F31" t="s">
        <v>1617</v>
      </c>
      <c r="G31" t="s">
        <v>976</v>
      </c>
      <c r="H31" t="s">
        <v>104</v>
      </c>
      <c r="I31" s="86">
        <v>30121.98</v>
      </c>
      <c r="J31" s="86">
        <v>46950</v>
      </c>
      <c r="K31" s="86">
        <v>79.688299999999998</v>
      </c>
      <c r="L31" s="86">
        <v>14221.957909999999</v>
      </c>
      <c r="M31" s="86">
        <v>0.02</v>
      </c>
      <c r="N31" s="86">
        <v>1.01</v>
      </c>
      <c r="O31" s="86">
        <v>0.12</v>
      </c>
    </row>
    <row r="32" spans="2:15">
      <c r="B32" t="s">
        <v>1618</v>
      </c>
      <c r="C32" t="s">
        <v>1619</v>
      </c>
      <c r="D32" t="s">
        <v>102</v>
      </c>
      <c r="E32" t="s">
        <v>125</v>
      </c>
      <c r="F32" t="s">
        <v>975</v>
      </c>
      <c r="G32" t="s">
        <v>976</v>
      </c>
      <c r="H32" t="s">
        <v>104</v>
      </c>
      <c r="I32" s="86">
        <v>336409.01</v>
      </c>
      <c r="J32" s="86">
        <v>8710</v>
      </c>
      <c r="K32" s="86">
        <v>583.77626999999995</v>
      </c>
      <c r="L32" s="86">
        <v>29885.001041</v>
      </c>
      <c r="M32" s="86">
        <v>0.28999999999999998</v>
      </c>
      <c r="N32" s="86">
        <v>2.13</v>
      </c>
      <c r="O32" s="86">
        <v>0.25</v>
      </c>
    </row>
    <row r="33" spans="2:15">
      <c r="B33" t="s">
        <v>1620</v>
      </c>
      <c r="C33" t="s">
        <v>1621</v>
      </c>
      <c r="D33" t="s">
        <v>102</v>
      </c>
      <c r="E33" t="s">
        <v>125</v>
      </c>
      <c r="F33" t="s">
        <v>1010</v>
      </c>
      <c r="G33" t="s">
        <v>1011</v>
      </c>
      <c r="H33" t="s">
        <v>104</v>
      </c>
      <c r="I33" s="86">
        <v>609568.12</v>
      </c>
      <c r="J33" s="86">
        <v>2398</v>
      </c>
      <c r="K33" s="86">
        <v>407.54045000000002</v>
      </c>
      <c r="L33" s="86">
        <v>15024.983967599999</v>
      </c>
      <c r="M33" s="86">
        <v>0.25</v>
      </c>
      <c r="N33" s="86">
        <v>1.07</v>
      </c>
      <c r="O33" s="86">
        <v>0.13</v>
      </c>
    </row>
    <row r="34" spans="2:15">
      <c r="B34" t="s">
        <v>1622</v>
      </c>
      <c r="C34" t="s">
        <v>1623</v>
      </c>
      <c r="D34" t="s">
        <v>102</v>
      </c>
      <c r="E34" t="s">
        <v>125</v>
      </c>
      <c r="F34" t="s">
        <v>1141</v>
      </c>
      <c r="G34" t="s">
        <v>1142</v>
      </c>
      <c r="H34" t="s">
        <v>104</v>
      </c>
      <c r="I34" s="86">
        <v>875536.54</v>
      </c>
      <c r="J34" s="86">
        <v>1224</v>
      </c>
      <c r="K34" s="86">
        <v>172.89744999999999</v>
      </c>
      <c r="L34" s="86">
        <v>10889.464699599999</v>
      </c>
      <c r="M34" s="86">
        <v>0.25</v>
      </c>
      <c r="N34" s="86">
        <v>0.78</v>
      </c>
      <c r="O34" s="86">
        <v>0.09</v>
      </c>
    </row>
    <row r="35" spans="2:15">
      <c r="B35" t="s">
        <v>1624</v>
      </c>
      <c r="C35" t="s">
        <v>1625</v>
      </c>
      <c r="D35" t="s">
        <v>102</v>
      </c>
      <c r="E35" t="s">
        <v>125</v>
      </c>
      <c r="F35" t="s">
        <v>507</v>
      </c>
      <c r="G35" t="s">
        <v>465</v>
      </c>
      <c r="H35" t="s">
        <v>104</v>
      </c>
      <c r="I35" s="86">
        <v>218432.44</v>
      </c>
      <c r="J35" s="86">
        <v>5416</v>
      </c>
      <c r="K35" s="86">
        <v>0</v>
      </c>
      <c r="L35" s="86">
        <v>11830.3009504</v>
      </c>
      <c r="M35" s="86">
        <v>0.17</v>
      </c>
      <c r="N35" s="86">
        <v>0.84</v>
      </c>
      <c r="O35" s="86">
        <v>0.1</v>
      </c>
    </row>
    <row r="36" spans="2:15">
      <c r="B36" t="s">
        <v>1626</v>
      </c>
      <c r="C36" t="s">
        <v>1627</v>
      </c>
      <c r="D36" t="s">
        <v>102</v>
      </c>
      <c r="E36" t="s">
        <v>125</v>
      </c>
      <c r="F36" t="s">
        <v>512</v>
      </c>
      <c r="G36" t="s">
        <v>465</v>
      </c>
      <c r="H36" t="s">
        <v>104</v>
      </c>
      <c r="I36" s="86">
        <v>492295.54</v>
      </c>
      <c r="J36" s="86">
        <v>2050</v>
      </c>
      <c r="K36" s="86">
        <v>251.14031</v>
      </c>
      <c r="L36" s="86">
        <v>10343.19888</v>
      </c>
      <c r="M36" s="86">
        <v>0.14000000000000001</v>
      </c>
      <c r="N36" s="86">
        <v>0.74</v>
      </c>
      <c r="O36" s="86">
        <v>0.09</v>
      </c>
    </row>
    <row r="37" spans="2:15">
      <c r="B37" t="s">
        <v>1628</v>
      </c>
      <c r="C37" t="s">
        <v>1629</v>
      </c>
      <c r="D37" t="s">
        <v>102</v>
      </c>
      <c r="E37" t="s">
        <v>125</v>
      </c>
      <c r="F37" t="s">
        <v>533</v>
      </c>
      <c r="G37" t="s">
        <v>465</v>
      </c>
      <c r="H37" t="s">
        <v>104</v>
      </c>
      <c r="I37" s="86">
        <v>123213.68</v>
      </c>
      <c r="J37" s="86">
        <v>18410</v>
      </c>
      <c r="K37" s="86">
        <v>0</v>
      </c>
      <c r="L37" s="86">
        <v>22683.638488000001</v>
      </c>
      <c r="M37" s="86">
        <v>0.28000000000000003</v>
      </c>
      <c r="N37" s="86">
        <v>1.62</v>
      </c>
      <c r="O37" s="86">
        <v>0.19</v>
      </c>
    </row>
    <row r="38" spans="2:15">
      <c r="B38" t="s">
        <v>1630</v>
      </c>
      <c r="C38" t="s">
        <v>1631</v>
      </c>
      <c r="D38" t="s">
        <v>102</v>
      </c>
      <c r="E38" t="s">
        <v>125</v>
      </c>
      <c r="F38" t="s">
        <v>464</v>
      </c>
      <c r="G38" t="s">
        <v>465</v>
      </c>
      <c r="H38" t="s">
        <v>104</v>
      </c>
      <c r="I38" s="86">
        <v>277418.63</v>
      </c>
      <c r="J38" s="86">
        <v>21190</v>
      </c>
      <c r="K38" s="86">
        <v>0</v>
      </c>
      <c r="L38" s="86">
        <v>58785.007697000001</v>
      </c>
      <c r="M38" s="86">
        <v>0.23</v>
      </c>
      <c r="N38" s="86">
        <v>4.1900000000000004</v>
      </c>
      <c r="O38" s="86">
        <v>0.49</v>
      </c>
    </row>
    <row r="39" spans="2:15">
      <c r="B39" t="s">
        <v>1632</v>
      </c>
      <c r="C39" t="s">
        <v>1633</v>
      </c>
      <c r="D39" t="s">
        <v>102</v>
      </c>
      <c r="E39" t="s">
        <v>125</v>
      </c>
      <c r="F39" t="s">
        <v>1634</v>
      </c>
      <c r="G39" t="s">
        <v>127</v>
      </c>
      <c r="H39" t="s">
        <v>104</v>
      </c>
      <c r="I39" s="86">
        <v>106034.01</v>
      </c>
      <c r="J39" s="86">
        <v>19820</v>
      </c>
      <c r="K39" s="86">
        <v>0</v>
      </c>
      <c r="L39" s="86">
        <v>21015.940782000001</v>
      </c>
      <c r="M39" s="86">
        <v>0.21</v>
      </c>
      <c r="N39" s="86">
        <v>1.5</v>
      </c>
      <c r="O39" s="86">
        <v>0.18</v>
      </c>
    </row>
    <row r="40" spans="2:15">
      <c r="B40" t="s">
        <v>1635</v>
      </c>
      <c r="C40" t="s">
        <v>1636</v>
      </c>
      <c r="D40" t="s">
        <v>102</v>
      </c>
      <c r="E40" t="s">
        <v>125</v>
      </c>
      <c r="F40" t="s">
        <v>1637</v>
      </c>
      <c r="G40" t="s">
        <v>131</v>
      </c>
      <c r="H40" t="s">
        <v>104</v>
      </c>
      <c r="I40" s="86">
        <v>22366.89</v>
      </c>
      <c r="J40" s="86">
        <v>44590</v>
      </c>
      <c r="K40" s="86">
        <v>0</v>
      </c>
      <c r="L40" s="86">
        <v>9973.3962510000001</v>
      </c>
      <c r="M40" s="86">
        <v>0.03</v>
      </c>
      <c r="N40" s="86">
        <v>0.71</v>
      </c>
      <c r="O40" s="86">
        <v>0.08</v>
      </c>
    </row>
    <row r="41" spans="2:15">
      <c r="B41" t="s">
        <v>1638</v>
      </c>
      <c r="C41" t="s">
        <v>1639</v>
      </c>
      <c r="D41" t="s">
        <v>102</v>
      </c>
      <c r="E41" t="s">
        <v>125</v>
      </c>
      <c r="F41" t="s">
        <v>561</v>
      </c>
      <c r="G41" t="s">
        <v>134</v>
      </c>
      <c r="H41" t="s">
        <v>104</v>
      </c>
      <c r="I41" s="86">
        <v>7405699.2400000002</v>
      </c>
      <c r="J41" s="86">
        <v>255.1</v>
      </c>
      <c r="K41" s="86">
        <v>0</v>
      </c>
      <c r="L41" s="86">
        <v>18891.938761239999</v>
      </c>
      <c r="M41" s="86">
        <v>0.27</v>
      </c>
      <c r="N41" s="86">
        <v>1.35</v>
      </c>
      <c r="O41" s="86">
        <v>0.16</v>
      </c>
    </row>
    <row r="42" spans="2:15">
      <c r="B42" s="87" t="s">
        <v>1640</v>
      </c>
      <c r="E42" s="15"/>
      <c r="F42" s="15"/>
      <c r="G42" s="15"/>
      <c r="I42" s="88">
        <v>13964017.68</v>
      </c>
      <c r="K42" s="88">
        <v>1441.22515</v>
      </c>
      <c r="L42" s="88">
        <v>235357.73784109001</v>
      </c>
      <c r="N42" s="88">
        <v>16.77</v>
      </c>
      <c r="O42" s="88">
        <v>1.97</v>
      </c>
    </row>
    <row r="43" spans="2:15">
      <c r="B43" t="s">
        <v>1641</v>
      </c>
      <c r="C43" t="s">
        <v>1642</v>
      </c>
      <c r="D43" t="s">
        <v>102</v>
      </c>
      <c r="E43" t="s">
        <v>125</v>
      </c>
      <c r="F43" t="s">
        <v>1643</v>
      </c>
      <c r="G43" t="s">
        <v>1021</v>
      </c>
      <c r="H43" t="s">
        <v>104</v>
      </c>
      <c r="I43" s="86">
        <v>96845.57</v>
      </c>
      <c r="J43" s="86">
        <v>4841</v>
      </c>
      <c r="K43" s="86">
        <v>0</v>
      </c>
      <c r="L43" s="86">
        <v>4688.2940436999997</v>
      </c>
      <c r="M43" s="86">
        <v>0.39</v>
      </c>
      <c r="N43" s="86">
        <v>0.33</v>
      </c>
      <c r="O43" s="86">
        <v>0.04</v>
      </c>
    </row>
    <row r="44" spans="2:15">
      <c r="B44" t="s">
        <v>1644</v>
      </c>
      <c r="C44" t="s">
        <v>1645</v>
      </c>
      <c r="D44" t="s">
        <v>102</v>
      </c>
      <c r="E44" t="s">
        <v>125</v>
      </c>
      <c r="F44" t="s">
        <v>1646</v>
      </c>
      <c r="G44" t="s">
        <v>1021</v>
      </c>
      <c r="H44" t="s">
        <v>104</v>
      </c>
      <c r="I44" s="86">
        <v>552353.16</v>
      </c>
      <c r="J44" s="86">
        <v>2329</v>
      </c>
      <c r="K44" s="86">
        <v>0</v>
      </c>
      <c r="L44" s="86">
        <v>12864.305096399999</v>
      </c>
      <c r="M44" s="86">
        <v>0.51</v>
      </c>
      <c r="N44" s="86">
        <v>0.92</v>
      </c>
      <c r="O44" s="86">
        <v>0.11</v>
      </c>
    </row>
    <row r="45" spans="2:15">
      <c r="B45" t="s">
        <v>1647</v>
      </c>
      <c r="C45" t="s">
        <v>1648</v>
      </c>
      <c r="D45" t="s">
        <v>102</v>
      </c>
      <c r="E45" t="s">
        <v>125</v>
      </c>
      <c r="F45" t="s">
        <v>1159</v>
      </c>
      <c r="G45" t="s">
        <v>607</v>
      </c>
      <c r="H45" t="s">
        <v>104</v>
      </c>
      <c r="I45" s="86">
        <v>525845.49</v>
      </c>
      <c r="J45" s="86">
        <v>2206</v>
      </c>
      <c r="K45" s="86">
        <v>0</v>
      </c>
      <c r="L45" s="86">
        <v>11600.151509400001</v>
      </c>
      <c r="M45" s="86">
        <v>0.4</v>
      </c>
      <c r="N45" s="86">
        <v>0.83</v>
      </c>
      <c r="O45" s="86">
        <v>0.1</v>
      </c>
    </row>
    <row r="46" spans="2:15">
      <c r="B46" t="s">
        <v>1649</v>
      </c>
      <c r="C46" t="s">
        <v>1650</v>
      </c>
      <c r="D46" t="s">
        <v>102</v>
      </c>
      <c r="E46" t="s">
        <v>125</v>
      </c>
      <c r="F46" t="s">
        <v>1651</v>
      </c>
      <c r="G46" t="s">
        <v>1578</v>
      </c>
      <c r="H46" t="s">
        <v>104</v>
      </c>
      <c r="I46" s="86">
        <v>71678.45</v>
      </c>
      <c r="J46" s="86">
        <v>2055</v>
      </c>
      <c r="K46" s="86">
        <v>0</v>
      </c>
      <c r="L46" s="86">
        <v>1472.9921475000001</v>
      </c>
      <c r="M46" s="86">
        <v>0.18</v>
      </c>
      <c r="N46" s="86">
        <v>0.1</v>
      </c>
      <c r="O46" s="86">
        <v>0.01</v>
      </c>
    </row>
    <row r="47" spans="2:15">
      <c r="B47" t="s">
        <v>1652</v>
      </c>
      <c r="C47" t="s">
        <v>1653</v>
      </c>
      <c r="D47" t="s">
        <v>102</v>
      </c>
      <c r="E47" t="s">
        <v>125</v>
      </c>
      <c r="F47" t="s">
        <v>1654</v>
      </c>
      <c r="G47" t="s">
        <v>1578</v>
      </c>
      <c r="H47" t="s">
        <v>104</v>
      </c>
      <c r="I47" s="86">
        <v>295545.8</v>
      </c>
      <c r="J47" s="86">
        <v>310.8</v>
      </c>
      <c r="K47" s="86">
        <v>0</v>
      </c>
      <c r="L47" s="86">
        <v>918.55634640000005</v>
      </c>
      <c r="M47" s="86">
        <v>0.1</v>
      </c>
      <c r="N47" s="86">
        <v>7.0000000000000007E-2</v>
      </c>
      <c r="O47" s="86">
        <v>0.01</v>
      </c>
    </row>
    <row r="48" spans="2:15">
      <c r="B48" t="s">
        <v>1655</v>
      </c>
      <c r="C48" t="s">
        <v>1656</v>
      </c>
      <c r="D48" t="s">
        <v>102</v>
      </c>
      <c r="E48" t="s">
        <v>125</v>
      </c>
      <c r="F48" t="s">
        <v>1657</v>
      </c>
      <c r="G48" t="s">
        <v>599</v>
      </c>
      <c r="H48" t="s">
        <v>104</v>
      </c>
      <c r="I48" s="86">
        <v>40387.69</v>
      </c>
      <c r="J48" s="86">
        <v>17190</v>
      </c>
      <c r="K48" s="86">
        <v>68.803979999999996</v>
      </c>
      <c r="L48" s="86">
        <v>7011.4478909999998</v>
      </c>
      <c r="M48" s="86">
        <v>0.28000000000000003</v>
      </c>
      <c r="N48" s="86">
        <v>0.5</v>
      </c>
      <c r="O48" s="86">
        <v>0.06</v>
      </c>
    </row>
    <row r="49" spans="2:15">
      <c r="B49" t="s">
        <v>1658</v>
      </c>
      <c r="C49" t="s">
        <v>1659</v>
      </c>
      <c r="D49" t="s">
        <v>102</v>
      </c>
      <c r="E49" t="s">
        <v>125</v>
      </c>
      <c r="F49" t="s">
        <v>1660</v>
      </c>
      <c r="G49" t="s">
        <v>599</v>
      </c>
      <c r="H49" t="s">
        <v>104</v>
      </c>
      <c r="I49" s="86">
        <v>143750.18</v>
      </c>
      <c r="J49" s="86">
        <v>4960</v>
      </c>
      <c r="K49" s="86">
        <v>0</v>
      </c>
      <c r="L49" s="86">
        <v>7130.0089280000002</v>
      </c>
      <c r="M49" s="86">
        <v>0.26</v>
      </c>
      <c r="N49" s="86">
        <v>0.51</v>
      </c>
      <c r="O49" s="86">
        <v>0.06</v>
      </c>
    </row>
    <row r="50" spans="2:15">
      <c r="B50" t="s">
        <v>1661</v>
      </c>
      <c r="C50" t="s">
        <v>1662</v>
      </c>
      <c r="D50" t="s">
        <v>102</v>
      </c>
      <c r="E50" t="s">
        <v>125</v>
      </c>
      <c r="F50" t="s">
        <v>634</v>
      </c>
      <c r="G50" t="s">
        <v>599</v>
      </c>
      <c r="H50" t="s">
        <v>104</v>
      </c>
      <c r="I50" s="86">
        <v>132554.54</v>
      </c>
      <c r="J50" s="86">
        <v>4649</v>
      </c>
      <c r="K50" s="86">
        <v>0</v>
      </c>
      <c r="L50" s="86">
        <v>6162.4605646</v>
      </c>
      <c r="M50" s="86">
        <v>0.21</v>
      </c>
      <c r="N50" s="86">
        <v>0.44</v>
      </c>
      <c r="O50" s="86">
        <v>0.05</v>
      </c>
    </row>
    <row r="51" spans="2:15">
      <c r="B51" t="s">
        <v>1663</v>
      </c>
      <c r="C51" t="s">
        <v>1664</v>
      </c>
      <c r="D51" t="s">
        <v>102</v>
      </c>
      <c r="E51" t="s">
        <v>125</v>
      </c>
      <c r="F51" t="s">
        <v>1020</v>
      </c>
      <c r="G51" t="s">
        <v>842</v>
      </c>
      <c r="H51" t="s">
        <v>104</v>
      </c>
      <c r="I51" s="86">
        <v>17218.07</v>
      </c>
      <c r="J51" s="86">
        <v>93000</v>
      </c>
      <c r="K51" s="86">
        <v>0</v>
      </c>
      <c r="L51" s="86">
        <v>16012.8051</v>
      </c>
      <c r="M51" s="86">
        <v>0.45</v>
      </c>
      <c r="N51" s="86">
        <v>1.1399999999999999</v>
      </c>
      <c r="O51" s="86">
        <v>0.13</v>
      </c>
    </row>
    <row r="52" spans="2:15">
      <c r="B52" t="s">
        <v>1665</v>
      </c>
      <c r="C52" t="s">
        <v>1666</v>
      </c>
      <c r="D52" t="s">
        <v>102</v>
      </c>
      <c r="E52" t="s">
        <v>125</v>
      </c>
      <c r="F52" t="s">
        <v>1667</v>
      </c>
      <c r="G52" t="s">
        <v>842</v>
      </c>
      <c r="H52" t="s">
        <v>104</v>
      </c>
      <c r="I52" s="86">
        <v>37391.54</v>
      </c>
      <c r="J52" s="86">
        <v>10530</v>
      </c>
      <c r="K52" s="86">
        <v>0</v>
      </c>
      <c r="L52" s="86">
        <v>3937.329162</v>
      </c>
      <c r="M52" s="86">
        <v>0.1</v>
      </c>
      <c r="N52" s="86">
        <v>0.28000000000000003</v>
      </c>
      <c r="O52" s="86">
        <v>0.03</v>
      </c>
    </row>
    <row r="53" spans="2:15">
      <c r="B53" t="s">
        <v>1668</v>
      </c>
      <c r="C53" t="s">
        <v>1669</v>
      </c>
      <c r="D53" t="s">
        <v>102</v>
      </c>
      <c r="E53" t="s">
        <v>125</v>
      </c>
      <c r="F53" t="s">
        <v>1670</v>
      </c>
      <c r="G53" t="s">
        <v>1191</v>
      </c>
      <c r="H53" t="s">
        <v>104</v>
      </c>
      <c r="I53" s="86">
        <v>385741.56</v>
      </c>
      <c r="J53" s="86">
        <v>2322</v>
      </c>
      <c r="K53" s="86">
        <v>0</v>
      </c>
      <c r="L53" s="86">
        <v>8956.9190232000001</v>
      </c>
      <c r="M53" s="86">
        <v>0.39</v>
      </c>
      <c r="N53" s="86">
        <v>0.64</v>
      </c>
      <c r="O53" s="86">
        <v>0.08</v>
      </c>
    </row>
    <row r="54" spans="2:15">
      <c r="B54" t="s">
        <v>1671</v>
      </c>
      <c r="C54" t="s">
        <v>1672</v>
      </c>
      <c r="D54" t="s">
        <v>102</v>
      </c>
      <c r="E54" t="s">
        <v>125</v>
      </c>
      <c r="F54" t="s">
        <v>1673</v>
      </c>
      <c r="G54" t="s">
        <v>1191</v>
      </c>
      <c r="H54" t="s">
        <v>104</v>
      </c>
      <c r="I54" s="86">
        <v>3678764.62</v>
      </c>
      <c r="J54" s="86">
        <v>270.8</v>
      </c>
      <c r="K54" s="86">
        <v>0</v>
      </c>
      <c r="L54" s="86">
        <v>9962.0945909599996</v>
      </c>
      <c r="M54" s="86">
        <v>0.33</v>
      </c>
      <c r="N54" s="86">
        <v>0.71</v>
      </c>
      <c r="O54" s="86">
        <v>0.08</v>
      </c>
    </row>
    <row r="55" spans="2:15">
      <c r="B55" t="s">
        <v>1674</v>
      </c>
      <c r="C55" t="s">
        <v>1675</v>
      </c>
      <c r="D55" t="s">
        <v>102</v>
      </c>
      <c r="E55" t="s">
        <v>125</v>
      </c>
      <c r="F55" t="s">
        <v>1195</v>
      </c>
      <c r="G55" t="s">
        <v>1191</v>
      </c>
      <c r="H55" t="s">
        <v>104</v>
      </c>
      <c r="I55" s="86">
        <v>386277.93</v>
      </c>
      <c r="J55" s="86">
        <v>1532</v>
      </c>
      <c r="K55" s="86">
        <v>0</v>
      </c>
      <c r="L55" s="86">
        <v>5917.7778876000002</v>
      </c>
      <c r="M55" s="86">
        <v>0.44</v>
      </c>
      <c r="N55" s="86">
        <v>0.42</v>
      </c>
      <c r="O55" s="86">
        <v>0.05</v>
      </c>
    </row>
    <row r="56" spans="2:15">
      <c r="B56" t="s">
        <v>1676</v>
      </c>
      <c r="C56" t="s">
        <v>1677</v>
      </c>
      <c r="D56" t="s">
        <v>102</v>
      </c>
      <c r="E56" t="s">
        <v>125</v>
      </c>
      <c r="F56" t="s">
        <v>1678</v>
      </c>
      <c r="G56" t="s">
        <v>1679</v>
      </c>
      <c r="H56" t="s">
        <v>104</v>
      </c>
      <c r="I56" s="86">
        <v>16802.349999999999</v>
      </c>
      <c r="J56" s="86">
        <v>18230</v>
      </c>
      <c r="K56" s="86">
        <v>0</v>
      </c>
      <c r="L56" s="86">
        <v>3063.068405</v>
      </c>
      <c r="M56" s="86">
        <v>0.33</v>
      </c>
      <c r="N56" s="86">
        <v>0.22</v>
      </c>
      <c r="O56" s="86">
        <v>0.03</v>
      </c>
    </row>
    <row r="57" spans="2:15">
      <c r="B57" t="s">
        <v>1680</v>
      </c>
      <c r="C57" t="s">
        <v>1681</v>
      </c>
      <c r="D57" t="s">
        <v>102</v>
      </c>
      <c r="E57" t="s">
        <v>125</v>
      </c>
      <c r="F57" t="s">
        <v>1682</v>
      </c>
      <c r="G57" t="s">
        <v>658</v>
      </c>
      <c r="H57" t="s">
        <v>104</v>
      </c>
      <c r="I57" s="86">
        <v>31599.88</v>
      </c>
      <c r="J57" s="86">
        <v>15630</v>
      </c>
      <c r="K57" s="86">
        <v>0</v>
      </c>
      <c r="L57" s="86">
        <v>4939.0612440000004</v>
      </c>
      <c r="M57" s="86">
        <v>0.33</v>
      </c>
      <c r="N57" s="86">
        <v>0.35</v>
      </c>
      <c r="O57" s="86">
        <v>0.04</v>
      </c>
    </row>
    <row r="58" spans="2:15">
      <c r="B58" t="s">
        <v>1683</v>
      </c>
      <c r="C58" t="s">
        <v>1684</v>
      </c>
      <c r="D58" t="s">
        <v>102</v>
      </c>
      <c r="E58" t="s">
        <v>125</v>
      </c>
      <c r="F58" t="s">
        <v>1685</v>
      </c>
      <c r="G58" t="s">
        <v>1614</v>
      </c>
      <c r="H58" t="s">
        <v>104</v>
      </c>
      <c r="I58" s="86">
        <v>10906.72</v>
      </c>
      <c r="J58" s="86">
        <v>9165</v>
      </c>
      <c r="K58" s="86">
        <v>0</v>
      </c>
      <c r="L58" s="86">
        <v>999.60088800000005</v>
      </c>
      <c r="M58" s="86">
        <v>0.04</v>
      </c>
      <c r="N58" s="86">
        <v>7.0000000000000007E-2</v>
      </c>
      <c r="O58" s="86">
        <v>0.01</v>
      </c>
    </row>
    <row r="59" spans="2:15">
      <c r="B59" t="s">
        <v>1686</v>
      </c>
      <c r="C59" t="s">
        <v>1687</v>
      </c>
      <c r="D59" t="s">
        <v>102</v>
      </c>
      <c r="E59" t="s">
        <v>125</v>
      </c>
      <c r="F59" t="s">
        <v>1688</v>
      </c>
      <c r="G59" t="s">
        <v>976</v>
      </c>
      <c r="H59" t="s">
        <v>104</v>
      </c>
      <c r="I59" s="86">
        <v>54303.88</v>
      </c>
      <c r="J59" s="86">
        <v>8913</v>
      </c>
      <c r="K59" s="86">
        <v>151.11353</v>
      </c>
      <c r="L59" s="86">
        <v>4991.2183544</v>
      </c>
      <c r="M59" s="86">
        <v>0.43</v>
      </c>
      <c r="N59" s="86">
        <v>0.36</v>
      </c>
      <c r="O59" s="86">
        <v>0.04</v>
      </c>
    </row>
    <row r="60" spans="2:15">
      <c r="B60" t="s">
        <v>1689</v>
      </c>
      <c r="C60" t="s">
        <v>1690</v>
      </c>
      <c r="D60" t="s">
        <v>102</v>
      </c>
      <c r="E60" t="s">
        <v>125</v>
      </c>
      <c r="F60" t="s">
        <v>1691</v>
      </c>
      <c r="G60" t="s">
        <v>1011</v>
      </c>
      <c r="H60" t="s">
        <v>104</v>
      </c>
      <c r="I60" s="86">
        <v>49825.67</v>
      </c>
      <c r="J60" s="86">
        <v>9567</v>
      </c>
      <c r="K60" s="86">
        <v>0</v>
      </c>
      <c r="L60" s="86">
        <v>4766.8218489000001</v>
      </c>
      <c r="M60" s="86">
        <v>0.46</v>
      </c>
      <c r="N60" s="86">
        <v>0.34</v>
      </c>
      <c r="O60" s="86">
        <v>0.04</v>
      </c>
    </row>
    <row r="61" spans="2:15">
      <c r="B61" t="s">
        <v>1692</v>
      </c>
      <c r="C61" t="s">
        <v>1693</v>
      </c>
      <c r="D61" t="s">
        <v>102</v>
      </c>
      <c r="E61" t="s">
        <v>125</v>
      </c>
      <c r="F61" t="s">
        <v>1694</v>
      </c>
      <c r="G61" t="s">
        <v>1011</v>
      </c>
      <c r="H61" t="s">
        <v>104</v>
      </c>
      <c r="I61" s="86">
        <v>23593.49</v>
      </c>
      <c r="J61" s="86">
        <v>19400</v>
      </c>
      <c r="K61" s="86">
        <v>0</v>
      </c>
      <c r="L61" s="86">
        <v>4577.13706</v>
      </c>
      <c r="M61" s="86">
        <v>0.17</v>
      </c>
      <c r="N61" s="86">
        <v>0.33</v>
      </c>
      <c r="O61" s="86">
        <v>0.04</v>
      </c>
    </row>
    <row r="62" spans="2:15">
      <c r="B62" t="s">
        <v>1695</v>
      </c>
      <c r="C62" t="s">
        <v>1696</v>
      </c>
      <c r="D62" t="s">
        <v>102</v>
      </c>
      <c r="E62" t="s">
        <v>125</v>
      </c>
      <c r="F62" t="s">
        <v>1697</v>
      </c>
      <c r="G62" t="s">
        <v>1142</v>
      </c>
      <c r="H62" t="s">
        <v>104</v>
      </c>
      <c r="I62" s="86">
        <v>581150.13</v>
      </c>
      <c r="J62" s="86">
        <v>1260</v>
      </c>
      <c r="K62" s="86">
        <v>0</v>
      </c>
      <c r="L62" s="86">
        <v>7322.4916380000004</v>
      </c>
      <c r="M62" s="86">
        <v>0.53</v>
      </c>
      <c r="N62" s="86">
        <v>0.52</v>
      </c>
      <c r="O62" s="86">
        <v>0.06</v>
      </c>
    </row>
    <row r="63" spans="2:15">
      <c r="B63" t="s">
        <v>1698</v>
      </c>
      <c r="C63" t="s">
        <v>1699</v>
      </c>
      <c r="D63" t="s">
        <v>102</v>
      </c>
      <c r="E63" t="s">
        <v>125</v>
      </c>
      <c r="F63" t="s">
        <v>1700</v>
      </c>
      <c r="G63" t="s">
        <v>1142</v>
      </c>
      <c r="H63" t="s">
        <v>104</v>
      </c>
      <c r="I63" s="86">
        <v>45814.38</v>
      </c>
      <c r="J63" s="86">
        <v>7529</v>
      </c>
      <c r="K63" s="86">
        <v>0</v>
      </c>
      <c r="L63" s="86">
        <v>3449.3646702000001</v>
      </c>
      <c r="M63" s="86">
        <v>0.32</v>
      </c>
      <c r="N63" s="86">
        <v>0.25</v>
      </c>
      <c r="O63" s="86">
        <v>0.03</v>
      </c>
    </row>
    <row r="64" spans="2:15">
      <c r="B64" t="s">
        <v>1701</v>
      </c>
      <c r="C64" t="s">
        <v>1702</v>
      </c>
      <c r="D64" t="s">
        <v>102</v>
      </c>
      <c r="E64" t="s">
        <v>125</v>
      </c>
      <c r="F64" t="s">
        <v>1703</v>
      </c>
      <c r="G64" t="s">
        <v>1142</v>
      </c>
      <c r="H64" t="s">
        <v>104</v>
      </c>
      <c r="I64" s="86">
        <v>7748.9</v>
      </c>
      <c r="J64" s="86">
        <v>27900</v>
      </c>
      <c r="K64" s="86">
        <v>0</v>
      </c>
      <c r="L64" s="86">
        <v>2161.9431</v>
      </c>
      <c r="M64" s="86">
        <v>0.28000000000000003</v>
      </c>
      <c r="N64" s="86">
        <v>0.15</v>
      </c>
      <c r="O64" s="86">
        <v>0.02</v>
      </c>
    </row>
    <row r="65" spans="2:15">
      <c r="B65" t="s">
        <v>1704</v>
      </c>
      <c r="C65" t="s">
        <v>1705</v>
      </c>
      <c r="D65" t="s">
        <v>102</v>
      </c>
      <c r="E65" t="s">
        <v>125</v>
      </c>
      <c r="F65" t="s">
        <v>822</v>
      </c>
      <c r="G65" t="s">
        <v>465</v>
      </c>
      <c r="H65" t="s">
        <v>104</v>
      </c>
      <c r="I65" s="86">
        <v>613857.39</v>
      </c>
      <c r="J65" s="86">
        <v>418.1</v>
      </c>
      <c r="K65" s="86">
        <v>0</v>
      </c>
      <c r="L65" s="86">
        <v>2566.53774759</v>
      </c>
      <c r="M65" s="86">
        <v>0.28999999999999998</v>
      </c>
      <c r="N65" s="86">
        <v>0.18</v>
      </c>
      <c r="O65" s="86">
        <v>0.02</v>
      </c>
    </row>
    <row r="66" spans="2:15">
      <c r="B66" t="s">
        <v>1706</v>
      </c>
      <c r="C66" t="s">
        <v>1707</v>
      </c>
      <c r="D66" t="s">
        <v>102</v>
      </c>
      <c r="E66" t="s">
        <v>125</v>
      </c>
      <c r="F66" t="s">
        <v>530</v>
      </c>
      <c r="G66" t="s">
        <v>465</v>
      </c>
      <c r="H66" t="s">
        <v>104</v>
      </c>
      <c r="I66" s="86">
        <v>11497.79</v>
      </c>
      <c r="J66" s="86">
        <v>173600</v>
      </c>
      <c r="K66" s="86">
        <v>1076.1914099999999</v>
      </c>
      <c r="L66" s="86">
        <v>21036.35485</v>
      </c>
      <c r="M66" s="86">
        <v>0.54</v>
      </c>
      <c r="N66" s="86">
        <v>1.5</v>
      </c>
      <c r="O66" s="86">
        <v>0.18</v>
      </c>
    </row>
    <row r="67" spans="2:15">
      <c r="B67" t="s">
        <v>1708</v>
      </c>
      <c r="C67" t="s">
        <v>1709</v>
      </c>
      <c r="D67" t="s">
        <v>102</v>
      </c>
      <c r="E67" t="s">
        <v>125</v>
      </c>
      <c r="F67" t="s">
        <v>1710</v>
      </c>
      <c r="G67" t="s">
        <v>465</v>
      </c>
      <c r="H67" t="s">
        <v>104</v>
      </c>
      <c r="I67" s="86">
        <v>44619.09</v>
      </c>
      <c r="J67" s="86">
        <v>5933</v>
      </c>
      <c r="K67" s="86">
        <v>0</v>
      </c>
      <c r="L67" s="86">
        <v>2647.2506097</v>
      </c>
      <c r="M67" s="86">
        <v>0.25</v>
      </c>
      <c r="N67" s="86">
        <v>0.19</v>
      </c>
      <c r="O67" s="86">
        <v>0.02</v>
      </c>
    </row>
    <row r="68" spans="2:15">
      <c r="B68" t="s">
        <v>1711</v>
      </c>
      <c r="C68" t="s">
        <v>1712</v>
      </c>
      <c r="D68" t="s">
        <v>102</v>
      </c>
      <c r="E68" t="s">
        <v>125</v>
      </c>
      <c r="F68" t="s">
        <v>708</v>
      </c>
      <c r="G68" t="s">
        <v>465</v>
      </c>
      <c r="H68" t="s">
        <v>104</v>
      </c>
      <c r="I68" s="86">
        <v>10135.530000000001</v>
      </c>
      <c r="J68" s="86">
        <v>50880</v>
      </c>
      <c r="K68" s="86">
        <v>0</v>
      </c>
      <c r="L68" s="86">
        <v>5156.9576639999996</v>
      </c>
      <c r="M68" s="86">
        <v>0.19</v>
      </c>
      <c r="N68" s="86">
        <v>0.37</v>
      </c>
      <c r="O68" s="86">
        <v>0.04</v>
      </c>
    </row>
    <row r="69" spans="2:15">
      <c r="B69" t="s">
        <v>1713</v>
      </c>
      <c r="C69" t="s">
        <v>1714</v>
      </c>
      <c r="D69" t="s">
        <v>102</v>
      </c>
      <c r="E69" t="s">
        <v>125</v>
      </c>
      <c r="F69" t="s">
        <v>1715</v>
      </c>
      <c r="G69" t="s">
        <v>465</v>
      </c>
      <c r="H69" t="s">
        <v>104</v>
      </c>
      <c r="I69" s="86">
        <v>0.9</v>
      </c>
      <c r="J69" s="86">
        <v>2192</v>
      </c>
      <c r="K69" s="86">
        <v>0</v>
      </c>
      <c r="L69" s="86">
        <v>1.9727999999999999E-2</v>
      </c>
      <c r="M69" s="86">
        <v>0</v>
      </c>
      <c r="N69" s="86">
        <v>0</v>
      </c>
      <c r="O69" s="86">
        <v>0</v>
      </c>
    </row>
    <row r="70" spans="2:15">
      <c r="B70" t="s">
        <v>1716</v>
      </c>
      <c r="C70" t="s">
        <v>1717</v>
      </c>
      <c r="D70" t="s">
        <v>102</v>
      </c>
      <c r="E70" t="s">
        <v>125</v>
      </c>
      <c r="F70" t="s">
        <v>810</v>
      </c>
      <c r="G70" t="s">
        <v>465</v>
      </c>
      <c r="H70" t="s">
        <v>104</v>
      </c>
      <c r="I70" s="86">
        <v>0.57999999999999996</v>
      </c>
      <c r="J70" s="86">
        <v>14290</v>
      </c>
      <c r="K70" s="86">
        <v>0</v>
      </c>
      <c r="L70" s="86">
        <v>8.2881999999999997E-2</v>
      </c>
      <c r="M70" s="86">
        <v>0</v>
      </c>
      <c r="N70" s="86">
        <v>0</v>
      </c>
      <c r="O70" s="86">
        <v>0</v>
      </c>
    </row>
    <row r="71" spans="2:15">
      <c r="B71" t="s">
        <v>1718</v>
      </c>
      <c r="C71" t="s">
        <v>1719</v>
      </c>
      <c r="D71" t="s">
        <v>102</v>
      </c>
      <c r="E71" t="s">
        <v>125</v>
      </c>
      <c r="F71" t="s">
        <v>548</v>
      </c>
      <c r="G71" t="s">
        <v>465</v>
      </c>
      <c r="H71" t="s">
        <v>104</v>
      </c>
      <c r="I71" s="86">
        <v>529489.37</v>
      </c>
      <c r="J71" s="86">
        <v>1598</v>
      </c>
      <c r="K71" s="86">
        <v>0</v>
      </c>
      <c r="L71" s="86">
        <v>8461.2401325999999</v>
      </c>
      <c r="M71" s="86">
        <v>0.3</v>
      </c>
      <c r="N71" s="86">
        <v>0.6</v>
      </c>
      <c r="O71" s="86">
        <v>7.0000000000000007E-2</v>
      </c>
    </row>
    <row r="72" spans="2:15">
      <c r="B72" t="s">
        <v>1720</v>
      </c>
      <c r="C72" t="s">
        <v>1721</v>
      </c>
      <c r="D72" t="s">
        <v>102</v>
      </c>
      <c r="E72" t="s">
        <v>125</v>
      </c>
      <c r="F72" t="s">
        <v>826</v>
      </c>
      <c r="G72" t="s">
        <v>465</v>
      </c>
      <c r="H72" t="s">
        <v>104</v>
      </c>
      <c r="I72" s="86">
        <v>334641.74</v>
      </c>
      <c r="J72" s="86">
        <v>840.1</v>
      </c>
      <c r="K72" s="86">
        <v>0</v>
      </c>
      <c r="L72" s="86">
        <v>2811.3252577399999</v>
      </c>
      <c r="M72" s="86">
        <v>0.08</v>
      </c>
      <c r="N72" s="86">
        <v>0.2</v>
      </c>
      <c r="O72" s="86">
        <v>0.02</v>
      </c>
    </row>
    <row r="73" spans="2:15">
      <c r="B73" t="s">
        <v>1722</v>
      </c>
      <c r="C73" t="s">
        <v>1723</v>
      </c>
      <c r="D73" t="s">
        <v>102</v>
      </c>
      <c r="E73" t="s">
        <v>125</v>
      </c>
      <c r="F73" t="s">
        <v>1724</v>
      </c>
      <c r="G73" t="s">
        <v>1725</v>
      </c>
      <c r="H73" t="s">
        <v>104</v>
      </c>
      <c r="I73" s="86">
        <v>1428589.87</v>
      </c>
      <c r="J73" s="86">
        <v>381.8</v>
      </c>
      <c r="K73" s="86">
        <v>0</v>
      </c>
      <c r="L73" s="86">
        <v>5454.3561236599999</v>
      </c>
      <c r="M73" s="86">
        <v>0.47</v>
      </c>
      <c r="N73" s="86">
        <v>0.39</v>
      </c>
      <c r="O73" s="86">
        <v>0.05</v>
      </c>
    </row>
    <row r="74" spans="2:15">
      <c r="B74" t="s">
        <v>1726</v>
      </c>
      <c r="C74" t="s">
        <v>1727</v>
      </c>
      <c r="D74" t="s">
        <v>102</v>
      </c>
      <c r="E74" t="s">
        <v>125</v>
      </c>
      <c r="F74" t="s">
        <v>1728</v>
      </c>
      <c r="G74" t="s">
        <v>127</v>
      </c>
      <c r="H74" t="s">
        <v>104</v>
      </c>
      <c r="I74" s="86">
        <v>1639521.93</v>
      </c>
      <c r="J74" s="86">
        <v>224.8</v>
      </c>
      <c r="K74" s="86">
        <v>0</v>
      </c>
      <c r="L74" s="86">
        <v>3685.64529864</v>
      </c>
      <c r="M74" s="86">
        <v>0.31</v>
      </c>
      <c r="N74" s="86">
        <v>0.26</v>
      </c>
      <c r="O74" s="86">
        <v>0.03</v>
      </c>
    </row>
    <row r="75" spans="2:15">
      <c r="B75" t="s">
        <v>1729</v>
      </c>
      <c r="C75" t="s">
        <v>1730</v>
      </c>
      <c r="D75" t="s">
        <v>102</v>
      </c>
      <c r="E75" t="s">
        <v>125</v>
      </c>
      <c r="F75" t="s">
        <v>1731</v>
      </c>
      <c r="G75" t="s">
        <v>127</v>
      </c>
      <c r="H75" t="s">
        <v>104</v>
      </c>
      <c r="I75" s="86">
        <v>1191898.33</v>
      </c>
      <c r="J75" s="86">
        <v>581</v>
      </c>
      <c r="K75" s="86">
        <v>0</v>
      </c>
      <c r="L75" s="86">
        <v>6924.9292973000001</v>
      </c>
      <c r="M75" s="86">
        <v>0.3</v>
      </c>
      <c r="N75" s="86">
        <v>0.49</v>
      </c>
      <c r="O75" s="86">
        <v>0.06</v>
      </c>
    </row>
    <row r="76" spans="2:15">
      <c r="B76" t="s">
        <v>1732</v>
      </c>
      <c r="C76" t="s">
        <v>1733</v>
      </c>
      <c r="D76" t="s">
        <v>102</v>
      </c>
      <c r="E76" t="s">
        <v>125</v>
      </c>
      <c r="F76" t="s">
        <v>1734</v>
      </c>
      <c r="G76" t="s">
        <v>1735</v>
      </c>
      <c r="H76" t="s">
        <v>104</v>
      </c>
      <c r="I76" s="86">
        <v>26286.639999999999</v>
      </c>
      <c r="J76" s="86">
        <v>14890</v>
      </c>
      <c r="K76" s="86">
        <v>49.158819999999999</v>
      </c>
      <c r="L76" s="86">
        <v>3963.2395160000001</v>
      </c>
      <c r="M76" s="86">
        <v>0.39</v>
      </c>
      <c r="N76" s="86">
        <v>0.28000000000000003</v>
      </c>
      <c r="O76" s="86">
        <v>0.03</v>
      </c>
    </row>
    <row r="77" spans="2:15">
      <c r="B77" t="s">
        <v>1736</v>
      </c>
      <c r="C77" t="s">
        <v>1737</v>
      </c>
      <c r="D77" t="s">
        <v>102</v>
      </c>
      <c r="E77" t="s">
        <v>125</v>
      </c>
      <c r="F77" t="s">
        <v>1738</v>
      </c>
      <c r="G77" t="s">
        <v>1735</v>
      </c>
      <c r="H77" t="s">
        <v>104</v>
      </c>
      <c r="I77" s="86">
        <v>109577.75</v>
      </c>
      <c r="J77" s="86">
        <v>10110</v>
      </c>
      <c r="K77" s="86">
        <v>0</v>
      </c>
      <c r="L77" s="86">
        <v>11078.310525000001</v>
      </c>
      <c r="M77" s="86">
        <v>0.47</v>
      </c>
      <c r="N77" s="86">
        <v>0.79</v>
      </c>
      <c r="O77" s="86">
        <v>0.09</v>
      </c>
    </row>
    <row r="78" spans="2:15">
      <c r="B78" t="s">
        <v>1739</v>
      </c>
      <c r="C78" t="s">
        <v>1740</v>
      </c>
      <c r="D78" t="s">
        <v>102</v>
      </c>
      <c r="E78" t="s">
        <v>125</v>
      </c>
      <c r="F78" t="s">
        <v>1741</v>
      </c>
      <c r="G78" t="s">
        <v>1735</v>
      </c>
      <c r="H78" t="s">
        <v>104</v>
      </c>
      <c r="I78" s="86">
        <v>307951.61</v>
      </c>
      <c r="J78" s="86">
        <v>4616</v>
      </c>
      <c r="K78" s="86">
        <v>0</v>
      </c>
      <c r="L78" s="86">
        <v>14215.046317599999</v>
      </c>
      <c r="M78" s="86">
        <v>0.49</v>
      </c>
      <c r="N78" s="86">
        <v>1.01</v>
      </c>
      <c r="O78" s="86">
        <v>0.12</v>
      </c>
    </row>
    <row r="79" spans="2:15">
      <c r="B79" t="s">
        <v>1742</v>
      </c>
      <c r="C79" t="s">
        <v>1743</v>
      </c>
      <c r="D79" t="s">
        <v>102</v>
      </c>
      <c r="E79" t="s">
        <v>125</v>
      </c>
      <c r="F79" t="s">
        <v>1744</v>
      </c>
      <c r="G79" t="s">
        <v>129</v>
      </c>
      <c r="H79" t="s">
        <v>104</v>
      </c>
      <c r="I79" s="86">
        <v>34893.599999999999</v>
      </c>
      <c r="J79" s="86">
        <v>19360</v>
      </c>
      <c r="K79" s="86">
        <v>95.957409999999996</v>
      </c>
      <c r="L79" s="86">
        <v>6851.3583699999999</v>
      </c>
      <c r="M79" s="86">
        <v>0.62</v>
      </c>
      <c r="N79" s="86">
        <v>0.49</v>
      </c>
      <c r="O79" s="86">
        <v>0.06</v>
      </c>
    </row>
    <row r="80" spans="2:15">
      <c r="B80" t="s">
        <v>1745</v>
      </c>
      <c r="C80" t="s">
        <v>1746</v>
      </c>
      <c r="D80" t="s">
        <v>102</v>
      </c>
      <c r="E80" t="s">
        <v>125</v>
      </c>
      <c r="F80" t="s">
        <v>1747</v>
      </c>
      <c r="G80" t="s">
        <v>131</v>
      </c>
      <c r="H80" t="s">
        <v>104</v>
      </c>
      <c r="I80" s="86">
        <v>8366.6</v>
      </c>
      <c r="J80" s="86">
        <v>2909</v>
      </c>
      <c r="K80" s="86">
        <v>0</v>
      </c>
      <c r="L80" s="86">
        <v>243.38439399999999</v>
      </c>
      <c r="M80" s="86">
        <v>0.02</v>
      </c>
      <c r="N80" s="86">
        <v>0.02</v>
      </c>
      <c r="O80" s="86">
        <v>0</v>
      </c>
    </row>
    <row r="81" spans="2:15">
      <c r="B81" t="s">
        <v>1748</v>
      </c>
      <c r="C81" t="s">
        <v>1749</v>
      </c>
      <c r="D81" t="s">
        <v>102</v>
      </c>
      <c r="E81" t="s">
        <v>125</v>
      </c>
      <c r="F81" t="s">
        <v>1750</v>
      </c>
      <c r="G81" t="s">
        <v>131</v>
      </c>
      <c r="H81" t="s">
        <v>104</v>
      </c>
      <c r="I81" s="86">
        <v>16382.38</v>
      </c>
      <c r="J81" s="86">
        <v>5548</v>
      </c>
      <c r="K81" s="86">
        <v>0</v>
      </c>
      <c r="L81" s="86">
        <v>908.8944424</v>
      </c>
      <c r="M81" s="86">
        <v>0.03</v>
      </c>
      <c r="N81" s="86">
        <v>0.06</v>
      </c>
      <c r="O81" s="86">
        <v>0.01</v>
      </c>
    </row>
    <row r="82" spans="2:15">
      <c r="B82" t="s">
        <v>1751</v>
      </c>
      <c r="C82" t="s">
        <v>1752</v>
      </c>
      <c r="D82" t="s">
        <v>102</v>
      </c>
      <c r="E82" t="s">
        <v>125</v>
      </c>
      <c r="F82" t="s">
        <v>1129</v>
      </c>
      <c r="G82" t="s">
        <v>134</v>
      </c>
      <c r="H82" t="s">
        <v>104</v>
      </c>
      <c r="I82" s="86">
        <v>307527.87</v>
      </c>
      <c r="J82" s="86">
        <v>1396</v>
      </c>
      <c r="K82" s="86">
        <v>0</v>
      </c>
      <c r="L82" s="86">
        <v>4293.0890651999998</v>
      </c>
      <c r="M82" s="86">
        <v>0.18</v>
      </c>
      <c r="N82" s="86">
        <v>0.31</v>
      </c>
      <c r="O82" s="86">
        <v>0.04</v>
      </c>
    </row>
    <row r="83" spans="2:15">
      <c r="B83" t="s">
        <v>1753</v>
      </c>
      <c r="C83" t="s">
        <v>1754</v>
      </c>
      <c r="D83" t="s">
        <v>102</v>
      </c>
      <c r="E83" t="s">
        <v>125</v>
      </c>
      <c r="F83" t="s">
        <v>803</v>
      </c>
      <c r="G83" t="s">
        <v>134</v>
      </c>
      <c r="H83" t="s">
        <v>104</v>
      </c>
      <c r="I83" s="86">
        <v>162678.71</v>
      </c>
      <c r="J83" s="86">
        <v>1324</v>
      </c>
      <c r="K83" s="86">
        <v>0</v>
      </c>
      <c r="L83" s="86">
        <v>2153.8661204</v>
      </c>
      <c r="M83" s="86">
        <v>0.14000000000000001</v>
      </c>
      <c r="N83" s="86">
        <v>0.15</v>
      </c>
      <c r="O83" s="86">
        <v>0.02</v>
      </c>
    </row>
    <row r="84" spans="2:15">
      <c r="B84" s="87" t="s">
        <v>1755</v>
      </c>
      <c r="E84" s="15"/>
      <c r="F84" s="15"/>
      <c r="G84" s="15"/>
      <c r="I84" s="88">
        <v>6335889.2400000002</v>
      </c>
      <c r="K84" s="88">
        <v>255.38901000000001</v>
      </c>
      <c r="L84" s="88">
        <v>36625.920354051057</v>
      </c>
      <c r="N84" s="88">
        <v>2.61</v>
      </c>
      <c r="O84" s="88">
        <v>0.31</v>
      </c>
    </row>
    <row r="85" spans="2:15">
      <c r="B85" t="s">
        <v>1756</v>
      </c>
      <c r="C85" t="s">
        <v>1757</v>
      </c>
      <c r="D85" t="s">
        <v>102</v>
      </c>
      <c r="E85" t="s">
        <v>125</v>
      </c>
      <c r="F85" t="s">
        <v>1758</v>
      </c>
      <c r="G85" t="s">
        <v>103</v>
      </c>
      <c r="H85" t="s">
        <v>104</v>
      </c>
      <c r="I85" s="86">
        <v>49973.08</v>
      </c>
      <c r="J85" s="86">
        <v>700.1</v>
      </c>
      <c r="K85" s="86">
        <v>0</v>
      </c>
      <c r="L85" s="86">
        <v>349.86153308000002</v>
      </c>
      <c r="M85" s="86">
        <v>0.75</v>
      </c>
      <c r="N85" s="86">
        <v>0.02</v>
      </c>
      <c r="O85" s="86">
        <v>0</v>
      </c>
    </row>
    <row r="86" spans="2:15">
      <c r="B86" t="s">
        <v>1759</v>
      </c>
      <c r="C86" t="s">
        <v>1760</v>
      </c>
      <c r="D86" t="s">
        <v>102</v>
      </c>
      <c r="E86" t="s">
        <v>125</v>
      </c>
      <c r="F86" t="s">
        <v>1761</v>
      </c>
      <c r="G86" t="s">
        <v>103</v>
      </c>
      <c r="H86" t="s">
        <v>104</v>
      </c>
      <c r="I86" s="86">
        <v>22207.25</v>
      </c>
      <c r="J86" s="86">
        <v>6806</v>
      </c>
      <c r="K86" s="86">
        <v>0</v>
      </c>
      <c r="L86" s="86">
        <v>1511.4254350000001</v>
      </c>
      <c r="M86" s="86">
        <v>0.25</v>
      </c>
      <c r="N86" s="86">
        <v>0.11</v>
      </c>
      <c r="O86" s="86">
        <v>0.01</v>
      </c>
    </row>
    <row r="87" spans="2:15">
      <c r="B87" t="s">
        <v>1762</v>
      </c>
      <c r="C87" t="s">
        <v>1763</v>
      </c>
      <c r="D87" t="s">
        <v>102</v>
      </c>
      <c r="E87" t="s">
        <v>125</v>
      </c>
      <c r="F87" t="s">
        <v>1764</v>
      </c>
      <c r="G87" t="s">
        <v>1021</v>
      </c>
      <c r="H87" t="s">
        <v>104</v>
      </c>
      <c r="I87" s="86">
        <v>19722.759999999998</v>
      </c>
      <c r="J87" s="86">
        <v>3139</v>
      </c>
      <c r="K87" s="86">
        <v>0</v>
      </c>
      <c r="L87" s="86">
        <v>619.09743639999999</v>
      </c>
      <c r="M87" s="86">
        <v>0.35</v>
      </c>
      <c r="N87" s="86">
        <v>0.04</v>
      </c>
      <c r="O87" s="86">
        <v>0.01</v>
      </c>
    </row>
    <row r="88" spans="2:15">
      <c r="B88" t="s">
        <v>1765</v>
      </c>
      <c r="C88" t="s">
        <v>1766</v>
      </c>
      <c r="D88" t="s">
        <v>102</v>
      </c>
      <c r="E88" t="s">
        <v>125</v>
      </c>
      <c r="F88" t="s">
        <v>1767</v>
      </c>
      <c r="G88" t="s">
        <v>607</v>
      </c>
      <c r="H88" t="s">
        <v>104</v>
      </c>
      <c r="I88" s="86">
        <v>114187.68</v>
      </c>
      <c r="J88" s="86">
        <v>355</v>
      </c>
      <c r="K88" s="86">
        <v>0</v>
      </c>
      <c r="L88" s="86">
        <v>405.366264</v>
      </c>
      <c r="M88" s="86">
        <v>0.74</v>
      </c>
      <c r="N88" s="86">
        <v>0.03</v>
      </c>
      <c r="O88" s="86">
        <v>0</v>
      </c>
    </row>
    <row r="89" spans="2:15">
      <c r="B89" t="s">
        <v>1768</v>
      </c>
      <c r="C89" t="s">
        <v>1769</v>
      </c>
      <c r="D89" t="s">
        <v>102</v>
      </c>
      <c r="E89" t="s">
        <v>125</v>
      </c>
      <c r="F89" t="s">
        <v>1770</v>
      </c>
      <c r="G89" t="s">
        <v>607</v>
      </c>
      <c r="H89" t="s">
        <v>104</v>
      </c>
      <c r="I89" s="86">
        <v>93933.37</v>
      </c>
      <c r="J89" s="86">
        <v>1130</v>
      </c>
      <c r="K89" s="86">
        <v>0</v>
      </c>
      <c r="L89" s="86">
        <v>1061.447081</v>
      </c>
      <c r="M89" s="86">
        <v>0.47</v>
      </c>
      <c r="N89" s="86">
        <v>0.08</v>
      </c>
      <c r="O89" s="86">
        <v>0.01</v>
      </c>
    </row>
    <row r="90" spans="2:15">
      <c r="B90" t="s">
        <v>1771</v>
      </c>
      <c r="C90" t="s">
        <v>1772</v>
      </c>
      <c r="D90" t="s">
        <v>102</v>
      </c>
      <c r="E90" t="s">
        <v>125</v>
      </c>
      <c r="F90" t="s">
        <v>1773</v>
      </c>
      <c r="G90" t="s">
        <v>1578</v>
      </c>
      <c r="H90" t="s">
        <v>104</v>
      </c>
      <c r="I90" s="86">
        <v>108653.3</v>
      </c>
      <c r="J90" s="86">
        <v>638.20000000000005</v>
      </c>
      <c r="K90" s="86">
        <v>0</v>
      </c>
      <c r="L90" s="86">
        <v>693.42536059999998</v>
      </c>
      <c r="M90" s="86">
        <v>0.42</v>
      </c>
      <c r="N90" s="86">
        <v>0.05</v>
      </c>
      <c r="O90" s="86">
        <v>0.01</v>
      </c>
    </row>
    <row r="91" spans="2:15">
      <c r="B91" t="s">
        <v>1774</v>
      </c>
      <c r="C91" t="s">
        <v>1775</v>
      </c>
      <c r="D91" t="s">
        <v>102</v>
      </c>
      <c r="E91" t="s">
        <v>125</v>
      </c>
      <c r="F91" t="s">
        <v>1776</v>
      </c>
      <c r="G91" t="s">
        <v>1578</v>
      </c>
      <c r="H91" t="s">
        <v>104</v>
      </c>
      <c r="I91" s="86">
        <v>0.8</v>
      </c>
      <c r="J91" s="86">
        <v>158.9</v>
      </c>
      <c r="K91" s="86">
        <v>0</v>
      </c>
      <c r="L91" s="86">
        <v>1.2712000000000001E-3</v>
      </c>
      <c r="M91" s="86">
        <v>0</v>
      </c>
      <c r="N91" s="86">
        <v>0</v>
      </c>
      <c r="O91" s="86">
        <v>0</v>
      </c>
    </row>
    <row r="92" spans="2:15">
      <c r="B92" t="s">
        <v>1777</v>
      </c>
      <c r="C92" t="s">
        <v>1778</v>
      </c>
      <c r="D92" t="s">
        <v>102</v>
      </c>
      <c r="E92" t="s">
        <v>125</v>
      </c>
      <c r="F92" t="s">
        <v>1779</v>
      </c>
      <c r="G92" t="s">
        <v>842</v>
      </c>
      <c r="H92" t="s">
        <v>104</v>
      </c>
      <c r="I92" s="86">
        <v>81268.69</v>
      </c>
      <c r="J92" s="86">
        <v>2280</v>
      </c>
      <c r="K92" s="86">
        <v>0</v>
      </c>
      <c r="L92" s="86">
        <v>1852.9261320000001</v>
      </c>
      <c r="M92" s="86">
        <v>0.23</v>
      </c>
      <c r="N92" s="86">
        <v>0.13</v>
      </c>
      <c r="O92" s="86">
        <v>0.02</v>
      </c>
    </row>
    <row r="93" spans="2:15">
      <c r="B93" t="s">
        <v>1780</v>
      </c>
      <c r="C93" t="s">
        <v>1781</v>
      </c>
      <c r="D93" t="s">
        <v>102</v>
      </c>
      <c r="E93" t="s">
        <v>125</v>
      </c>
      <c r="F93" t="s">
        <v>906</v>
      </c>
      <c r="G93" t="s">
        <v>842</v>
      </c>
      <c r="H93" t="s">
        <v>104</v>
      </c>
      <c r="I93" s="86">
        <v>0.67</v>
      </c>
      <c r="J93" s="86">
        <v>31</v>
      </c>
      <c r="K93" s="86">
        <v>0</v>
      </c>
      <c r="L93" s="86">
        <v>2.0770000000000001E-4</v>
      </c>
      <c r="M93" s="86">
        <v>0</v>
      </c>
      <c r="N93" s="86">
        <v>0</v>
      </c>
      <c r="O93" s="86">
        <v>0</v>
      </c>
    </row>
    <row r="94" spans="2:15">
      <c r="B94" t="s">
        <v>1782</v>
      </c>
      <c r="C94" t="s">
        <v>1783</v>
      </c>
      <c r="D94" t="s">
        <v>102</v>
      </c>
      <c r="E94" t="s">
        <v>125</v>
      </c>
      <c r="F94" t="s">
        <v>1784</v>
      </c>
      <c r="G94" t="s">
        <v>1785</v>
      </c>
      <c r="H94" t="s">
        <v>104</v>
      </c>
      <c r="I94" s="86">
        <v>77524.39</v>
      </c>
      <c r="J94" s="86">
        <v>918.2</v>
      </c>
      <c r="K94" s="86">
        <v>0</v>
      </c>
      <c r="L94" s="86">
        <v>711.82894897999995</v>
      </c>
      <c r="M94" s="86">
        <v>0.26</v>
      </c>
      <c r="N94" s="86">
        <v>0.05</v>
      </c>
      <c r="O94" s="86">
        <v>0.01</v>
      </c>
    </row>
    <row r="95" spans="2:15">
      <c r="B95" t="s">
        <v>1786</v>
      </c>
      <c r="C95" t="s">
        <v>1787</v>
      </c>
      <c r="D95" t="s">
        <v>102</v>
      </c>
      <c r="E95" t="s">
        <v>125</v>
      </c>
      <c r="F95" t="s">
        <v>1788</v>
      </c>
      <c r="G95" t="s">
        <v>1785</v>
      </c>
      <c r="H95" t="s">
        <v>104</v>
      </c>
      <c r="I95" s="86">
        <v>0.17</v>
      </c>
      <c r="J95" s="86">
        <v>283</v>
      </c>
      <c r="K95" s="86">
        <v>0</v>
      </c>
      <c r="L95" s="86">
        <v>4.8109999999999998E-4</v>
      </c>
      <c r="M95" s="86">
        <v>0</v>
      </c>
      <c r="N95" s="86">
        <v>0</v>
      </c>
      <c r="O95" s="86">
        <v>0</v>
      </c>
    </row>
    <row r="96" spans="2:15">
      <c r="B96" t="s">
        <v>1789</v>
      </c>
      <c r="C96" t="s">
        <v>1790</v>
      </c>
      <c r="D96" t="s">
        <v>102</v>
      </c>
      <c r="E96" t="s">
        <v>125</v>
      </c>
      <c r="F96" t="s">
        <v>1791</v>
      </c>
      <c r="G96" t="s">
        <v>1679</v>
      </c>
      <c r="H96" t="s">
        <v>104</v>
      </c>
      <c r="I96" s="86">
        <v>129164.85</v>
      </c>
      <c r="J96" s="86">
        <v>231.6</v>
      </c>
      <c r="K96" s="86">
        <v>0</v>
      </c>
      <c r="L96" s="86">
        <v>299.14579259999999</v>
      </c>
      <c r="M96" s="86">
        <v>0.67</v>
      </c>
      <c r="N96" s="86">
        <v>0.02</v>
      </c>
      <c r="O96" s="86">
        <v>0</v>
      </c>
    </row>
    <row r="97" spans="2:15">
      <c r="B97" t="s">
        <v>1792</v>
      </c>
      <c r="C97" t="s">
        <v>1793</v>
      </c>
      <c r="D97" t="s">
        <v>102</v>
      </c>
      <c r="E97" t="s">
        <v>125</v>
      </c>
      <c r="F97" t="s">
        <v>1794</v>
      </c>
      <c r="G97" t="s">
        <v>658</v>
      </c>
      <c r="H97" t="s">
        <v>104</v>
      </c>
      <c r="I97" s="86">
        <v>159854.14000000001</v>
      </c>
      <c r="J97" s="86">
        <v>680.1</v>
      </c>
      <c r="K97" s="86">
        <v>0</v>
      </c>
      <c r="L97" s="86">
        <v>1087.16800614</v>
      </c>
      <c r="M97" s="86">
        <v>0.47</v>
      </c>
      <c r="N97" s="86">
        <v>0.08</v>
      </c>
      <c r="O97" s="86">
        <v>0.01</v>
      </c>
    </row>
    <row r="98" spans="2:15">
      <c r="B98" t="s">
        <v>1795</v>
      </c>
      <c r="C98" t="s">
        <v>1796</v>
      </c>
      <c r="D98" t="s">
        <v>102</v>
      </c>
      <c r="E98" t="s">
        <v>125</v>
      </c>
      <c r="F98" t="s">
        <v>1797</v>
      </c>
      <c r="G98" t="s">
        <v>658</v>
      </c>
      <c r="H98" t="s">
        <v>104</v>
      </c>
      <c r="I98" s="86">
        <v>99800.82</v>
      </c>
      <c r="J98" s="86">
        <v>1647</v>
      </c>
      <c r="K98" s="86">
        <v>0</v>
      </c>
      <c r="L98" s="86">
        <v>1643.7195053999999</v>
      </c>
      <c r="M98" s="86">
        <v>0.66</v>
      </c>
      <c r="N98" s="86">
        <v>0.12</v>
      </c>
      <c r="O98" s="86">
        <v>0.01</v>
      </c>
    </row>
    <row r="99" spans="2:15">
      <c r="B99" t="s">
        <v>1798</v>
      </c>
      <c r="C99" t="s">
        <v>1799</v>
      </c>
      <c r="D99" t="s">
        <v>102</v>
      </c>
      <c r="E99" t="s">
        <v>125</v>
      </c>
      <c r="F99" t="s">
        <v>1800</v>
      </c>
      <c r="G99" t="s">
        <v>658</v>
      </c>
      <c r="H99" t="s">
        <v>104</v>
      </c>
      <c r="I99" s="86">
        <v>43603.69</v>
      </c>
      <c r="J99" s="86">
        <v>530</v>
      </c>
      <c r="K99" s="86">
        <v>0</v>
      </c>
      <c r="L99" s="86">
        <v>231.099557</v>
      </c>
      <c r="M99" s="86">
        <v>0.33</v>
      </c>
      <c r="N99" s="86">
        <v>0.02</v>
      </c>
      <c r="O99" s="86">
        <v>0</v>
      </c>
    </row>
    <row r="100" spans="2:15">
      <c r="B100" t="s">
        <v>1801</v>
      </c>
      <c r="C100" t="s">
        <v>1802</v>
      </c>
      <c r="D100" t="s">
        <v>102</v>
      </c>
      <c r="E100" t="s">
        <v>125</v>
      </c>
      <c r="F100" t="s">
        <v>1803</v>
      </c>
      <c r="G100" t="s">
        <v>658</v>
      </c>
      <c r="H100" t="s">
        <v>104</v>
      </c>
      <c r="I100" s="86">
        <v>95664.8</v>
      </c>
      <c r="J100" s="86">
        <v>1809</v>
      </c>
      <c r="K100" s="86">
        <v>0</v>
      </c>
      <c r="L100" s="86">
        <v>1730.5762319999999</v>
      </c>
      <c r="M100" s="86">
        <v>0.37</v>
      </c>
      <c r="N100" s="86">
        <v>0.12</v>
      </c>
      <c r="O100" s="86">
        <v>0.01</v>
      </c>
    </row>
    <row r="101" spans="2:15">
      <c r="B101" t="s">
        <v>1804</v>
      </c>
      <c r="C101" t="s">
        <v>1805</v>
      </c>
      <c r="D101" t="s">
        <v>102</v>
      </c>
      <c r="E101" t="s">
        <v>125</v>
      </c>
      <c r="F101" t="s">
        <v>1806</v>
      </c>
      <c r="G101" t="s">
        <v>658</v>
      </c>
      <c r="H101" t="s">
        <v>104</v>
      </c>
      <c r="I101" s="86">
        <v>488993.43</v>
      </c>
      <c r="J101" s="86">
        <v>671.8</v>
      </c>
      <c r="K101" s="86">
        <v>0</v>
      </c>
      <c r="L101" s="86">
        <v>3285.05786274</v>
      </c>
      <c r="M101" s="86">
        <v>0.57999999999999996</v>
      </c>
      <c r="N101" s="86">
        <v>0.23</v>
      </c>
      <c r="O101" s="86">
        <v>0.03</v>
      </c>
    </row>
    <row r="102" spans="2:15">
      <c r="B102" t="s">
        <v>1807</v>
      </c>
      <c r="C102" t="s">
        <v>1808</v>
      </c>
      <c r="D102" t="s">
        <v>102</v>
      </c>
      <c r="E102" t="s">
        <v>125</v>
      </c>
      <c r="F102" t="s">
        <v>1809</v>
      </c>
      <c r="G102" t="s">
        <v>658</v>
      </c>
      <c r="H102" t="s">
        <v>104</v>
      </c>
      <c r="I102" s="86">
        <v>115790.64</v>
      </c>
      <c r="J102" s="86">
        <v>1155</v>
      </c>
      <c r="K102" s="86">
        <v>0</v>
      </c>
      <c r="L102" s="86">
        <v>1337.3818920000001</v>
      </c>
      <c r="M102" s="86">
        <v>0.68</v>
      </c>
      <c r="N102" s="86">
        <v>0.1</v>
      </c>
      <c r="O102" s="86">
        <v>0.01</v>
      </c>
    </row>
    <row r="103" spans="2:15">
      <c r="B103" t="s">
        <v>1810</v>
      </c>
      <c r="C103" t="s">
        <v>1811</v>
      </c>
      <c r="D103" t="s">
        <v>102</v>
      </c>
      <c r="E103" t="s">
        <v>125</v>
      </c>
      <c r="F103" t="s">
        <v>1812</v>
      </c>
      <c r="G103" t="s">
        <v>976</v>
      </c>
      <c r="H103" t="s">
        <v>104</v>
      </c>
      <c r="I103" s="86">
        <v>69231.64</v>
      </c>
      <c r="J103" s="86">
        <v>1444</v>
      </c>
      <c r="K103" s="86">
        <v>0</v>
      </c>
      <c r="L103" s="86">
        <v>999.70488160000002</v>
      </c>
      <c r="M103" s="86">
        <v>0.31</v>
      </c>
      <c r="N103" s="86">
        <v>7.0000000000000007E-2</v>
      </c>
      <c r="O103" s="86">
        <v>0.01</v>
      </c>
    </row>
    <row r="104" spans="2:15">
      <c r="B104" t="s">
        <v>1813</v>
      </c>
      <c r="C104" t="s">
        <v>1814</v>
      </c>
      <c r="D104" t="s">
        <v>102</v>
      </c>
      <c r="E104" t="s">
        <v>125</v>
      </c>
      <c r="F104" t="s">
        <v>1815</v>
      </c>
      <c r="G104" t="s">
        <v>1816</v>
      </c>
      <c r="H104" t="s">
        <v>104</v>
      </c>
      <c r="I104" s="86">
        <v>1210452.25</v>
      </c>
      <c r="J104" s="86">
        <v>135.69999999999999</v>
      </c>
      <c r="K104" s="86">
        <v>0</v>
      </c>
      <c r="L104" s="86">
        <v>1642.5837032500001</v>
      </c>
      <c r="M104" s="86">
        <v>0.41</v>
      </c>
      <c r="N104" s="86">
        <v>0.12</v>
      </c>
      <c r="O104" s="86">
        <v>0.01</v>
      </c>
    </row>
    <row r="105" spans="2:15">
      <c r="B105" t="s">
        <v>1817</v>
      </c>
      <c r="C105" t="s">
        <v>1818</v>
      </c>
      <c r="D105" t="s">
        <v>102</v>
      </c>
      <c r="E105" t="s">
        <v>125</v>
      </c>
      <c r="F105" t="s">
        <v>1819</v>
      </c>
      <c r="G105" t="s">
        <v>1816</v>
      </c>
      <c r="H105" t="s">
        <v>104</v>
      </c>
      <c r="I105" s="86">
        <v>80781.100000000006</v>
      </c>
      <c r="J105" s="86">
        <v>712.4</v>
      </c>
      <c r="K105" s="86">
        <v>0</v>
      </c>
      <c r="L105" s="86">
        <v>575.48455639999997</v>
      </c>
      <c r="M105" s="86">
        <v>0.3</v>
      </c>
      <c r="N105" s="86">
        <v>0.04</v>
      </c>
      <c r="O105" s="86">
        <v>0</v>
      </c>
    </row>
    <row r="106" spans="2:15">
      <c r="B106" t="s">
        <v>1820</v>
      </c>
      <c r="C106" t="s">
        <v>1821</v>
      </c>
      <c r="D106" t="s">
        <v>102</v>
      </c>
      <c r="E106" t="s">
        <v>125</v>
      </c>
      <c r="F106" t="s">
        <v>1822</v>
      </c>
      <c r="G106" t="s">
        <v>1816</v>
      </c>
      <c r="H106" t="s">
        <v>104</v>
      </c>
      <c r="I106" s="86">
        <v>0.54</v>
      </c>
      <c r="J106" s="86">
        <v>53.7</v>
      </c>
      <c r="K106" s="86">
        <v>0</v>
      </c>
      <c r="L106" s="86">
        <v>2.8998000000000001E-4</v>
      </c>
      <c r="M106" s="86">
        <v>0</v>
      </c>
      <c r="N106" s="86">
        <v>0</v>
      </c>
      <c r="O106" s="86">
        <v>0</v>
      </c>
    </row>
    <row r="107" spans="2:15">
      <c r="B107" t="s">
        <v>1823</v>
      </c>
      <c r="C107" t="s">
        <v>1824</v>
      </c>
      <c r="D107" t="s">
        <v>102</v>
      </c>
      <c r="E107" t="s">
        <v>125</v>
      </c>
      <c r="F107" t="s">
        <v>1825</v>
      </c>
      <c r="G107" t="s">
        <v>1011</v>
      </c>
      <c r="H107" t="s">
        <v>104</v>
      </c>
      <c r="I107" s="86">
        <v>8860.57</v>
      </c>
      <c r="J107" s="86">
        <v>6464</v>
      </c>
      <c r="K107" s="86">
        <v>0</v>
      </c>
      <c r="L107" s="86">
        <v>572.74724479999998</v>
      </c>
      <c r="M107" s="86">
        <v>0.09</v>
      </c>
      <c r="N107" s="86">
        <v>0.04</v>
      </c>
      <c r="O107" s="86">
        <v>0</v>
      </c>
    </row>
    <row r="108" spans="2:15">
      <c r="B108" t="s">
        <v>1826</v>
      </c>
      <c r="C108" t="s">
        <v>1827</v>
      </c>
      <c r="D108" t="s">
        <v>102</v>
      </c>
      <c r="E108" t="s">
        <v>125</v>
      </c>
      <c r="F108" t="s">
        <v>1828</v>
      </c>
      <c r="G108" t="s">
        <v>1011</v>
      </c>
      <c r="H108" t="s">
        <v>104</v>
      </c>
      <c r="I108" s="86">
        <v>71842.05</v>
      </c>
      <c r="J108" s="86">
        <v>1581</v>
      </c>
      <c r="K108" s="86">
        <v>74.862430000000003</v>
      </c>
      <c r="L108" s="86">
        <v>1210.6852405</v>
      </c>
      <c r="M108" s="86">
        <v>0.5</v>
      </c>
      <c r="N108" s="86">
        <v>0.09</v>
      </c>
      <c r="O108" s="86">
        <v>0.01</v>
      </c>
    </row>
    <row r="109" spans="2:15">
      <c r="B109" t="s">
        <v>1829</v>
      </c>
      <c r="C109" t="s">
        <v>1830</v>
      </c>
      <c r="D109" t="s">
        <v>102</v>
      </c>
      <c r="E109" t="s">
        <v>125</v>
      </c>
      <c r="F109" t="s">
        <v>1831</v>
      </c>
      <c r="G109" t="s">
        <v>1011</v>
      </c>
      <c r="H109" t="s">
        <v>104</v>
      </c>
      <c r="I109" s="86">
        <v>187764.15</v>
      </c>
      <c r="J109" s="86">
        <v>725</v>
      </c>
      <c r="K109" s="86">
        <v>64.451920000000001</v>
      </c>
      <c r="L109" s="86">
        <v>1425.7420075</v>
      </c>
      <c r="M109" s="86">
        <v>0.47</v>
      </c>
      <c r="N109" s="86">
        <v>0.1</v>
      </c>
      <c r="O109" s="86">
        <v>0.01</v>
      </c>
    </row>
    <row r="110" spans="2:15">
      <c r="B110" t="s">
        <v>1832</v>
      </c>
      <c r="C110" t="s">
        <v>1833</v>
      </c>
      <c r="D110" t="s">
        <v>102</v>
      </c>
      <c r="E110" t="s">
        <v>125</v>
      </c>
      <c r="F110" t="s">
        <v>1834</v>
      </c>
      <c r="G110" t="s">
        <v>1011</v>
      </c>
      <c r="H110" t="s">
        <v>104</v>
      </c>
      <c r="I110" s="86">
        <v>307151.90000000002</v>
      </c>
      <c r="J110" s="86">
        <v>96.9</v>
      </c>
      <c r="K110" s="86">
        <v>0</v>
      </c>
      <c r="L110" s="86">
        <v>297.63019109999999</v>
      </c>
      <c r="M110" s="86">
        <v>0.18</v>
      </c>
      <c r="N110" s="86">
        <v>0.02</v>
      </c>
      <c r="O110" s="86">
        <v>0</v>
      </c>
    </row>
    <row r="111" spans="2:15">
      <c r="B111" t="s">
        <v>1835</v>
      </c>
      <c r="C111" t="s">
        <v>1836</v>
      </c>
      <c r="D111" t="s">
        <v>102</v>
      </c>
      <c r="E111" t="s">
        <v>125</v>
      </c>
      <c r="F111" t="s">
        <v>1837</v>
      </c>
      <c r="G111" t="s">
        <v>1142</v>
      </c>
      <c r="H111" t="s">
        <v>104</v>
      </c>
      <c r="I111" s="86">
        <v>7210.57</v>
      </c>
      <c r="J111" s="86">
        <v>1.0000000000000001E-5</v>
      </c>
      <c r="K111" s="86">
        <v>0</v>
      </c>
      <c r="L111" s="86">
        <v>7.2105700000000005E-7</v>
      </c>
      <c r="M111" s="86">
        <v>0</v>
      </c>
      <c r="N111" s="86">
        <v>0</v>
      </c>
      <c r="O111" s="86">
        <v>0</v>
      </c>
    </row>
    <row r="112" spans="2:15">
      <c r="B112" t="s">
        <v>1838</v>
      </c>
      <c r="C112" t="s">
        <v>1839</v>
      </c>
      <c r="D112" t="s">
        <v>102</v>
      </c>
      <c r="E112" t="s">
        <v>125</v>
      </c>
      <c r="F112" t="s">
        <v>1840</v>
      </c>
      <c r="G112" t="s">
        <v>1142</v>
      </c>
      <c r="H112" t="s">
        <v>104</v>
      </c>
      <c r="I112" s="86">
        <v>51674.28</v>
      </c>
      <c r="J112" s="86">
        <v>1406</v>
      </c>
      <c r="K112" s="86">
        <v>0</v>
      </c>
      <c r="L112" s="86">
        <v>726.54037679999999</v>
      </c>
      <c r="M112" s="86">
        <v>0.42</v>
      </c>
      <c r="N112" s="86">
        <v>0.05</v>
      </c>
      <c r="O112" s="86">
        <v>0.01</v>
      </c>
    </row>
    <row r="113" spans="2:15">
      <c r="B113" t="s">
        <v>1841</v>
      </c>
      <c r="C113" t="s">
        <v>1842</v>
      </c>
      <c r="D113" t="s">
        <v>102</v>
      </c>
      <c r="E113" t="s">
        <v>125</v>
      </c>
      <c r="F113" t="s">
        <v>1843</v>
      </c>
      <c r="G113" t="s">
        <v>1142</v>
      </c>
      <c r="H113" t="s">
        <v>104</v>
      </c>
      <c r="I113" s="86">
        <v>598471.18999999994</v>
      </c>
      <c r="J113" s="86">
        <v>11.4</v>
      </c>
      <c r="K113" s="86">
        <v>0</v>
      </c>
      <c r="L113" s="86">
        <v>68.225715660000006</v>
      </c>
      <c r="M113" s="86">
        <v>0.15</v>
      </c>
      <c r="N113" s="86">
        <v>0</v>
      </c>
      <c r="O113" s="86">
        <v>0</v>
      </c>
    </row>
    <row r="114" spans="2:15">
      <c r="B114" t="s">
        <v>1844</v>
      </c>
      <c r="C114" t="s">
        <v>1845</v>
      </c>
      <c r="D114" t="s">
        <v>102</v>
      </c>
      <c r="E114" t="s">
        <v>125</v>
      </c>
      <c r="F114" t="s">
        <v>921</v>
      </c>
      <c r="G114" t="s">
        <v>465</v>
      </c>
      <c r="H114" t="s">
        <v>104</v>
      </c>
      <c r="I114" s="86">
        <v>0.28000000000000003</v>
      </c>
      <c r="J114" s="86">
        <v>11.9</v>
      </c>
      <c r="K114" s="86">
        <v>0</v>
      </c>
      <c r="L114" s="86">
        <v>3.3319999999999999E-5</v>
      </c>
      <c r="M114" s="86">
        <v>0</v>
      </c>
      <c r="N114" s="86">
        <v>0</v>
      </c>
      <c r="O114" s="86">
        <v>0</v>
      </c>
    </row>
    <row r="115" spans="2:15">
      <c r="B115" t="s">
        <v>1846</v>
      </c>
      <c r="C115" t="s">
        <v>1847</v>
      </c>
      <c r="D115" t="s">
        <v>102</v>
      </c>
      <c r="E115" t="s">
        <v>125</v>
      </c>
      <c r="F115" t="s">
        <v>1848</v>
      </c>
      <c r="G115" t="s">
        <v>465</v>
      </c>
      <c r="H115" t="s">
        <v>104</v>
      </c>
      <c r="I115" s="86">
        <v>29064.71</v>
      </c>
      <c r="J115" s="86">
        <v>13400</v>
      </c>
      <c r="K115" s="86">
        <v>0</v>
      </c>
      <c r="L115" s="86">
        <v>3894.6711399999999</v>
      </c>
      <c r="M115" s="86">
        <v>0.43</v>
      </c>
      <c r="N115" s="86">
        <v>0.28000000000000003</v>
      </c>
      <c r="O115" s="86">
        <v>0.03</v>
      </c>
    </row>
    <row r="116" spans="2:15">
      <c r="B116" t="s">
        <v>1849</v>
      </c>
      <c r="C116" t="s">
        <v>1850</v>
      </c>
      <c r="D116" t="s">
        <v>102</v>
      </c>
      <c r="E116" t="s">
        <v>125</v>
      </c>
      <c r="F116" t="s">
        <v>932</v>
      </c>
      <c r="G116" t="s">
        <v>465</v>
      </c>
      <c r="H116" t="s">
        <v>104</v>
      </c>
      <c r="I116" s="86">
        <v>903.19</v>
      </c>
      <c r="J116" s="86">
        <v>42.3</v>
      </c>
      <c r="K116" s="86">
        <v>0</v>
      </c>
      <c r="L116" s="86">
        <v>0.38204937</v>
      </c>
      <c r="M116" s="86">
        <v>0.01</v>
      </c>
      <c r="N116" s="86">
        <v>0</v>
      </c>
      <c r="O116" s="86">
        <v>0</v>
      </c>
    </row>
    <row r="117" spans="2:15">
      <c r="B117" t="s">
        <v>1851</v>
      </c>
      <c r="C117" t="s">
        <v>1852</v>
      </c>
      <c r="D117" t="s">
        <v>102</v>
      </c>
      <c r="E117" t="s">
        <v>125</v>
      </c>
      <c r="F117" t="s">
        <v>1853</v>
      </c>
      <c r="G117" t="s">
        <v>1725</v>
      </c>
      <c r="H117" t="s">
        <v>104</v>
      </c>
      <c r="I117" s="86">
        <v>34488.85</v>
      </c>
      <c r="J117" s="86">
        <v>3035</v>
      </c>
      <c r="K117" s="86">
        <v>0</v>
      </c>
      <c r="L117" s="86">
        <v>1046.7365975</v>
      </c>
      <c r="M117" s="86">
        <v>0.33</v>
      </c>
      <c r="N117" s="86">
        <v>7.0000000000000007E-2</v>
      </c>
      <c r="O117" s="86">
        <v>0.01</v>
      </c>
    </row>
    <row r="118" spans="2:15">
      <c r="B118" t="s">
        <v>1854</v>
      </c>
      <c r="C118" t="s">
        <v>1855</v>
      </c>
      <c r="D118" t="s">
        <v>102</v>
      </c>
      <c r="E118" t="s">
        <v>125</v>
      </c>
      <c r="F118" t="s">
        <v>1856</v>
      </c>
      <c r="G118" t="s">
        <v>129</v>
      </c>
      <c r="H118" t="s">
        <v>104</v>
      </c>
      <c r="I118" s="86">
        <v>257797.57</v>
      </c>
      <c r="J118" s="86">
        <v>480.4</v>
      </c>
      <c r="K118" s="86">
        <v>12.658379999999999</v>
      </c>
      <c r="L118" s="86">
        <v>1251.1179062799999</v>
      </c>
      <c r="M118" s="86">
        <v>0.47</v>
      </c>
      <c r="N118" s="86">
        <v>0.09</v>
      </c>
      <c r="O118" s="86">
        <v>0.01</v>
      </c>
    </row>
    <row r="119" spans="2:15">
      <c r="B119" t="s">
        <v>1857</v>
      </c>
      <c r="C119" t="s">
        <v>1858</v>
      </c>
      <c r="D119" t="s">
        <v>102</v>
      </c>
      <c r="E119" t="s">
        <v>125</v>
      </c>
      <c r="F119" t="s">
        <v>1859</v>
      </c>
      <c r="G119" t="s">
        <v>129</v>
      </c>
      <c r="H119" t="s">
        <v>104</v>
      </c>
      <c r="I119" s="86">
        <v>82060.259999999995</v>
      </c>
      <c r="J119" s="86">
        <v>2148</v>
      </c>
      <c r="K119" s="86">
        <v>0</v>
      </c>
      <c r="L119" s="86">
        <v>1762.6543847999999</v>
      </c>
      <c r="M119" s="86">
        <v>0.62</v>
      </c>
      <c r="N119" s="86">
        <v>0.13</v>
      </c>
      <c r="O119" s="86">
        <v>0.01</v>
      </c>
    </row>
    <row r="120" spans="2:15">
      <c r="B120" t="s">
        <v>1860</v>
      </c>
      <c r="C120" t="s">
        <v>1861</v>
      </c>
      <c r="D120" t="s">
        <v>102</v>
      </c>
      <c r="E120" t="s">
        <v>125</v>
      </c>
      <c r="F120" t="s">
        <v>1862</v>
      </c>
      <c r="G120" t="s">
        <v>129</v>
      </c>
      <c r="H120" t="s">
        <v>104</v>
      </c>
      <c r="I120" s="86">
        <v>43384.52</v>
      </c>
      <c r="J120" s="86">
        <v>1951</v>
      </c>
      <c r="K120" s="86">
        <v>0</v>
      </c>
      <c r="L120" s="86">
        <v>846.43198519999999</v>
      </c>
      <c r="M120" s="86">
        <v>0.6</v>
      </c>
      <c r="N120" s="86">
        <v>0.06</v>
      </c>
      <c r="O120" s="86">
        <v>0.01</v>
      </c>
    </row>
    <row r="121" spans="2:15">
      <c r="B121" t="s">
        <v>1863</v>
      </c>
      <c r="C121" t="s">
        <v>1864</v>
      </c>
      <c r="D121" t="s">
        <v>102</v>
      </c>
      <c r="E121" t="s">
        <v>125</v>
      </c>
      <c r="F121" t="s">
        <v>1865</v>
      </c>
      <c r="G121" t="s">
        <v>129</v>
      </c>
      <c r="H121" t="s">
        <v>104</v>
      </c>
      <c r="I121" s="86">
        <v>69289.039999999994</v>
      </c>
      <c r="J121" s="86">
        <v>637.79999999999995</v>
      </c>
      <c r="K121" s="86">
        <v>0</v>
      </c>
      <c r="L121" s="86">
        <v>441.92549711999999</v>
      </c>
      <c r="M121" s="86">
        <v>0.6</v>
      </c>
      <c r="N121" s="86">
        <v>0.03</v>
      </c>
      <c r="O121" s="86">
        <v>0</v>
      </c>
    </row>
    <row r="122" spans="2:15">
      <c r="B122" t="s">
        <v>1866</v>
      </c>
      <c r="C122" t="s">
        <v>1867</v>
      </c>
      <c r="D122" t="s">
        <v>102</v>
      </c>
      <c r="E122" t="s">
        <v>125</v>
      </c>
      <c r="F122" t="s">
        <v>1868</v>
      </c>
      <c r="G122" t="s">
        <v>129</v>
      </c>
      <c r="H122" t="s">
        <v>104</v>
      </c>
      <c r="I122" s="86">
        <v>747663.43</v>
      </c>
      <c r="J122" s="86">
        <v>117.5</v>
      </c>
      <c r="K122" s="86">
        <v>32.042610000000003</v>
      </c>
      <c r="L122" s="86">
        <v>910.54714024999998</v>
      </c>
      <c r="M122" s="86">
        <v>0.21</v>
      </c>
      <c r="N122" s="86">
        <v>0.06</v>
      </c>
      <c r="O122" s="86">
        <v>0.01</v>
      </c>
    </row>
    <row r="123" spans="2:15">
      <c r="B123" t="s">
        <v>1869</v>
      </c>
      <c r="C123" t="s">
        <v>1870</v>
      </c>
      <c r="D123" t="s">
        <v>102</v>
      </c>
      <c r="E123" t="s">
        <v>125</v>
      </c>
      <c r="F123" t="s">
        <v>1871</v>
      </c>
      <c r="G123" t="s">
        <v>130</v>
      </c>
      <c r="H123" t="s">
        <v>104</v>
      </c>
      <c r="I123" s="86">
        <v>735030.53</v>
      </c>
      <c r="J123" s="86">
        <v>197.2</v>
      </c>
      <c r="K123" s="86">
        <v>71.373670000000004</v>
      </c>
      <c r="L123" s="86">
        <v>1520.8538751599999</v>
      </c>
      <c r="M123" s="86">
        <v>0.51</v>
      </c>
      <c r="N123" s="86">
        <v>0.11</v>
      </c>
      <c r="O123" s="86">
        <v>0.01</v>
      </c>
    </row>
    <row r="124" spans="2:15">
      <c r="B124" t="s">
        <v>1872</v>
      </c>
      <c r="C124" t="s">
        <v>1873</v>
      </c>
      <c r="D124" t="s">
        <v>102</v>
      </c>
      <c r="E124" t="s">
        <v>125</v>
      </c>
      <c r="F124" t="s">
        <v>1874</v>
      </c>
      <c r="G124" t="s">
        <v>134</v>
      </c>
      <c r="H124" t="s">
        <v>104</v>
      </c>
      <c r="I124" s="86">
        <v>42422.09</v>
      </c>
      <c r="J124" s="86">
        <v>1442</v>
      </c>
      <c r="K124" s="86">
        <v>0</v>
      </c>
      <c r="L124" s="86">
        <v>611.72653779999996</v>
      </c>
      <c r="M124" s="86">
        <v>0.45</v>
      </c>
      <c r="N124" s="86">
        <v>0.04</v>
      </c>
      <c r="O124" s="86">
        <v>0.01</v>
      </c>
    </row>
    <row r="125" spans="2:15">
      <c r="B125" s="87" t="s">
        <v>1875</v>
      </c>
      <c r="E125" s="15"/>
      <c r="F125" s="15"/>
      <c r="G125" s="15"/>
      <c r="I125" s="88">
        <v>0</v>
      </c>
      <c r="K125" s="88">
        <v>0</v>
      </c>
      <c r="L125" s="88">
        <v>0</v>
      </c>
      <c r="N125" s="88">
        <v>0</v>
      </c>
      <c r="O125" s="88">
        <v>0</v>
      </c>
    </row>
    <row r="126" spans="2:15">
      <c r="B126" t="s">
        <v>281</v>
      </c>
      <c r="C126" t="s">
        <v>281</v>
      </c>
      <c r="E126" s="15"/>
      <c r="F126" s="15"/>
      <c r="G126" t="s">
        <v>281</v>
      </c>
      <c r="H126" t="s">
        <v>281</v>
      </c>
      <c r="I126" s="86">
        <v>0</v>
      </c>
      <c r="J126" s="86">
        <v>0</v>
      </c>
      <c r="L126" s="86">
        <v>0</v>
      </c>
      <c r="M126" s="86">
        <v>0</v>
      </c>
      <c r="N126" s="86">
        <v>0</v>
      </c>
      <c r="O126" s="86">
        <v>0</v>
      </c>
    </row>
    <row r="127" spans="2:15">
      <c r="B127" s="87" t="s">
        <v>287</v>
      </c>
      <c r="E127" s="15"/>
      <c r="F127" s="15"/>
      <c r="G127" s="15"/>
      <c r="I127" s="88">
        <v>4920017.1399999997</v>
      </c>
      <c r="K127" s="88">
        <v>183.29649747600001</v>
      </c>
      <c r="L127" s="88">
        <v>375124.68386915082</v>
      </c>
      <c r="N127" s="88">
        <v>26.74</v>
      </c>
      <c r="O127" s="88">
        <v>3.14</v>
      </c>
    </row>
    <row r="128" spans="2:15">
      <c r="B128" s="87" t="s">
        <v>417</v>
      </c>
      <c r="E128" s="15"/>
      <c r="F128" s="15"/>
      <c r="G128" s="15"/>
      <c r="I128" s="88">
        <v>858157.23</v>
      </c>
      <c r="K128" s="88">
        <v>23.744779999999999</v>
      </c>
      <c r="L128" s="88">
        <v>89848.826043367648</v>
      </c>
      <c r="N128" s="88">
        <v>6.4</v>
      </c>
      <c r="O128" s="88">
        <v>0.75</v>
      </c>
    </row>
    <row r="129" spans="2:15">
      <c r="B129" t="s">
        <v>1876</v>
      </c>
      <c r="C129" t="s">
        <v>1877</v>
      </c>
      <c r="D129" t="s">
        <v>1534</v>
      </c>
      <c r="E129" t="s">
        <v>1206</v>
      </c>
      <c r="F129" s="15"/>
      <c r="G129" t="s">
        <v>1215</v>
      </c>
      <c r="H129" t="s">
        <v>108</v>
      </c>
      <c r="I129" s="86">
        <v>3130.13</v>
      </c>
      <c r="J129" s="86">
        <v>12879</v>
      </c>
      <c r="K129" s="86">
        <v>5.6247100000000003</v>
      </c>
      <c r="L129" s="86">
        <v>1469.7908458863999</v>
      </c>
      <c r="M129" s="86">
        <v>0</v>
      </c>
      <c r="N129" s="86">
        <v>0.1</v>
      </c>
      <c r="O129" s="86">
        <v>0.01</v>
      </c>
    </row>
    <row r="130" spans="2:15">
      <c r="B130" t="s">
        <v>1878</v>
      </c>
      <c r="C130" t="s">
        <v>1879</v>
      </c>
      <c r="D130" t="s">
        <v>1534</v>
      </c>
      <c r="E130" t="s">
        <v>1206</v>
      </c>
      <c r="F130" t="s">
        <v>1880</v>
      </c>
      <c r="G130" t="s">
        <v>1222</v>
      </c>
      <c r="H130" t="s">
        <v>108</v>
      </c>
      <c r="I130" s="86">
        <v>112750.28</v>
      </c>
      <c r="J130" s="86">
        <v>500</v>
      </c>
      <c r="K130" s="86">
        <v>0</v>
      </c>
      <c r="L130" s="86">
        <v>2047.5450848</v>
      </c>
      <c r="M130" s="86">
        <v>0.41</v>
      </c>
      <c r="N130" s="86">
        <v>0.15</v>
      </c>
      <c r="O130" s="86">
        <v>0.02</v>
      </c>
    </row>
    <row r="131" spans="2:15">
      <c r="B131" t="s">
        <v>1881</v>
      </c>
      <c r="C131" t="s">
        <v>1882</v>
      </c>
      <c r="D131" t="s">
        <v>1534</v>
      </c>
      <c r="E131" t="s">
        <v>1206</v>
      </c>
      <c r="F131" t="s">
        <v>1883</v>
      </c>
      <c r="G131" t="s">
        <v>1222</v>
      </c>
      <c r="H131" t="s">
        <v>108</v>
      </c>
      <c r="I131" s="86">
        <v>23027.94</v>
      </c>
      <c r="J131" s="86">
        <v>831</v>
      </c>
      <c r="K131" s="86">
        <v>0</v>
      </c>
      <c r="L131" s="86">
        <v>695.02744284480002</v>
      </c>
      <c r="M131" s="86">
        <v>0.09</v>
      </c>
      <c r="N131" s="86">
        <v>0.05</v>
      </c>
      <c r="O131" s="86">
        <v>0.01</v>
      </c>
    </row>
    <row r="132" spans="2:15">
      <c r="B132" t="s">
        <v>1884</v>
      </c>
      <c r="C132" t="s">
        <v>1885</v>
      </c>
      <c r="D132" t="s">
        <v>1534</v>
      </c>
      <c r="E132" t="s">
        <v>1206</v>
      </c>
      <c r="F132" t="s">
        <v>1886</v>
      </c>
      <c r="G132" t="s">
        <v>1222</v>
      </c>
      <c r="H132" t="s">
        <v>108</v>
      </c>
      <c r="I132" s="86">
        <v>20865.669999999998</v>
      </c>
      <c r="J132" s="86">
        <v>3694</v>
      </c>
      <c r="K132" s="86">
        <v>0</v>
      </c>
      <c r="L132" s="86">
        <v>2799.4651504735998</v>
      </c>
      <c r="M132" s="86">
        <v>0</v>
      </c>
      <c r="N132" s="86">
        <v>0.2</v>
      </c>
      <c r="O132" s="86">
        <v>0.02</v>
      </c>
    </row>
    <row r="133" spans="2:15">
      <c r="B133" t="s">
        <v>1887</v>
      </c>
      <c r="C133" t="s">
        <v>1888</v>
      </c>
      <c r="D133" t="s">
        <v>1534</v>
      </c>
      <c r="E133" t="s">
        <v>1206</v>
      </c>
      <c r="F133" t="s">
        <v>1889</v>
      </c>
      <c r="G133" t="s">
        <v>1222</v>
      </c>
      <c r="H133" t="s">
        <v>108</v>
      </c>
      <c r="I133" s="86">
        <v>34206.57</v>
      </c>
      <c r="J133" s="86">
        <v>733</v>
      </c>
      <c r="K133" s="86">
        <v>0</v>
      </c>
      <c r="L133" s="86">
        <v>910.66646221919996</v>
      </c>
      <c r="M133" s="86">
        <v>0</v>
      </c>
      <c r="N133" s="86">
        <v>0.06</v>
      </c>
      <c r="O133" s="86">
        <v>0.01</v>
      </c>
    </row>
    <row r="134" spans="2:15">
      <c r="B134" t="s">
        <v>1890</v>
      </c>
      <c r="C134" t="s">
        <v>1891</v>
      </c>
      <c r="D134" t="s">
        <v>1347</v>
      </c>
      <c r="E134" t="s">
        <v>1206</v>
      </c>
      <c r="F134" t="s">
        <v>1221</v>
      </c>
      <c r="G134" t="s">
        <v>1222</v>
      </c>
      <c r="H134" t="s">
        <v>108</v>
      </c>
      <c r="I134" s="86">
        <v>195650.71</v>
      </c>
      <c r="J134" s="86">
        <v>1568</v>
      </c>
      <c r="K134" s="86">
        <v>0</v>
      </c>
      <c r="L134" s="86">
        <v>11142.260978329599</v>
      </c>
      <c r="M134" s="86">
        <v>0.02</v>
      </c>
      <c r="N134" s="86">
        <v>0.79</v>
      </c>
      <c r="O134" s="86">
        <v>0.09</v>
      </c>
    </row>
    <row r="135" spans="2:15">
      <c r="B135" t="s">
        <v>1892</v>
      </c>
      <c r="C135" t="s">
        <v>1893</v>
      </c>
      <c r="D135" t="s">
        <v>1534</v>
      </c>
      <c r="E135" t="s">
        <v>1206</v>
      </c>
      <c r="F135" t="s">
        <v>1651</v>
      </c>
      <c r="G135" t="s">
        <v>1222</v>
      </c>
      <c r="H135" t="s">
        <v>108</v>
      </c>
      <c r="I135" s="86">
        <v>27266.01</v>
      </c>
      <c r="J135" s="86">
        <v>573</v>
      </c>
      <c r="K135" s="86">
        <v>0</v>
      </c>
      <c r="L135" s="86">
        <v>567.44274987359995</v>
      </c>
      <c r="M135" s="86">
        <v>7.0000000000000007E-2</v>
      </c>
      <c r="N135" s="86">
        <v>0.04</v>
      </c>
      <c r="O135" s="86">
        <v>0</v>
      </c>
    </row>
    <row r="136" spans="2:15">
      <c r="B136" t="s">
        <v>1894</v>
      </c>
      <c r="C136" t="s">
        <v>1895</v>
      </c>
      <c r="D136" t="s">
        <v>1534</v>
      </c>
      <c r="E136" t="s">
        <v>1206</v>
      </c>
      <c r="F136" t="s">
        <v>932</v>
      </c>
      <c r="G136" t="s">
        <v>1371</v>
      </c>
      <c r="H136" t="s">
        <v>115</v>
      </c>
      <c r="I136" s="86">
        <v>1107.77</v>
      </c>
      <c r="J136" s="86">
        <v>37.5</v>
      </c>
      <c r="K136" s="86">
        <v>0</v>
      </c>
      <c r="L136" s="86">
        <v>1.96598711325</v>
      </c>
      <c r="M136" s="86">
        <v>0.02</v>
      </c>
      <c r="N136" s="86">
        <v>0</v>
      </c>
      <c r="O136" s="86">
        <v>0</v>
      </c>
    </row>
    <row r="137" spans="2:15">
      <c r="B137" t="s">
        <v>1896</v>
      </c>
      <c r="C137" t="s">
        <v>1897</v>
      </c>
      <c r="D137" t="s">
        <v>1534</v>
      </c>
      <c r="E137" t="s">
        <v>1206</v>
      </c>
      <c r="F137" t="s">
        <v>1613</v>
      </c>
      <c r="G137" t="s">
        <v>1405</v>
      </c>
      <c r="H137" t="s">
        <v>108</v>
      </c>
      <c r="I137" s="86">
        <v>57173.85</v>
      </c>
      <c r="J137" s="86">
        <v>1656</v>
      </c>
      <c r="K137" s="86">
        <v>0</v>
      </c>
      <c r="L137" s="86">
        <v>3438.7738081920002</v>
      </c>
      <c r="M137" s="86">
        <v>0.06</v>
      </c>
      <c r="N137" s="86">
        <v>0.25</v>
      </c>
      <c r="O137" s="86">
        <v>0.03</v>
      </c>
    </row>
    <row r="138" spans="2:15">
      <c r="B138" t="s">
        <v>1898</v>
      </c>
      <c r="C138" t="s">
        <v>1899</v>
      </c>
      <c r="D138" t="s">
        <v>1534</v>
      </c>
      <c r="E138" t="s">
        <v>1206</v>
      </c>
      <c r="F138" t="s">
        <v>1685</v>
      </c>
      <c r="G138" t="s">
        <v>1405</v>
      </c>
      <c r="H138" t="s">
        <v>108</v>
      </c>
      <c r="I138" s="86">
        <v>50396.36</v>
      </c>
      <c r="J138" s="86">
        <v>2518</v>
      </c>
      <c r="K138" s="86">
        <v>0</v>
      </c>
      <c r="L138" s="86">
        <v>4608.9366123135997</v>
      </c>
      <c r="M138" s="86">
        <v>0.18</v>
      </c>
      <c r="N138" s="86">
        <v>0.33</v>
      </c>
      <c r="O138" s="86">
        <v>0.04</v>
      </c>
    </row>
    <row r="139" spans="2:15">
      <c r="B139" t="s">
        <v>1900</v>
      </c>
      <c r="C139" t="s">
        <v>1901</v>
      </c>
      <c r="D139" t="s">
        <v>1347</v>
      </c>
      <c r="E139" t="s">
        <v>1206</v>
      </c>
      <c r="F139" t="s">
        <v>1902</v>
      </c>
      <c r="G139" t="s">
        <v>1242</v>
      </c>
      <c r="H139" t="s">
        <v>108</v>
      </c>
      <c r="I139" s="86">
        <v>6289.79</v>
      </c>
      <c r="J139" s="86">
        <v>11905</v>
      </c>
      <c r="K139" s="86">
        <v>0</v>
      </c>
      <c r="L139" s="86">
        <v>2719.6397821840001</v>
      </c>
      <c r="M139" s="86">
        <v>0.02</v>
      </c>
      <c r="N139" s="86">
        <v>0.19</v>
      </c>
      <c r="O139" s="86">
        <v>0.02</v>
      </c>
    </row>
    <row r="140" spans="2:15">
      <c r="B140" t="s">
        <v>1903</v>
      </c>
      <c r="C140" t="s">
        <v>1904</v>
      </c>
      <c r="D140" t="s">
        <v>1534</v>
      </c>
      <c r="E140" t="s">
        <v>1206</v>
      </c>
      <c r="F140" t="s">
        <v>1905</v>
      </c>
      <c r="G140" t="s">
        <v>1242</v>
      </c>
      <c r="H140" t="s">
        <v>108</v>
      </c>
      <c r="I140" s="86">
        <v>7678.03</v>
      </c>
      <c r="J140" s="86">
        <v>5986</v>
      </c>
      <c r="K140" s="86">
        <v>0</v>
      </c>
      <c r="L140" s="86">
        <v>1669.2921729056</v>
      </c>
      <c r="M140" s="86">
        <v>0.01</v>
      </c>
      <c r="N140" s="86">
        <v>0.12</v>
      </c>
      <c r="O140" s="86">
        <v>0.01</v>
      </c>
    </row>
    <row r="141" spans="2:15">
      <c r="B141" t="s">
        <v>1906</v>
      </c>
      <c r="C141" t="s">
        <v>1907</v>
      </c>
      <c r="D141" t="s">
        <v>1534</v>
      </c>
      <c r="E141" t="s">
        <v>1206</v>
      </c>
      <c r="F141" t="s">
        <v>1908</v>
      </c>
      <c r="G141" t="s">
        <v>1242</v>
      </c>
      <c r="H141" t="s">
        <v>108</v>
      </c>
      <c r="I141" s="86">
        <v>12258.7</v>
      </c>
      <c r="J141" s="86">
        <v>12083</v>
      </c>
      <c r="K141" s="86">
        <v>0</v>
      </c>
      <c r="L141" s="86">
        <v>5379.7863946719999</v>
      </c>
      <c r="M141" s="86">
        <v>0.03</v>
      </c>
      <c r="N141" s="86">
        <v>0.38</v>
      </c>
      <c r="O141" s="86">
        <v>0.05</v>
      </c>
    </row>
    <row r="142" spans="2:15">
      <c r="B142" t="s">
        <v>1909</v>
      </c>
      <c r="C142" t="s">
        <v>1910</v>
      </c>
      <c r="D142" t="s">
        <v>1534</v>
      </c>
      <c r="E142" t="s">
        <v>1206</v>
      </c>
      <c r="F142" t="s">
        <v>1911</v>
      </c>
      <c r="G142" t="s">
        <v>1242</v>
      </c>
      <c r="H142" t="s">
        <v>108</v>
      </c>
      <c r="I142" s="86">
        <v>16811.68</v>
      </c>
      <c r="J142" s="86">
        <v>12649</v>
      </c>
      <c r="K142" s="86">
        <v>0</v>
      </c>
      <c r="L142" s="86">
        <v>7723.4821524223998</v>
      </c>
      <c r="M142" s="86">
        <v>0.01</v>
      </c>
      <c r="N142" s="86">
        <v>0.55000000000000004</v>
      </c>
      <c r="O142" s="86">
        <v>0.06</v>
      </c>
    </row>
    <row r="143" spans="2:15">
      <c r="B143" t="s">
        <v>1912</v>
      </c>
      <c r="C143" t="s">
        <v>1913</v>
      </c>
      <c r="D143" t="s">
        <v>1534</v>
      </c>
      <c r="E143" t="s">
        <v>1206</v>
      </c>
      <c r="F143" t="s">
        <v>1914</v>
      </c>
      <c r="G143" t="s">
        <v>1915</v>
      </c>
      <c r="H143" t="s">
        <v>108</v>
      </c>
      <c r="I143" s="86">
        <v>44388.34</v>
      </c>
      <c r="J143" s="86">
        <v>2380</v>
      </c>
      <c r="K143" s="86">
        <v>0</v>
      </c>
      <c r="L143" s="86">
        <v>3836.9991309440002</v>
      </c>
      <c r="M143" s="86">
        <v>0.13</v>
      </c>
      <c r="N143" s="86">
        <v>0.27</v>
      </c>
      <c r="O143" s="86">
        <v>0.03</v>
      </c>
    </row>
    <row r="144" spans="2:15">
      <c r="B144" t="s">
        <v>1916</v>
      </c>
      <c r="C144" t="s">
        <v>1917</v>
      </c>
      <c r="D144" t="s">
        <v>1534</v>
      </c>
      <c r="E144" t="s">
        <v>1206</v>
      </c>
      <c r="F144" t="s">
        <v>1918</v>
      </c>
      <c r="G144" t="s">
        <v>1915</v>
      </c>
      <c r="H144" t="s">
        <v>108</v>
      </c>
      <c r="I144" s="86">
        <v>21739.21</v>
      </c>
      <c r="J144" s="86">
        <v>3415</v>
      </c>
      <c r="K144" s="86">
        <v>18.120069999999998</v>
      </c>
      <c r="L144" s="86">
        <v>2714.4951560879999</v>
      </c>
      <c r="M144" s="86">
        <v>0.1</v>
      </c>
      <c r="N144" s="86">
        <v>0.19</v>
      </c>
      <c r="O144" s="86">
        <v>0.02</v>
      </c>
    </row>
    <row r="145" spans="2:15">
      <c r="B145" t="s">
        <v>1919</v>
      </c>
      <c r="C145" t="s">
        <v>1920</v>
      </c>
      <c r="D145" t="s">
        <v>1534</v>
      </c>
      <c r="E145" t="s">
        <v>1206</v>
      </c>
      <c r="F145" t="s">
        <v>1747</v>
      </c>
      <c r="G145" t="s">
        <v>1231</v>
      </c>
      <c r="H145" t="s">
        <v>108</v>
      </c>
      <c r="I145" s="86">
        <v>119028.9</v>
      </c>
      <c r="J145" s="86">
        <v>794</v>
      </c>
      <c r="K145" s="86">
        <v>0</v>
      </c>
      <c r="L145" s="86">
        <v>3432.5649405119998</v>
      </c>
      <c r="M145" s="86">
        <v>0.35</v>
      </c>
      <c r="N145" s="86">
        <v>0.24</v>
      </c>
      <c r="O145" s="86">
        <v>0.03</v>
      </c>
    </row>
    <row r="146" spans="2:15">
      <c r="B146" t="s">
        <v>1921</v>
      </c>
      <c r="C146" t="s">
        <v>1922</v>
      </c>
      <c r="D146" t="s">
        <v>1534</v>
      </c>
      <c r="E146" t="s">
        <v>1206</v>
      </c>
      <c r="F146" t="s">
        <v>1129</v>
      </c>
      <c r="G146" t="s">
        <v>1231</v>
      </c>
      <c r="H146" t="s">
        <v>108</v>
      </c>
      <c r="I146" s="86">
        <v>4367.83</v>
      </c>
      <c r="J146" s="86">
        <v>374</v>
      </c>
      <c r="K146" s="86">
        <v>0</v>
      </c>
      <c r="L146" s="86">
        <v>59.331205014399998</v>
      </c>
      <c r="M146" s="86">
        <v>0</v>
      </c>
      <c r="N146" s="86">
        <v>0</v>
      </c>
      <c r="O146" s="86">
        <v>0</v>
      </c>
    </row>
    <row r="147" spans="2:15">
      <c r="B147" t="s">
        <v>1923</v>
      </c>
      <c r="C147" t="s">
        <v>1924</v>
      </c>
      <c r="D147" t="s">
        <v>1534</v>
      </c>
      <c r="E147" t="s">
        <v>1206</v>
      </c>
      <c r="F147" t="s">
        <v>1637</v>
      </c>
      <c r="G147" t="s">
        <v>1231</v>
      </c>
      <c r="H147" t="s">
        <v>108</v>
      </c>
      <c r="I147" s="86">
        <v>67975.16</v>
      </c>
      <c r="J147" s="86">
        <v>12251</v>
      </c>
      <c r="K147" s="86">
        <v>0</v>
      </c>
      <c r="L147" s="86">
        <v>30245.977045011201</v>
      </c>
      <c r="M147" s="86">
        <v>0.11</v>
      </c>
      <c r="N147" s="86">
        <v>2.16</v>
      </c>
      <c r="O147" s="86">
        <v>0.25</v>
      </c>
    </row>
    <row r="148" spans="2:15">
      <c r="B148" t="s">
        <v>1925</v>
      </c>
      <c r="C148" t="s">
        <v>1926</v>
      </c>
      <c r="D148" t="s">
        <v>1534</v>
      </c>
      <c r="E148" t="s">
        <v>1206</v>
      </c>
      <c r="F148" t="s">
        <v>1927</v>
      </c>
      <c r="G148" t="s">
        <v>1248</v>
      </c>
      <c r="H148" t="s">
        <v>108</v>
      </c>
      <c r="I148" s="86">
        <v>32044.3</v>
      </c>
      <c r="J148" s="86">
        <v>3768</v>
      </c>
      <c r="K148" s="86">
        <v>0</v>
      </c>
      <c r="L148" s="86">
        <v>4385.3829415680002</v>
      </c>
      <c r="M148" s="86">
        <v>7.0000000000000007E-2</v>
      </c>
      <c r="N148" s="86">
        <v>0.31</v>
      </c>
      <c r="O148" s="86">
        <v>0.04</v>
      </c>
    </row>
    <row r="149" spans="2:15">
      <c r="B149" s="87" t="s">
        <v>418</v>
      </c>
      <c r="E149" s="15"/>
      <c r="F149" s="15"/>
      <c r="G149" s="15"/>
      <c r="I149" s="88">
        <v>4061859.91</v>
      </c>
      <c r="K149" s="88">
        <v>159.55171747599999</v>
      </c>
      <c r="L149" s="88">
        <v>285275.85782578314</v>
      </c>
      <c r="N149" s="88">
        <v>20.329999999999998</v>
      </c>
      <c r="O149" s="88">
        <v>2.39</v>
      </c>
    </row>
    <row r="150" spans="2:15">
      <c r="B150" t="s">
        <v>1928</v>
      </c>
      <c r="C150" t="s">
        <v>1929</v>
      </c>
      <c r="D150" t="s">
        <v>1930</v>
      </c>
      <c r="E150" t="s">
        <v>1206</v>
      </c>
      <c r="F150" t="s">
        <v>1931</v>
      </c>
      <c r="G150" t="s">
        <v>1293</v>
      </c>
      <c r="H150" t="s">
        <v>112</v>
      </c>
      <c r="I150" s="86">
        <v>6380</v>
      </c>
      <c r="J150" s="86">
        <v>6884</v>
      </c>
      <c r="K150" s="86">
        <v>0</v>
      </c>
      <c r="L150" s="86">
        <v>1791.1421774400001</v>
      </c>
      <c r="M150" s="86">
        <v>0</v>
      </c>
      <c r="N150" s="86">
        <v>0.13</v>
      </c>
      <c r="O150" s="86">
        <v>0.02</v>
      </c>
    </row>
    <row r="151" spans="2:15">
      <c r="B151" t="s">
        <v>1932</v>
      </c>
      <c r="C151" t="s">
        <v>1933</v>
      </c>
      <c r="D151" t="s">
        <v>1930</v>
      </c>
      <c r="E151" t="s">
        <v>1206</v>
      </c>
      <c r="F151" t="s">
        <v>1262</v>
      </c>
      <c r="G151" t="s">
        <v>1293</v>
      </c>
      <c r="H151" t="s">
        <v>112</v>
      </c>
      <c r="I151" s="86">
        <v>9186</v>
      </c>
      <c r="J151" s="86">
        <v>5212</v>
      </c>
      <c r="K151" s="86">
        <v>0</v>
      </c>
      <c r="L151" s="86">
        <v>1952.5374318239999</v>
      </c>
      <c r="M151" s="86">
        <v>0</v>
      </c>
      <c r="N151" s="86">
        <v>0.14000000000000001</v>
      </c>
      <c r="O151" s="86">
        <v>0.02</v>
      </c>
    </row>
    <row r="152" spans="2:15">
      <c r="B152" t="s">
        <v>1934</v>
      </c>
      <c r="C152" t="s">
        <v>1935</v>
      </c>
      <c r="D152" t="s">
        <v>1534</v>
      </c>
      <c r="E152" t="s">
        <v>1206</v>
      </c>
      <c r="F152" t="s">
        <v>1387</v>
      </c>
      <c r="G152" t="s">
        <v>1293</v>
      </c>
      <c r="H152" t="s">
        <v>108</v>
      </c>
      <c r="I152" s="86">
        <v>13723</v>
      </c>
      <c r="J152" s="86">
        <v>3710</v>
      </c>
      <c r="K152" s="86">
        <v>0</v>
      </c>
      <c r="L152" s="86">
        <v>1849.1358256000001</v>
      </c>
      <c r="M152" s="86">
        <v>0</v>
      </c>
      <c r="N152" s="86">
        <v>0.13</v>
      </c>
      <c r="O152" s="86">
        <v>0.02</v>
      </c>
    </row>
    <row r="153" spans="2:15">
      <c r="B153" t="s">
        <v>1936</v>
      </c>
      <c r="C153" t="s">
        <v>1937</v>
      </c>
      <c r="D153" t="s">
        <v>1534</v>
      </c>
      <c r="E153" t="s">
        <v>1206</v>
      </c>
      <c r="F153" t="s">
        <v>1938</v>
      </c>
      <c r="G153" t="s">
        <v>1300</v>
      </c>
      <c r="H153" t="s">
        <v>108</v>
      </c>
      <c r="I153" s="86">
        <v>32289</v>
      </c>
      <c r="J153" s="86">
        <v>2759</v>
      </c>
      <c r="K153" s="86">
        <v>0</v>
      </c>
      <c r="L153" s="86">
        <v>3235.5799483199999</v>
      </c>
      <c r="M153" s="86">
        <v>0</v>
      </c>
      <c r="N153" s="86">
        <v>0.23</v>
      </c>
      <c r="O153" s="86">
        <v>0.03</v>
      </c>
    </row>
    <row r="154" spans="2:15">
      <c r="B154" t="s">
        <v>1939</v>
      </c>
      <c r="C154" t="s">
        <v>1940</v>
      </c>
      <c r="D154" t="s">
        <v>1534</v>
      </c>
      <c r="E154" t="s">
        <v>1206</v>
      </c>
      <c r="F154" t="s">
        <v>1941</v>
      </c>
      <c r="G154" t="s">
        <v>1300</v>
      </c>
      <c r="H154" t="s">
        <v>108</v>
      </c>
      <c r="I154" s="86">
        <v>7173</v>
      </c>
      <c r="J154" s="86">
        <v>6222</v>
      </c>
      <c r="K154" s="86">
        <v>0</v>
      </c>
      <c r="L154" s="86">
        <v>1620.9763459200001</v>
      </c>
      <c r="M154" s="86">
        <v>0</v>
      </c>
      <c r="N154" s="86">
        <v>0.12</v>
      </c>
      <c r="O154" s="86">
        <v>0.01</v>
      </c>
    </row>
    <row r="155" spans="2:15">
      <c r="B155" t="s">
        <v>1942</v>
      </c>
      <c r="C155" t="s">
        <v>1943</v>
      </c>
      <c r="D155" t="s">
        <v>1347</v>
      </c>
      <c r="E155" t="s">
        <v>1206</v>
      </c>
      <c r="F155" t="s">
        <v>1944</v>
      </c>
      <c r="G155" t="s">
        <v>1300</v>
      </c>
      <c r="H155" t="s">
        <v>108</v>
      </c>
      <c r="I155" s="86">
        <v>10923</v>
      </c>
      <c r="J155" s="86">
        <v>10123</v>
      </c>
      <c r="K155" s="86">
        <v>0</v>
      </c>
      <c r="L155" s="86">
        <v>4016.0305732800002</v>
      </c>
      <c r="M155" s="86">
        <v>0</v>
      </c>
      <c r="N155" s="86">
        <v>0.28999999999999998</v>
      </c>
      <c r="O155" s="86">
        <v>0.03</v>
      </c>
    </row>
    <row r="156" spans="2:15">
      <c r="B156" t="s">
        <v>1945</v>
      </c>
      <c r="C156" t="s">
        <v>1946</v>
      </c>
      <c r="D156" t="s">
        <v>1534</v>
      </c>
      <c r="E156" t="s">
        <v>1206</v>
      </c>
      <c r="F156" t="s">
        <v>1520</v>
      </c>
      <c r="G156" t="s">
        <v>1300</v>
      </c>
      <c r="H156" t="s">
        <v>115</v>
      </c>
      <c r="I156" s="86">
        <v>1857174</v>
      </c>
      <c r="J156" s="86">
        <v>62.14</v>
      </c>
      <c r="K156" s="86">
        <v>0</v>
      </c>
      <c r="L156" s="86">
        <v>5461.6472032293595</v>
      </c>
      <c r="M156" s="86">
        <v>0.03</v>
      </c>
      <c r="N156" s="86">
        <v>0.39</v>
      </c>
      <c r="O156" s="86">
        <v>0.05</v>
      </c>
    </row>
    <row r="157" spans="2:15">
      <c r="B157" t="s">
        <v>1947</v>
      </c>
      <c r="C157" t="s">
        <v>1948</v>
      </c>
      <c r="D157" t="s">
        <v>1534</v>
      </c>
      <c r="E157" t="s">
        <v>1206</v>
      </c>
      <c r="F157" t="s">
        <v>1949</v>
      </c>
      <c r="G157" t="s">
        <v>1300</v>
      </c>
      <c r="H157" t="s">
        <v>115</v>
      </c>
      <c r="I157" s="86">
        <v>420531</v>
      </c>
      <c r="J157" s="86">
        <v>247</v>
      </c>
      <c r="K157" s="86">
        <v>69.657199034000001</v>
      </c>
      <c r="L157" s="86">
        <v>4985.4635752160002</v>
      </c>
      <c r="M157" s="86">
        <v>0</v>
      </c>
      <c r="N157" s="86">
        <v>0.36</v>
      </c>
      <c r="O157" s="86">
        <v>0.04</v>
      </c>
    </row>
    <row r="158" spans="2:15">
      <c r="B158" t="s">
        <v>1950</v>
      </c>
      <c r="C158" t="s">
        <v>1951</v>
      </c>
      <c r="D158" t="s">
        <v>1534</v>
      </c>
      <c r="E158" t="s">
        <v>1206</v>
      </c>
      <c r="F158" t="s">
        <v>1952</v>
      </c>
      <c r="G158" t="s">
        <v>1300</v>
      </c>
      <c r="H158" t="s">
        <v>108</v>
      </c>
      <c r="I158" s="86">
        <v>7476</v>
      </c>
      <c r="J158" s="86">
        <v>4819</v>
      </c>
      <c r="K158" s="86">
        <v>0</v>
      </c>
      <c r="L158" s="86">
        <v>1308.49497408</v>
      </c>
      <c r="M158" s="86">
        <v>0</v>
      </c>
      <c r="N158" s="86">
        <v>0.09</v>
      </c>
      <c r="O158" s="86">
        <v>0.01</v>
      </c>
    </row>
    <row r="159" spans="2:15">
      <c r="B159" t="s">
        <v>1953</v>
      </c>
      <c r="C159" t="s">
        <v>1954</v>
      </c>
      <c r="D159" t="s">
        <v>1534</v>
      </c>
      <c r="E159" t="s">
        <v>1206</v>
      </c>
      <c r="F159" t="s">
        <v>1955</v>
      </c>
      <c r="G159" t="s">
        <v>1300</v>
      </c>
      <c r="H159" t="s">
        <v>108</v>
      </c>
      <c r="I159" s="86">
        <v>8971</v>
      </c>
      <c r="J159" s="86">
        <v>4832</v>
      </c>
      <c r="K159" s="86">
        <v>0</v>
      </c>
      <c r="L159" s="86">
        <v>1574.3947110399999</v>
      </c>
      <c r="M159" s="86">
        <v>0</v>
      </c>
      <c r="N159" s="86">
        <v>0.11</v>
      </c>
      <c r="O159" s="86">
        <v>0.01</v>
      </c>
    </row>
    <row r="160" spans="2:15">
      <c r="B160" t="s">
        <v>1956</v>
      </c>
      <c r="C160" t="s">
        <v>1957</v>
      </c>
      <c r="D160" t="s">
        <v>1347</v>
      </c>
      <c r="E160" t="s">
        <v>1206</v>
      </c>
      <c r="F160" t="s">
        <v>1958</v>
      </c>
      <c r="G160" t="s">
        <v>1300</v>
      </c>
      <c r="H160" t="s">
        <v>108</v>
      </c>
      <c r="I160" s="86">
        <v>2294</v>
      </c>
      <c r="J160" s="86">
        <v>19199</v>
      </c>
      <c r="K160" s="86">
        <v>0</v>
      </c>
      <c r="L160" s="86">
        <v>1599.62381792</v>
      </c>
      <c r="M160" s="86">
        <v>0</v>
      </c>
      <c r="N160" s="86">
        <v>0.11</v>
      </c>
      <c r="O160" s="86">
        <v>0.01</v>
      </c>
    </row>
    <row r="161" spans="2:15">
      <c r="B161" t="s">
        <v>1959</v>
      </c>
      <c r="C161" t="s">
        <v>1960</v>
      </c>
      <c r="D161" t="s">
        <v>1961</v>
      </c>
      <c r="E161" t="s">
        <v>1206</v>
      </c>
      <c r="F161" t="s">
        <v>1962</v>
      </c>
      <c r="G161" t="s">
        <v>1963</v>
      </c>
      <c r="H161" t="s">
        <v>112</v>
      </c>
      <c r="I161" s="86">
        <v>18048</v>
      </c>
      <c r="J161" s="86">
        <v>11790</v>
      </c>
      <c r="K161" s="86">
        <v>0</v>
      </c>
      <c r="L161" s="86">
        <v>8677.8353894400007</v>
      </c>
      <c r="M161" s="86">
        <v>0</v>
      </c>
      <c r="N161" s="86">
        <v>0.62</v>
      </c>
      <c r="O161" s="86">
        <v>7.0000000000000007E-2</v>
      </c>
    </row>
    <row r="162" spans="2:15">
      <c r="B162" t="s">
        <v>1964</v>
      </c>
      <c r="C162" t="s">
        <v>1965</v>
      </c>
      <c r="D162" t="s">
        <v>1534</v>
      </c>
      <c r="E162" t="s">
        <v>1206</v>
      </c>
      <c r="F162" t="s">
        <v>1966</v>
      </c>
      <c r="G162" t="s">
        <v>1963</v>
      </c>
      <c r="H162" t="s">
        <v>115</v>
      </c>
      <c r="I162" s="86">
        <v>75424</v>
      </c>
      <c r="J162" s="86">
        <v>482.4</v>
      </c>
      <c r="K162" s="86">
        <v>0</v>
      </c>
      <c r="L162" s="86">
        <v>1721.9346264576</v>
      </c>
      <c r="M162" s="86">
        <v>0</v>
      </c>
      <c r="N162" s="86">
        <v>0.12</v>
      </c>
      <c r="O162" s="86">
        <v>0.01</v>
      </c>
    </row>
    <row r="163" spans="2:15">
      <c r="B163" t="s">
        <v>1967</v>
      </c>
      <c r="C163" t="s">
        <v>1968</v>
      </c>
      <c r="D163" t="s">
        <v>1347</v>
      </c>
      <c r="E163" t="s">
        <v>1206</v>
      </c>
      <c r="F163" t="s">
        <v>1969</v>
      </c>
      <c r="G163" t="s">
        <v>1963</v>
      </c>
      <c r="H163" t="s">
        <v>108</v>
      </c>
      <c r="I163" s="86">
        <v>1702</v>
      </c>
      <c r="J163" s="86">
        <v>38142</v>
      </c>
      <c r="K163" s="86">
        <v>0</v>
      </c>
      <c r="L163" s="86">
        <v>2357.8102828800002</v>
      </c>
      <c r="M163" s="86">
        <v>0</v>
      </c>
      <c r="N163" s="86">
        <v>0.17</v>
      </c>
      <c r="O163" s="86">
        <v>0.02</v>
      </c>
    </row>
    <row r="164" spans="2:15">
      <c r="B164" t="s">
        <v>1970</v>
      </c>
      <c r="C164" t="s">
        <v>1971</v>
      </c>
      <c r="D164" t="s">
        <v>1534</v>
      </c>
      <c r="E164" t="s">
        <v>1206</v>
      </c>
      <c r="F164" t="s">
        <v>1972</v>
      </c>
      <c r="G164" t="s">
        <v>1963</v>
      </c>
      <c r="H164" t="s">
        <v>112</v>
      </c>
      <c r="I164" s="86">
        <v>8604</v>
      </c>
      <c r="J164" s="86">
        <v>8566</v>
      </c>
      <c r="K164" s="86">
        <v>0</v>
      </c>
      <c r="L164" s="86">
        <v>3005.709417648</v>
      </c>
      <c r="M164" s="86">
        <v>0</v>
      </c>
      <c r="N164" s="86">
        <v>0.21</v>
      </c>
      <c r="O164" s="86">
        <v>0.03</v>
      </c>
    </row>
    <row r="165" spans="2:15">
      <c r="B165" t="s">
        <v>1973</v>
      </c>
      <c r="C165" t="s">
        <v>1974</v>
      </c>
      <c r="D165" t="s">
        <v>1534</v>
      </c>
      <c r="E165" t="s">
        <v>1206</v>
      </c>
      <c r="F165" t="s">
        <v>1975</v>
      </c>
      <c r="G165" t="s">
        <v>1963</v>
      </c>
      <c r="H165" t="s">
        <v>108</v>
      </c>
      <c r="I165" s="86">
        <v>13583.57</v>
      </c>
      <c r="J165" s="86">
        <v>2731</v>
      </c>
      <c r="K165" s="86">
        <v>0</v>
      </c>
      <c r="L165" s="86">
        <v>1347.3532216143999</v>
      </c>
      <c r="M165" s="86">
        <v>0</v>
      </c>
      <c r="N165" s="86">
        <v>0.1</v>
      </c>
      <c r="O165" s="86">
        <v>0.01</v>
      </c>
    </row>
    <row r="166" spans="2:15">
      <c r="B166" t="s">
        <v>1976</v>
      </c>
      <c r="C166" t="s">
        <v>1977</v>
      </c>
      <c r="D166" t="s">
        <v>1534</v>
      </c>
      <c r="E166" t="s">
        <v>1206</v>
      </c>
      <c r="F166" t="s">
        <v>1978</v>
      </c>
      <c r="G166" t="s">
        <v>1963</v>
      </c>
      <c r="H166" t="s">
        <v>221</v>
      </c>
      <c r="I166" s="86">
        <v>10358</v>
      </c>
      <c r="J166" s="86">
        <v>29790</v>
      </c>
      <c r="K166" s="86">
        <v>0</v>
      </c>
      <c r="L166" s="86">
        <v>1206.1798813800001</v>
      </c>
      <c r="M166" s="86">
        <v>0</v>
      </c>
      <c r="N166" s="86">
        <v>0.09</v>
      </c>
      <c r="O166" s="86">
        <v>0.01</v>
      </c>
    </row>
    <row r="167" spans="2:15">
      <c r="B167" t="s">
        <v>1979</v>
      </c>
      <c r="C167" t="s">
        <v>1980</v>
      </c>
      <c r="D167" t="s">
        <v>1534</v>
      </c>
      <c r="E167" t="s">
        <v>1206</v>
      </c>
      <c r="F167" t="s">
        <v>1981</v>
      </c>
      <c r="G167" t="s">
        <v>1963</v>
      </c>
      <c r="H167" t="s">
        <v>112</v>
      </c>
      <c r="I167" s="86">
        <v>5647</v>
      </c>
      <c r="J167" s="86">
        <v>10675</v>
      </c>
      <c r="K167" s="86">
        <v>0</v>
      </c>
      <c r="L167" s="86">
        <v>2458.4093089500002</v>
      </c>
      <c r="M167" s="86">
        <v>0</v>
      </c>
      <c r="N167" s="86">
        <v>0.18</v>
      </c>
      <c r="O167" s="86">
        <v>0.02</v>
      </c>
    </row>
    <row r="168" spans="2:15">
      <c r="B168" t="s">
        <v>1982</v>
      </c>
      <c r="C168" t="s">
        <v>1983</v>
      </c>
      <c r="D168" t="s">
        <v>1961</v>
      </c>
      <c r="E168" t="s">
        <v>1206</v>
      </c>
      <c r="F168" t="s">
        <v>1984</v>
      </c>
      <c r="G168" t="s">
        <v>1963</v>
      </c>
      <c r="H168" t="s">
        <v>112</v>
      </c>
      <c r="I168" s="86">
        <v>19075</v>
      </c>
      <c r="J168" s="86">
        <v>8672</v>
      </c>
      <c r="K168" s="86">
        <v>0</v>
      </c>
      <c r="L168" s="86">
        <v>6746.0931887999996</v>
      </c>
      <c r="M168" s="86">
        <v>0</v>
      </c>
      <c r="N168" s="86">
        <v>0.48</v>
      </c>
      <c r="O168" s="86">
        <v>0.06</v>
      </c>
    </row>
    <row r="169" spans="2:15">
      <c r="B169" t="s">
        <v>1985</v>
      </c>
      <c r="C169" t="s">
        <v>1986</v>
      </c>
      <c r="D169" t="s">
        <v>1534</v>
      </c>
      <c r="E169" t="s">
        <v>1206</v>
      </c>
      <c r="F169" t="s">
        <v>1987</v>
      </c>
      <c r="G169" t="s">
        <v>1448</v>
      </c>
      <c r="H169" t="s">
        <v>112</v>
      </c>
      <c r="I169" s="86">
        <v>8113</v>
      </c>
      <c r="J169" s="86">
        <v>21690</v>
      </c>
      <c r="K169" s="86">
        <v>0</v>
      </c>
      <c r="L169" s="86">
        <v>7176.4480985399996</v>
      </c>
      <c r="M169" s="86">
        <v>0</v>
      </c>
      <c r="N169" s="86">
        <v>0.51</v>
      </c>
      <c r="O169" s="86">
        <v>0.06</v>
      </c>
    </row>
    <row r="170" spans="2:15">
      <c r="B170" t="s">
        <v>1988</v>
      </c>
      <c r="C170" t="s">
        <v>1989</v>
      </c>
      <c r="D170" t="s">
        <v>1534</v>
      </c>
      <c r="E170" t="s">
        <v>1206</v>
      </c>
      <c r="F170" t="s">
        <v>1990</v>
      </c>
      <c r="G170" t="s">
        <v>1448</v>
      </c>
      <c r="H170" t="s">
        <v>108</v>
      </c>
      <c r="I170" s="86">
        <v>14399</v>
      </c>
      <c r="J170" s="86">
        <v>8421</v>
      </c>
      <c r="K170" s="86">
        <v>3.5013932799999998</v>
      </c>
      <c r="L170" s="86">
        <v>4407.4459105599999</v>
      </c>
      <c r="M170" s="86">
        <v>0</v>
      </c>
      <c r="N170" s="86">
        <v>0.31</v>
      </c>
      <c r="O170" s="86">
        <v>0.04</v>
      </c>
    </row>
    <row r="171" spans="2:15">
      <c r="B171" t="s">
        <v>1991</v>
      </c>
      <c r="C171" t="s">
        <v>1992</v>
      </c>
      <c r="D171" t="s">
        <v>1534</v>
      </c>
      <c r="E171" t="s">
        <v>1206</v>
      </c>
      <c r="F171" t="s">
        <v>1993</v>
      </c>
      <c r="G171" t="s">
        <v>1236</v>
      </c>
      <c r="H171" t="s">
        <v>108</v>
      </c>
      <c r="I171" s="86">
        <v>1408</v>
      </c>
      <c r="J171" s="86">
        <v>42737</v>
      </c>
      <c r="K171" s="86">
        <v>0</v>
      </c>
      <c r="L171" s="86">
        <v>2185.5086387199999</v>
      </c>
      <c r="M171" s="86">
        <v>0</v>
      </c>
      <c r="N171" s="86">
        <v>0.16</v>
      </c>
      <c r="O171" s="86">
        <v>0.02</v>
      </c>
    </row>
    <row r="172" spans="2:15">
      <c r="B172" t="s">
        <v>1994</v>
      </c>
      <c r="C172" t="s">
        <v>1995</v>
      </c>
      <c r="D172" t="s">
        <v>1534</v>
      </c>
      <c r="E172" t="s">
        <v>1206</v>
      </c>
      <c r="F172" t="s">
        <v>1996</v>
      </c>
      <c r="G172" t="s">
        <v>1236</v>
      </c>
      <c r="H172" t="s">
        <v>108</v>
      </c>
      <c r="I172" s="86">
        <v>2286</v>
      </c>
      <c r="J172" s="86">
        <v>18109</v>
      </c>
      <c r="K172" s="86">
        <v>0</v>
      </c>
      <c r="L172" s="86">
        <v>1503.54535968</v>
      </c>
      <c r="M172" s="86">
        <v>0</v>
      </c>
      <c r="N172" s="86">
        <v>0.11</v>
      </c>
      <c r="O172" s="86">
        <v>0.01</v>
      </c>
    </row>
    <row r="173" spans="2:15">
      <c r="B173" t="s">
        <v>1997</v>
      </c>
      <c r="C173" t="s">
        <v>1998</v>
      </c>
      <c r="D173" t="s">
        <v>1534</v>
      </c>
      <c r="E173" t="s">
        <v>1206</v>
      </c>
      <c r="F173" t="s">
        <v>1999</v>
      </c>
      <c r="G173" t="s">
        <v>1236</v>
      </c>
      <c r="H173" t="s">
        <v>108</v>
      </c>
      <c r="I173" s="86">
        <v>1942</v>
      </c>
      <c r="J173" s="86">
        <v>21055</v>
      </c>
      <c r="K173" s="86">
        <v>0</v>
      </c>
      <c r="L173" s="86">
        <v>1485.0815792000001</v>
      </c>
      <c r="M173" s="86">
        <v>0</v>
      </c>
      <c r="N173" s="86">
        <v>0.11</v>
      </c>
      <c r="O173" s="86">
        <v>0.01</v>
      </c>
    </row>
    <row r="174" spans="2:15">
      <c r="B174" t="s">
        <v>2000</v>
      </c>
      <c r="C174" t="s">
        <v>2001</v>
      </c>
      <c r="D174" t="s">
        <v>2002</v>
      </c>
      <c r="E174" t="s">
        <v>1206</v>
      </c>
      <c r="F174" t="s">
        <v>2003</v>
      </c>
      <c r="G174" t="s">
        <v>1208</v>
      </c>
      <c r="H174" t="s">
        <v>115</v>
      </c>
      <c r="I174" s="86">
        <v>135943</v>
      </c>
      <c r="J174" s="86">
        <v>558.5</v>
      </c>
      <c r="K174" s="86">
        <v>0</v>
      </c>
      <c r="L174" s="86">
        <v>3593.187056453</v>
      </c>
      <c r="M174" s="86">
        <v>0</v>
      </c>
      <c r="N174" s="86">
        <v>0.26</v>
      </c>
      <c r="O174" s="86">
        <v>0.03</v>
      </c>
    </row>
    <row r="175" spans="2:15">
      <c r="B175" t="s">
        <v>2004</v>
      </c>
      <c r="C175" t="s">
        <v>2005</v>
      </c>
      <c r="D175" t="s">
        <v>1534</v>
      </c>
      <c r="E175" t="s">
        <v>1206</v>
      </c>
      <c r="F175" t="s">
        <v>1499</v>
      </c>
      <c r="G175" t="s">
        <v>1208</v>
      </c>
      <c r="H175" t="s">
        <v>108</v>
      </c>
      <c r="I175" s="86">
        <v>9459</v>
      </c>
      <c r="J175" s="86">
        <v>6836</v>
      </c>
      <c r="K175" s="86">
        <v>0</v>
      </c>
      <c r="L175" s="86">
        <v>2348.5138156799999</v>
      </c>
      <c r="M175" s="86">
        <v>0</v>
      </c>
      <c r="N175" s="86">
        <v>0.17</v>
      </c>
      <c r="O175" s="86">
        <v>0.02</v>
      </c>
    </row>
    <row r="176" spans="2:15">
      <c r="B176" t="s">
        <v>2006</v>
      </c>
      <c r="C176" t="s">
        <v>2007</v>
      </c>
      <c r="D176" t="s">
        <v>1534</v>
      </c>
      <c r="E176" t="s">
        <v>1206</v>
      </c>
      <c r="F176" t="s">
        <v>2008</v>
      </c>
      <c r="G176" t="s">
        <v>1208</v>
      </c>
      <c r="H176" t="s">
        <v>115</v>
      </c>
      <c r="I176" s="86">
        <v>124023.94</v>
      </c>
      <c r="J176" s="86">
        <v>764.5</v>
      </c>
      <c r="K176" s="86">
        <v>0</v>
      </c>
      <c r="L176" s="86">
        <v>4487.2763146043799</v>
      </c>
      <c r="M176" s="86">
        <v>0</v>
      </c>
      <c r="N176" s="86">
        <v>0.32</v>
      </c>
      <c r="O176" s="86">
        <v>0.04</v>
      </c>
    </row>
    <row r="177" spans="2:15">
      <c r="B177" t="s">
        <v>2009</v>
      </c>
      <c r="C177" t="s">
        <v>2010</v>
      </c>
      <c r="D177" t="s">
        <v>1534</v>
      </c>
      <c r="E177" t="s">
        <v>1206</v>
      </c>
      <c r="F177" t="s">
        <v>2011</v>
      </c>
      <c r="G177" t="s">
        <v>1208</v>
      </c>
      <c r="H177" t="s">
        <v>220</v>
      </c>
      <c r="I177" s="86">
        <v>68725</v>
      </c>
      <c r="J177" s="86">
        <v>105550</v>
      </c>
      <c r="K177" s="86">
        <v>0</v>
      </c>
      <c r="L177" s="86">
        <v>2377.6911267750002</v>
      </c>
      <c r="M177" s="86">
        <v>0.2</v>
      </c>
      <c r="N177" s="86">
        <v>0.17</v>
      </c>
      <c r="O177" s="86">
        <v>0.02</v>
      </c>
    </row>
    <row r="178" spans="2:15">
      <c r="B178" t="s">
        <v>2012</v>
      </c>
      <c r="C178" t="s">
        <v>2013</v>
      </c>
      <c r="D178" t="s">
        <v>2002</v>
      </c>
      <c r="E178" t="s">
        <v>1206</v>
      </c>
      <c r="F178" t="s">
        <v>2014</v>
      </c>
      <c r="G178" t="s">
        <v>1208</v>
      </c>
      <c r="H178" t="s">
        <v>115</v>
      </c>
      <c r="I178" s="86">
        <v>30271</v>
      </c>
      <c r="J178" s="86">
        <v>2413.5</v>
      </c>
      <c r="K178" s="86">
        <v>0</v>
      </c>
      <c r="L178" s="86">
        <v>3457.5930025709999</v>
      </c>
      <c r="M178" s="86">
        <v>0</v>
      </c>
      <c r="N178" s="86">
        <v>0.25</v>
      </c>
      <c r="O178" s="86">
        <v>0.03</v>
      </c>
    </row>
    <row r="179" spans="2:15">
      <c r="B179" t="s">
        <v>2015</v>
      </c>
      <c r="C179" t="s">
        <v>2016</v>
      </c>
      <c r="D179" t="s">
        <v>1534</v>
      </c>
      <c r="E179" t="s">
        <v>1206</v>
      </c>
      <c r="F179" t="s">
        <v>2017</v>
      </c>
      <c r="G179" t="s">
        <v>1208</v>
      </c>
      <c r="H179" t="s">
        <v>112</v>
      </c>
      <c r="I179" s="86">
        <v>14270</v>
      </c>
      <c r="J179" s="86">
        <v>4952</v>
      </c>
      <c r="K179" s="86">
        <v>0</v>
      </c>
      <c r="L179" s="86">
        <v>2881.8616612800001</v>
      </c>
      <c r="M179" s="86">
        <v>0</v>
      </c>
      <c r="N179" s="86">
        <v>0.21</v>
      </c>
      <c r="O179" s="86">
        <v>0.02</v>
      </c>
    </row>
    <row r="180" spans="2:15">
      <c r="B180" t="s">
        <v>2018</v>
      </c>
      <c r="C180" t="s">
        <v>2019</v>
      </c>
      <c r="D180" t="s">
        <v>1534</v>
      </c>
      <c r="E180" t="s">
        <v>1206</v>
      </c>
      <c r="F180" t="s">
        <v>2020</v>
      </c>
      <c r="G180" t="s">
        <v>1208</v>
      </c>
      <c r="H180" t="s">
        <v>122</v>
      </c>
      <c r="I180" s="86">
        <v>30275</v>
      </c>
      <c r="J180" s="86">
        <v>3462</v>
      </c>
      <c r="K180" s="86">
        <v>0</v>
      </c>
      <c r="L180" s="86">
        <v>2696.7092344500002</v>
      </c>
      <c r="M180" s="86">
        <v>0</v>
      </c>
      <c r="N180" s="86">
        <v>0.19</v>
      </c>
      <c r="O180" s="86">
        <v>0.02</v>
      </c>
    </row>
    <row r="181" spans="2:15">
      <c r="B181" t="s">
        <v>2021</v>
      </c>
      <c r="C181" t="s">
        <v>2022</v>
      </c>
      <c r="D181" t="s">
        <v>1534</v>
      </c>
      <c r="E181" t="s">
        <v>1206</v>
      </c>
      <c r="F181" t="s">
        <v>2023</v>
      </c>
      <c r="G181" t="s">
        <v>2024</v>
      </c>
      <c r="H181" t="s">
        <v>108</v>
      </c>
      <c r="I181" s="86">
        <v>10903</v>
      </c>
      <c r="J181" s="86">
        <v>9753</v>
      </c>
      <c r="K181" s="86">
        <v>20.987838880000002</v>
      </c>
      <c r="L181" s="86">
        <v>3883.1461897600002</v>
      </c>
      <c r="M181" s="86">
        <v>0</v>
      </c>
      <c r="N181" s="86">
        <v>0.28000000000000003</v>
      </c>
      <c r="O181" s="86">
        <v>0.03</v>
      </c>
    </row>
    <row r="182" spans="2:15">
      <c r="B182" t="s">
        <v>2025</v>
      </c>
      <c r="C182" t="s">
        <v>2026</v>
      </c>
      <c r="D182" t="s">
        <v>1534</v>
      </c>
      <c r="E182" t="s">
        <v>1206</v>
      </c>
      <c r="F182" t="s">
        <v>2027</v>
      </c>
      <c r="G182" t="s">
        <v>1271</v>
      </c>
      <c r="H182" t="s">
        <v>108</v>
      </c>
      <c r="I182" s="86">
        <v>6007</v>
      </c>
      <c r="J182" s="86">
        <v>18990</v>
      </c>
      <c r="K182" s="86">
        <v>0</v>
      </c>
      <c r="L182" s="86">
        <v>4143.1288175999998</v>
      </c>
      <c r="M182" s="86">
        <v>0</v>
      </c>
      <c r="N182" s="86">
        <v>0.3</v>
      </c>
      <c r="O182" s="86">
        <v>0.03</v>
      </c>
    </row>
    <row r="183" spans="2:15">
      <c r="B183" t="s">
        <v>2028</v>
      </c>
      <c r="C183" t="s">
        <v>2029</v>
      </c>
      <c r="D183" t="s">
        <v>1534</v>
      </c>
      <c r="E183" t="s">
        <v>1206</v>
      </c>
      <c r="F183" t="s">
        <v>1432</v>
      </c>
      <c r="G183" t="s">
        <v>1433</v>
      </c>
      <c r="H183" t="s">
        <v>108</v>
      </c>
      <c r="I183" s="86">
        <v>3567</v>
      </c>
      <c r="J183" s="86">
        <v>24973</v>
      </c>
      <c r="K183" s="86">
        <v>9.9756148800000002</v>
      </c>
      <c r="L183" s="86">
        <v>3245.3136720000002</v>
      </c>
      <c r="M183" s="86">
        <v>0</v>
      </c>
      <c r="N183" s="86">
        <v>0.23</v>
      </c>
      <c r="O183" s="86">
        <v>0.03</v>
      </c>
    </row>
    <row r="184" spans="2:15">
      <c r="B184" t="s">
        <v>2030</v>
      </c>
      <c r="C184" t="s">
        <v>2031</v>
      </c>
      <c r="D184" t="s">
        <v>1534</v>
      </c>
      <c r="E184" t="s">
        <v>1206</v>
      </c>
      <c r="F184" t="s">
        <v>1404</v>
      </c>
      <c r="G184" t="s">
        <v>1215</v>
      </c>
      <c r="H184" t="s">
        <v>108</v>
      </c>
      <c r="I184" s="86">
        <v>10689.68</v>
      </c>
      <c r="J184" s="86">
        <v>5276</v>
      </c>
      <c r="K184" s="86">
        <v>16.65795</v>
      </c>
      <c r="L184" s="86">
        <v>2065.0606110176</v>
      </c>
      <c r="M184" s="86">
        <v>0</v>
      </c>
      <c r="N184" s="86">
        <v>0.15</v>
      </c>
      <c r="O184" s="86">
        <v>0.02</v>
      </c>
    </row>
    <row r="185" spans="2:15">
      <c r="B185" t="s">
        <v>2032</v>
      </c>
      <c r="C185" t="s">
        <v>2033</v>
      </c>
      <c r="D185" t="s">
        <v>1534</v>
      </c>
      <c r="E185" t="s">
        <v>1206</v>
      </c>
      <c r="F185" t="s">
        <v>2034</v>
      </c>
      <c r="G185" t="s">
        <v>1222</v>
      </c>
      <c r="H185" t="s">
        <v>108</v>
      </c>
      <c r="I185" s="86">
        <v>15757</v>
      </c>
      <c r="J185" s="86">
        <v>8317</v>
      </c>
      <c r="K185" s="86">
        <v>0</v>
      </c>
      <c r="L185" s="86">
        <v>4759.77119408</v>
      </c>
      <c r="M185" s="86">
        <v>0</v>
      </c>
      <c r="N185" s="86">
        <v>0.34</v>
      </c>
      <c r="O185" s="86">
        <v>0.04</v>
      </c>
    </row>
    <row r="186" spans="2:15">
      <c r="B186" t="s">
        <v>2035</v>
      </c>
      <c r="C186" t="s">
        <v>2036</v>
      </c>
      <c r="D186" t="s">
        <v>1534</v>
      </c>
      <c r="E186" t="s">
        <v>1206</v>
      </c>
      <c r="F186" t="s">
        <v>1400</v>
      </c>
      <c r="G186" t="s">
        <v>1222</v>
      </c>
      <c r="H186" t="s">
        <v>108</v>
      </c>
      <c r="I186" s="86">
        <v>106896.82</v>
      </c>
      <c r="J186" s="86">
        <v>2834</v>
      </c>
      <c r="K186" s="86">
        <v>0</v>
      </c>
      <c r="L186" s="86">
        <v>11002.983751801599</v>
      </c>
      <c r="M186" s="86">
        <v>0.02</v>
      </c>
      <c r="N186" s="86">
        <v>0.78</v>
      </c>
      <c r="O186" s="86">
        <v>0.09</v>
      </c>
    </row>
    <row r="187" spans="2:15">
      <c r="B187" t="s">
        <v>2037</v>
      </c>
      <c r="C187" t="s">
        <v>2038</v>
      </c>
      <c r="D187" t="s">
        <v>1347</v>
      </c>
      <c r="E187" t="s">
        <v>1206</v>
      </c>
      <c r="F187" t="s">
        <v>2039</v>
      </c>
      <c r="G187" t="s">
        <v>1222</v>
      </c>
      <c r="H187" t="s">
        <v>108</v>
      </c>
      <c r="I187" s="86">
        <v>48732</v>
      </c>
      <c r="J187" s="86">
        <v>4247</v>
      </c>
      <c r="K187" s="86">
        <v>0</v>
      </c>
      <c r="L187" s="86">
        <v>7516.9616812800004</v>
      </c>
      <c r="M187" s="86">
        <v>0</v>
      </c>
      <c r="N187" s="86">
        <v>0.54</v>
      </c>
      <c r="O187" s="86">
        <v>0.06</v>
      </c>
    </row>
    <row r="188" spans="2:15">
      <c r="B188" t="s">
        <v>2040</v>
      </c>
      <c r="C188" t="s">
        <v>2041</v>
      </c>
      <c r="D188" t="s">
        <v>1347</v>
      </c>
      <c r="E188" t="s">
        <v>1206</v>
      </c>
      <c r="F188" t="s">
        <v>1581</v>
      </c>
      <c r="G188" t="s">
        <v>1222</v>
      </c>
      <c r="H188" t="s">
        <v>108</v>
      </c>
      <c r="I188" s="86">
        <v>44652.69</v>
      </c>
      <c r="J188" s="86">
        <v>4816</v>
      </c>
      <c r="K188" s="86">
        <v>0</v>
      </c>
      <c r="L188" s="86">
        <v>7810.5199350528001</v>
      </c>
      <c r="M188" s="86">
        <v>0.03</v>
      </c>
      <c r="N188" s="86">
        <v>0.56000000000000005</v>
      </c>
      <c r="O188" s="86">
        <v>7.0000000000000007E-2</v>
      </c>
    </row>
    <row r="189" spans="2:15">
      <c r="B189" t="s">
        <v>2042</v>
      </c>
      <c r="C189" t="s">
        <v>2043</v>
      </c>
      <c r="D189" t="s">
        <v>1534</v>
      </c>
      <c r="E189" t="s">
        <v>1206</v>
      </c>
      <c r="F189" t="s">
        <v>2044</v>
      </c>
      <c r="G189" t="s">
        <v>1371</v>
      </c>
      <c r="H189" t="s">
        <v>108</v>
      </c>
      <c r="I189" s="86">
        <v>2892</v>
      </c>
      <c r="J189" s="86">
        <v>14256</v>
      </c>
      <c r="K189" s="86">
        <v>0</v>
      </c>
      <c r="L189" s="86">
        <v>1497.41374464</v>
      </c>
      <c r="M189" s="86">
        <v>0</v>
      </c>
      <c r="N189" s="86">
        <v>0.11</v>
      </c>
      <c r="O189" s="86">
        <v>0.01</v>
      </c>
    </row>
    <row r="190" spans="2:15">
      <c r="B190" t="s">
        <v>2045</v>
      </c>
      <c r="C190" t="s">
        <v>2046</v>
      </c>
      <c r="D190" t="s">
        <v>1534</v>
      </c>
      <c r="E190" t="s">
        <v>1206</v>
      </c>
      <c r="F190" t="s">
        <v>2047</v>
      </c>
      <c r="G190" t="s">
        <v>1371</v>
      </c>
      <c r="H190" t="s">
        <v>108</v>
      </c>
      <c r="I190" s="86">
        <v>2879</v>
      </c>
      <c r="J190" s="86">
        <v>13388</v>
      </c>
      <c r="K190" s="86">
        <v>0</v>
      </c>
      <c r="L190" s="86">
        <v>1399.91996864</v>
      </c>
      <c r="M190" s="86">
        <v>0</v>
      </c>
      <c r="N190" s="86">
        <v>0.1</v>
      </c>
      <c r="O190" s="86">
        <v>0.01</v>
      </c>
    </row>
    <row r="191" spans="2:15">
      <c r="B191" t="s">
        <v>2048</v>
      </c>
      <c r="C191" t="s">
        <v>2049</v>
      </c>
      <c r="D191" t="s">
        <v>1930</v>
      </c>
      <c r="E191" t="s">
        <v>1206</v>
      </c>
      <c r="F191" t="s">
        <v>2050</v>
      </c>
      <c r="G191" t="s">
        <v>1371</v>
      </c>
      <c r="H191" t="s">
        <v>112</v>
      </c>
      <c r="I191" s="86">
        <v>28727</v>
      </c>
      <c r="J191" s="86">
        <v>4624</v>
      </c>
      <c r="K191" s="86">
        <v>0</v>
      </c>
      <c r="L191" s="86">
        <v>5417.2218327359997</v>
      </c>
      <c r="M191" s="86">
        <v>0.01</v>
      </c>
      <c r="N191" s="86">
        <v>0.39</v>
      </c>
      <c r="O191" s="86">
        <v>0.05</v>
      </c>
    </row>
    <row r="192" spans="2:15">
      <c r="B192" t="s">
        <v>2051</v>
      </c>
      <c r="C192" t="s">
        <v>2052</v>
      </c>
      <c r="D192" t="s">
        <v>1534</v>
      </c>
      <c r="E192" t="s">
        <v>1206</v>
      </c>
      <c r="F192" t="s">
        <v>2053</v>
      </c>
      <c r="G192" t="s">
        <v>1371</v>
      </c>
      <c r="H192" t="s">
        <v>112</v>
      </c>
      <c r="I192" s="86">
        <v>11790</v>
      </c>
      <c r="J192" s="86">
        <v>4329</v>
      </c>
      <c r="K192" s="86">
        <v>0</v>
      </c>
      <c r="L192" s="86">
        <v>2081.46882762</v>
      </c>
      <c r="M192" s="86">
        <v>0</v>
      </c>
      <c r="N192" s="86">
        <v>0.15</v>
      </c>
      <c r="O192" s="86">
        <v>0.02</v>
      </c>
    </row>
    <row r="193" spans="2:15">
      <c r="B193" t="s">
        <v>2054</v>
      </c>
      <c r="C193" t="s">
        <v>2055</v>
      </c>
      <c r="D193" t="s">
        <v>1534</v>
      </c>
      <c r="E193" t="s">
        <v>1206</v>
      </c>
      <c r="F193" t="s">
        <v>2056</v>
      </c>
      <c r="G193" t="s">
        <v>1371</v>
      </c>
      <c r="H193" t="s">
        <v>112</v>
      </c>
      <c r="I193" s="86">
        <v>4957</v>
      </c>
      <c r="J193" s="86">
        <v>10945</v>
      </c>
      <c r="K193" s="86">
        <v>0</v>
      </c>
      <c r="L193" s="86">
        <v>2212.6015134300001</v>
      </c>
      <c r="M193" s="86">
        <v>0</v>
      </c>
      <c r="N193" s="86">
        <v>0.16</v>
      </c>
      <c r="O193" s="86">
        <v>0.02</v>
      </c>
    </row>
    <row r="194" spans="2:15">
      <c r="B194" t="s">
        <v>2057</v>
      </c>
      <c r="C194" t="s">
        <v>2058</v>
      </c>
      <c r="D194" t="s">
        <v>1534</v>
      </c>
      <c r="E194" t="s">
        <v>1206</v>
      </c>
      <c r="F194" t="s">
        <v>2059</v>
      </c>
      <c r="G194" t="s">
        <v>1371</v>
      </c>
      <c r="H194" t="s">
        <v>115</v>
      </c>
      <c r="I194" s="86">
        <v>140893</v>
      </c>
      <c r="J194" s="86">
        <v>673.4</v>
      </c>
      <c r="K194" s="86">
        <v>0</v>
      </c>
      <c r="L194" s="86">
        <v>4490.1652862612</v>
      </c>
      <c r="M194" s="86">
        <v>0.01</v>
      </c>
      <c r="N194" s="86">
        <v>0.32</v>
      </c>
      <c r="O194" s="86">
        <v>0.04</v>
      </c>
    </row>
    <row r="195" spans="2:15">
      <c r="B195" t="s">
        <v>2060</v>
      </c>
      <c r="C195" t="s">
        <v>2061</v>
      </c>
      <c r="D195" t="s">
        <v>1534</v>
      </c>
      <c r="E195" t="s">
        <v>1206</v>
      </c>
      <c r="F195" t="s">
        <v>2062</v>
      </c>
      <c r="G195" t="s">
        <v>1371</v>
      </c>
      <c r="H195" t="s">
        <v>108</v>
      </c>
      <c r="I195" s="86">
        <v>5477</v>
      </c>
      <c r="J195" s="86">
        <v>18221</v>
      </c>
      <c r="K195" s="86">
        <v>0</v>
      </c>
      <c r="L195" s="86">
        <v>3624.6058654399999</v>
      </c>
      <c r="M195" s="86">
        <v>0</v>
      </c>
      <c r="N195" s="86">
        <v>0.26</v>
      </c>
      <c r="O195" s="86">
        <v>0.03</v>
      </c>
    </row>
    <row r="196" spans="2:15">
      <c r="B196" t="s">
        <v>2063</v>
      </c>
      <c r="C196" t="s">
        <v>2064</v>
      </c>
      <c r="D196" t="s">
        <v>1534</v>
      </c>
      <c r="E196" t="s">
        <v>1206</v>
      </c>
      <c r="F196" t="s">
        <v>2065</v>
      </c>
      <c r="G196" t="s">
        <v>1371</v>
      </c>
      <c r="H196" t="s">
        <v>108</v>
      </c>
      <c r="I196" s="86">
        <v>4136</v>
      </c>
      <c r="J196" s="86">
        <v>8992</v>
      </c>
      <c r="K196" s="86">
        <v>0</v>
      </c>
      <c r="L196" s="86">
        <v>1350.77392384</v>
      </c>
      <c r="M196" s="86">
        <v>0.01</v>
      </c>
      <c r="N196" s="86">
        <v>0.1</v>
      </c>
      <c r="O196" s="86">
        <v>0.01</v>
      </c>
    </row>
    <row r="197" spans="2:15">
      <c r="B197" t="s">
        <v>2066</v>
      </c>
      <c r="C197" t="s">
        <v>2067</v>
      </c>
      <c r="D197" t="s">
        <v>1347</v>
      </c>
      <c r="E197" t="s">
        <v>1206</v>
      </c>
      <c r="F197" t="s">
        <v>1241</v>
      </c>
      <c r="G197" t="s">
        <v>1480</v>
      </c>
      <c r="H197" t="s">
        <v>108</v>
      </c>
      <c r="I197" s="86">
        <v>6002</v>
      </c>
      <c r="J197" s="86">
        <v>18245</v>
      </c>
      <c r="K197" s="86">
        <v>0</v>
      </c>
      <c r="L197" s="86">
        <v>3977.2757167999998</v>
      </c>
      <c r="M197" s="86">
        <v>0</v>
      </c>
      <c r="N197" s="86">
        <v>0.28000000000000003</v>
      </c>
      <c r="O197" s="86">
        <v>0.03</v>
      </c>
    </row>
    <row r="198" spans="2:15">
      <c r="B198" t="s">
        <v>2068</v>
      </c>
      <c r="C198" t="s">
        <v>2069</v>
      </c>
      <c r="D198" t="s">
        <v>1534</v>
      </c>
      <c r="E198" t="s">
        <v>1206</v>
      </c>
      <c r="F198" t="s">
        <v>2070</v>
      </c>
      <c r="G198" t="s">
        <v>1480</v>
      </c>
      <c r="H198" t="s">
        <v>108</v>
      </c>
      <c r="I198" s="86">
        <v>1110</v>
      </c>
      <c r="J198" s="86">
        <v>178075</v>
      </c>
      <c r="K198" s="86">
        <v>0</v>
      </c>
      <c r="L198" s="86">
        <v>7179.1292400000002</v>
      </c>
      <c r="M198" s="86">
        <v>0</v>
      </c>
      <c r="N198" s="86">
        <v>0.51</v>
      </c>
      <c r="O198" s="86">
        <v>0.06</v>
      </c>
    </row>
    <row r="199" spans="2:15">
      <c r="B199" t="s">
        <v>2071</v>
      </c>
      <c r="C199" t="s">
        <v>2072</v>
      </c>
      <c r="D199" t="s">
        <v>1534</v>
      </c>
      <c r="E199" t="s">
        <v>1206</v>
      </c>
      <c r="F199" t="s">
        <v>2073</v>
      </c>
      <c r="G199" t="s">
        <v>1405</v>
      </c>
      <c r="H199" t="s">
        <v>112</v>
      </c>
      <c r="I199" s="86">
        <v>3486</v>
      </c>
      <c r="J199" s="86">
        <v>16720</v>
      </c>
      <c r="K199" s="86">
        <v>0</v>
      </c>
      <c r="L199" s="86">
        <v>2377.0163894399998</v>
      </c>
      <c r="M199" s="86">
        <v>0</v>
      </c>
      <c r="N199" s="86">
        <v>0.17</v>
      </c>
      <c r="O199" s="86">
        <v>0.02</v>
      </c>
    </row>
    <row r="200" spans="2:15">
      <c r="B200" t="s">
        <v>2074</v>
      </c>
      <c r="C200" t="s">
        <v>2075</v>
      </c>
      <c r="D200" t="s">
        <v>1534</v>
      </c>
      <c r="E200" t="s">
        <v>1206</v>
      </c>
      <c r="F200" t="s">
        <v>2076</v>
      </c>
      <c r="G200" t="s">
        <v>1242</v>
      </c>
      <c r="H200" t="s">
        <v>108</v>
      </c>
      <c r="I200" s="86">
        <v>17475</v>
      </c>
      <c r="J200" s="86">
        <v>16669</v>
      </c>
      <c r="K200" s="86">
        <v>0</v>
      </c>
      <c r="L200" s="86">
        <v>10579.680947999999</v>
      </c>
      <c r="M200" s="86">
        <v>0</v>
      </c>
      <c r="N200" s="86">
        <v>0.75</v>
      </c>
      <c r="O200" s="86">
        <v>0.09</v>
      </c>
    </row>
    <row r="201" spans="2:15">
      <c r="B201" t="s">
        <v>2077</v>
      </c>
      <c r="C201" t="s">
        <v>2078</v>
      </c>
      <c r="D201" t="s">
        <v>1534</v>
      </c>
      <c r="E201" t="s">
        <v>1206</v>
      </c>
      <c r="F201" t="s">
        <v>2079</v>
      </c>
      <c r="G201" t="s">
        <v>1242</v>
      </c>
      <c r="H201" t="s">
        <v>108</v>
      </c>
      <c r="I201" s="86">
        <v>3706</v>
      </c>
      <c r="J201" s="86">
        <v>117331</v>
      </c>
      <c r="K201" s="86">
        <v>0</v>
      </c>
      <c r="L201" s="86">
        <v>15792.97787552</v>
      </c>
      <c r="M201" s="86">
        <v>0</v>
      </c>
      <c r="N201" s="86">
        <v>1.1299999999999999</v>
      </c>
      <c r="O201" s="86">
        <v>0.13</v>
      </c>
    </row>
    <row r="202" spans="2:15">
      <c r="B202" t="s">
        <v>2080</v>
      </c>
      <c r="C202" t="s">
        <v>2081</v>
      </c>
      <c r="D202" t="s">
        <v>1534</v>
      </c>
      <c r="E202" t="s">
        <v>1206</v>
      </c>
      <c r="F202" t="s">
        <v>2082</v>
      </c>
      <c r="G202" t="s">
        <v>1242</v>
      </c>
      <c r="H202" t="s">
        <v>108</v>
      </c>
      <c r="I202" s="86">
        <v>6359</v>
      </c>
      <c r="J202" s="86">
        <v>23545</v>
      </c>
      <c r="K202" s="86">
        <v>0</v>
      </c>
      <c r="L202" s="86">
        <v>5437.9268296</v>
      </c>
      <c r="M202" s="86">
        <v>0.01</v>
      </c>
      <c r="N202" s="86">
        <v>0.39</v>
      </c>
      <c r="O202" s="86">
        <v>0.05</v>
      </c>
    </row>
    <row r="203" spans="2:15">
      <c r="B203" t="s">
        <v>2083</v>
      </c>
      <c r="C203" t="s">
        <v>2084</v>
      </c>
      <c r="D203" t="s">
        <v>1534</v>
      </c>
      <c r="E203" t="s">
        <v>1206</v>
      </c>
      <c r="F203" t="s">
        <v>2085</v>
      </c>
      <c r="G203" t="s">
        <v>1242</v>
      </c>
      <c r="H203" t="s">
        <v>108</v>
      </c>
      <c r="I203" s="86">
        <v>39659</v>
      </c>
      <c r="J203" s="86">
        <v>11794</v>
      </c>
      <c r="K203" s="86">
        <v>0</v>
      </c>
      <c r="L203" s="86">
        <v>16988.253094719999</v>
      </c>
      <c r="M203" s="86">
        <v>0</v>
      </c>
      <c r="N203" s="86">
        <v>1.21</v>
      </c>
      <c r="O203" s="86">
        <v>0.14000000000000001</v>
      </c>
    </row>
    <row r="204" spans="2:15">
      <c r="B204" t="s">
        <v>2086</v>
      </c>
      <c r="C204" t="s">
        <v>2087</v>
      </c>
      <c r="D204" t="s">
        <v>1534</v>
      </c>
      <c r="E204" t="s">
        <v>1206</v>
      </c>
      <c r="F204" t="s">
        <v>2088</v>
      </c>
      <c r="G204" t="s">
        <v>1242</v>
      </c>
      <c r="H204" t="s">
        <v>108</v>
      </c>
      <c r="I204" s="86">
        <v>8795</v>
      </c>
      <c r="J204" s="86">
        <v>10384</v>
      </c>
      <c r="K204" s="86">
        <v>0</v>
      </c>
      <c r="L204" s="86">
        <v>3317.0068096</v>
      </c>
      <c r="M204" s="86">
        <v>0</v>
      </c>
      <c r="N204" s="86">
        <v>0.24</v>
      </c>
      <c r="O204" s="86">
        <v>0.03</v>
      </c>
    </row>
    <row r="205" spans="2:15">
      <c r="B205" t="s">
        <v>2089</v>
      </c>
      <c r="C205" t="s">
        <v>2090</v>
      </c>
      <c r="D205" t="s">
        <v>1534</v>
      </c>
      <c r="E205" t="s">
        <v>1206</v>
      </c>
      <c r="F205" t="s">
        <v>2091</v>
      </c>
      <c r="G205" t="s">
        <v>1242</v>
      </c>
      <c r="H205" t="s">
        <v>108</v>
      </c>
      <c r="I205" s="86">
        <v>12874.87</v>
      </c>
      <c r="J205" s="86">
        <v>5963</v>
      </c>
      <c r="K205" s="86">
        <v>0</v>
      </c>
      <c r="L205" s="86">
        <v>2788.3899050992</v>
      </c>
      <c r="M205" s="86">
        <v>0.04</v>
      </c>
      <c r="N205" s="86">
        <v>0.2</v>
      </c>
      <c r="O205" s="86">
        <v>0.02</v>
      </c>
    </row>
    <row r="206" spans="2:15">
      <c r="B206" t="s">
        <v>2092</v>
      </c>
      <c r="C206" t="s">
        <v>2093</v>
      </c>
      <c r="D206" t="s">
        <v>1534</v>
      </c>
      <c r="E206" t="s">
        <v>1206</v>
      </c>
      <c r="F206" t="s">
        <v>2094</v>
      </c>
      <c r="G206" t="s">
        <v>1242</v>
      </c>
      <c r="H206" t="s">
        <v>108</v>
      </c>
      <c r="I206" s="86">
        <v>9322</v>
      </c>
      <c r="J206" s="86">
        <v>15619</v>
      </c>
      <c r="K206" s="86">
        <v>0</v>
      </c>
      <c r="L206" s="86">
        <v>5288.20354976</v>
      </c>
      <c r="M206" s="86">
        <v>0</v>
      </c>
      <c r="N206" s="86">
        <v>0.38</v>
      </c>
      <c r="O206" s="86">
        <v>0.04</v>
      </c>
    </row>
    <row r="207" spans="2:15">
      <c r="B207" t="s">
        <v>2095</v>
      </c>
      <c r="C207" t="s">
        <v>2096</v>
      </c>
      <c r="D207" t="s">
        <v>1534</v>
      </c>
      <c r="E207" t="s">
        <v>1206</v>
      </c>
      <c r="F207" t="s">
        <v>1750</v>
      </c>
      <c r="G207" t="s">
        <v>1242</v>
      </c>
      <c r="H207" t="s">
        <v>108</v>
      </c>
      <c r="I207" s="86">
        <v>30137.11</v>
      </c>
      <c r="J207" s="86">
        <v>1528</v>
      </c>
      <c r="K207" s="86">
        <v>0</v>
      </c>
      <c r="L207" s="86">
        <v>1672.5179881856</v>
      </c>
      <c r="M207" s="86">
        <v>0.06</v>
      </c>
      <c r="N207" s="86">
        <v>0.12</v>
      </c>
      <c r="O207" s="86">
        <v>0.01</v>
      </c>
    </row>
    <row r="208" spans="2:15">
      <c r="B208" t="s">
        <v>2097</v>
      </c>
      <c r="C208" t="s">
        <v>2098</v>
      </c>
      <c r="D208" t="s">
        <v>1534</v>
      </c>
      <c r="E208" t="s">
        <v>1206</v>
      </c>
      <c r="F208" t="s">
        <v>2099</v>
      </c>
      <c r="G208" t="s">
        <v>1915</v>
      </c>
      <c r="H208" t="s">
        <v>108</v>
      </c>
      <c r="I208" s="86">
        <v>15470</v>
      </c>
      <c r="J208" s="86">
        <v>18995</v>
      </c>
      <c r="K208" s="86">
        <v>0</v>
      </c>
      <c r="L208" s="86">
        <v>10672.728247999999</v>
      </c>
      <c r="M208" s="86">
        <v>0</v>
      </c>
      <c r="N208" s="86">
        <v>0.76</v>
      </c>
      <c r="O208" s="86">
        <v>0.09</v>
      </c>
    </row>
    <row r="209" spans="2:15">
      <c r="B209" t="s">
        <v>2100</v>
      </c>
      <c r="C209" t="s">
        <v>2101</v>
      </c>
      <c r="D209" t="s">
        <v>1534</v>
      </c>
      <c r="E209" t="s">
        <v>1206</v>
      </c>
      <c r="F209" t="s">
        <v>2102</v>
      </c>
      <c r="G209" t="s">
        <v>1915</v>
      </c>
      <c r="H209" t="s">
        <v>108</v>
      </c>
      <c r="I209" s="86">
        <v>23534</v>
      </c>
      <c r="J209" s="86">
        <v>5399</v>
      </c>
      <c r="K209" s="86">
        <v>0</v>
      </c>
      <c r="L209" s="86">
        <v>4614.8215971199998</v>
      </c>
      <c r="M209" s="86">
        <v>0</v>
      </c>
      <c r="N209" s="86">
        <v>0.33</v>
      </c>
      <c r="O209" s="86">
        <v>0.04</v>
      </c>
    </row>
    <row r="210" spans="2:15">
      <c r="B210" t="s">
        <v>2103</v>
      </c>
      <c r="C210" t="s">
        <v>2104</v>
      </c>
      <c r="D210" t="s">
        <v>1534</v>
      </c>
      <c r="E210" t="s">
        <v>1206</v>
      </c>
      <c r="F210" t="s">
        <v>2105</v>
      </c>
      <c r="G210" t="s">
        <v>1915</v>
      </c>
      <c r="H210" t="s">
        <v>112</v>
      </c>
      <c r="I210" s="86">
        <v>216655</v>
      </c>
      <c r="J210" s="86">
        <v>507.4</v>
      </c>
      <c r="K210" s="86">
        <v>0</v>
      </c>
      <c r="L210" s="86">
        <v>4483.1957241540003</v>
      </c>
      <c r="M210" s="86">
        <v>0</v>
      </c>
      <c r="N210" s="86">
        <v>0.32</v>
      </c>
      <c r="O210" s="86">
        <v>0.04</v>
      </c>
    </row>
    <row r="211" spans="2:15">
      <c r="B211" t="s">
        <v>2106</v>
      </c>
      <c r="C211" t="s">
        <v>2107</v>
      </c>
      <c r="D211" t="s">
        <v>1347</v>
      </c>
      <c r="E211" t="s">
        <v>1206</v>
      </c>
      <c r="F211" t="s">
        <v>2108</v>
      </c>
      <c r="G211" t="s">
        <v>1915</v>
      </c>
      <c r="H211" t="s">
        <v>108</v>
      </c>
      <c r="I211" s="86">
        <v>3088.79</v>
      </c>
      <c r="J211" s="86">
        <v>24288</v>
      </c>
      <c r="K211" s="86">
        <v>0</v>
      </c>
      <c r="L211" s="86">
        <v>2724.7457048064002</v>
      </c>
      <c r="M211" s="86">
        <v>0</v>
      </c>
      <c r="N211" s="86">
        <v>0.19</v>
      </c>
      <c r="O211" s="86">
        <v>0.02</v>
      </c>
    </row>
    <row r="212" spans="2:15">
      <c r="B212" t="s">
        <v>2109</v>
      </c>
      <c r="C212" t="s">
        <v>2110</v>
      </c>
      <c r="D212" t="s">
        <v>1534</v>
      </c>
      <c r="E212" t="s">
        <v>1206</v>
      </c>
      <c r="F212" t="s">
        <v>2111</v>
      </c>
      <c r="G212" t="s">
        <v>1915</v>
      </c>
      <c r="H212" t="s">
        <v>221</v>
      </c>
      <c r="I212" s="86">
        <v>141694</v>
      </c>
      <c r="J212" s="86">
        <v>8542</v>
      </c>
      <c r="K212" s="86">
        <v>38.771721401999997</v>
      </c>
      <c r="L212" s="86">
        <v>4770.030449934</v>
      </c>
      <c r="M212" s="86">
        <v>0</v>
      </c>
      <c r="N212" s="86">
        <v>0.34</v>
      </c>
      <c r="O212" s="86">
        <v>0.04</v>
      </c>
    </row>
    <row r="213" spans="2:15">
      <c r="B213" t="s">
        <v>2112</v>
      </c>
      <c r="C213" t="s">
        <v>2113</v>
      </c>
      <c r="D213" t="s">
        <v>1534</v>
      </c>
      <c r="E213" t="s">
        <v>1206</v>
      </c>
      <c r="F213" t="s">
        <v>2114</v>
      </c>
      <c r="G213" t="s">
        <v>2115</v>
      </c>
      <c r="H213" t="s">
        <v>112</v>
      </c>
      <c r="I213" s="86">
        <v>19590</v>
      </c>
      <c r="J213" s="86">
        <v>2901</v>
      </c>
      <c r="K213" s="86">
        <v>0</v>
      </c>
      <c r="L213" s="86">
        <v>2317.6651213800001</v>
      </c>
      <c r="M213" s="86">
        <v>0</v>
      </c>
      <c r="N213" s="86">
        <v>0.17</v>
      </c>
      <c r="O213" s="86">
        <v>0.02</v>
      </c>
    </row>
    <row r="214" spans="2:15">
      <c r="B214" t="s">
        <v>2116</v>
      </c>
      <c r="C214" t="s">
        <v>2117</v>
      </c>
      <c r="D214" t="s">
        <v>1534</v>
      </c>
      <c r="E214" t="s">
        <v>1206</v>
      </c>
      <c r="F214" t="s">
        <v>1634</v>
      </c>
      <c r="G214" t="s">
        <v>1248</v>
      </c>
      <c r="H214" t="s">
        <v>108</v>
      </c>
      <c r="I214" s="86">
        <v>61383.44</v>
      </c>
      <c r="J214" s="86">
        <v>5515</v>
      </c>
      <c r="K214" s="86">
        <v>0</v>
      </c>
      <c r="L214" s="86">
        <v>12295.397672511999</v>
      </c>
      <c r="M214" s="86">
        <v>0.12</v>
      </c>
      <c r="N214" s="86">
        <v>0.88</v>
      </c>
      <c r="O214" s="86">
        <v>0.1</v>
      </c>
    </row>
    <row r="215" spans="2:15">
      <c r="B215" t="s">
        <v>2118</v>
      </c>
      <c r="C215" t="s">
        <v>2119</v>
      </c>
      <c r="D215" t="s">
        <v>1534</v>
      </c>
      <c r="E215" t="s">
        <v>1206</v>
      </c>
      <c r="F215" t="s">
        <v>2120</v>
      </c>
      <c r="G215" t="s">
        <v>130</v>
      </c>
      <c r="H215" t="s">
        <v>108</v>
      </c>
      <c r="I215" s="86">
        <v>22886</v>
      </c>
      <c r="J215" s="86">
        <v>7195</v>
      </c>
      <c r="K215" s="86">
        <v>0</v>
      </c>
      <c r="L215" s="86">
        <v>5980.6244464000001</v>
      </c>
      <c r="M215" s="86">
        <v>0</v>
      </c>
      <c r="N215" s="86">
        <v>0.43</v>
      </c>
      <c r="O215" s="86">
        <v>0.05</v>
      </c>
    </row>
    <row r="216" spans="2:15">
      <c r="B216" t="s">
        <v>289</v>
      </c>
      <c r="E216" s="15"/>
      <c r="F216" s="15"/>
      <c r="G216" s="15"/>
    </row>
    <row r="217" spans="2:15">
      <c r="B217" t="s">
        <v>411</v>
      </c>
      <c r="E217" s="15"/>
      <c r="F217" s="15"/>
      <c r="G217" s="15"/>
    </row>
    <row r="218" spans="2:15">
      <c r="B218" t="s">
        <v>412</v>
      </c>
      <c r="E218" s="15"/>
      <c r="F218" s="15"/>
      <c r="G218" s="15"/>
    </row>
    <row r="219" spans="2:15">
      <c r="B219" t="s">
        <v>413</v>
      </c>
      <c r="E219" s="15"/>
      <c r="F219" s="15"/>
      <c r="G219" s="15"/>
    </row>
    <row r="220" spans="2:15">
      <c r="B220" t="s">
        <v>414</v>
      </c>
      <c r="E220" s="15"/>
      <c r="F220" s="15"/>
      <c r="G220" s="15"/>
    </row>
    <row r="221" spans="2:15">
      <c r="E221" s="15"/>
      <c r="F221" s="15"/>
      <c r="G221" s="15"/>
    </row>
    <row r="222" spans="2:15">
      <c r="E222" s="15"/>
      <c r="F222" s="15"/>
      <c r="G222" s="15"/>
    </row>
    <row r="223" spans="2:15">
      <c r="E223" s="15"/>
      <c r="F223" s="15"/>
      <c r="G223" s="15"/>
    </row>
    <row r="224" spans="2:15">
      <c r="E224" s="15"/>
      <c r="F224" s="15"/>
      <c r="G224" s="15"/>
    </row>
    <row r="225" spans="5:7">
      <c r="E225" s="15"/>
      <c r="F225" s="15"/>
      <c r="G225" s="15"/>
    </row>
    <row r="226" spans="5:7">
      <c r="E226" s="15"/>
      <c r="F226" s="15"/>
      <c r="G226" s="15"/>
    </row>
    <row r="227" spans="5:7">
      <c r="E227" s="15"/>
      <c r="F227" s="15"/>
      <c r="G227" s="15"/>
    </row>
    <row r="228" spans="5:7">
      <c r="E228" s="15"/>
      <c r="F228" s="15"/>
      <c r="G228" s="15"/>
    </row>
    <row r="229" spans="5:7">
      <c r="E229" s="15"/>
      <c r="F229" s="15"/>
      <c r="G229" s="15"/>
    </row>
    <row r="230" spans="5:7">
      <c r="E230" s="15"/>
      <c r="F230" s="15"/>
      <c r="G230" s="15"/>
    </row>
    <row r="231" spans="5:7">
      <c r="E231" s="15"/>
      <c r="F231" s="15"/>
      <c r="G231" s="15"/>
    </row>
    <row r="232" spans="5:7">
      <c r="E232" s="15"/>
      <c r="F232" s="15"/>
      <c r="G232" s="15"/>
    </row>
    <row r="233" spans="5:7">
      <c r="E233" s="15"/>
      <c r="F233" s="15"/>
      <c r="G233" s="15"/>
    </row>
    <row r="234" spans="5:7">
      <c r="E234" s="15"/>
      <c r="F234" s="15"/>
      <c r="G234" s="15"/>
    </row>
    <row r="235" spans="5:7">
      <c r="E235" s="15"/>
      <c r="F235" s="15"/>
      <c r="G235" s="15"/>
    </row>
    <row r="236" spans="5:7">
      <c r="E236" s="15"/>
      <c r="F236" s="15"/>
      <c r="G236" s="15"/>
    </row>
    <row r="237" spans="5:7">
      <c r="E237" s="15"/>
      <c r="F237" s="15"/>
      <c r="G237" s="15"/>
    </row>
    <row r="238" spans="5:7">
      <c r="E238" s="15"/>
      <c r="F238" s="15"/>
      <c r="G238" s="15"/>
    </row>
    <row r="239" spans="5:7">
      <c r="E239" s="15"/>
      <c r="F239" s="15"/>
      <c r="G239" s="15"/>
    </row>
    <row r="240" spans="5:7">
      <c r="E240" s="15"/>
      <c r="F240" s="15"/>
      <c r="G240" s="15"/>
    </row>
    <row r="241" spans="2:7">
      <c r="E241" s="15"/>
      <c r="F241" s="15"/>
      <c r="G241" s="15"/>
    </row>
    <row r="242" spans="2:7">
      <c r="E242" s="15"/>
      <c r="F242" s="15"/>
      <c r="G242" s="15"/>
    </row>
    <row r="243" spans="2:7">
      <c r="E243" s="15"/>
      <c r="F243" s="15"/>
      <c r="G243" s="15"/>
    </row>
    <row r="244" spans="2:7">
      <c r="E244" s="15"/>
      <c r="F244" s="15"/>
      <c r="G244" s="15"/>
    </row>
    <row r="245" spans="2:7">
      <c r="E245" s="15"/>
      <c r="F245" s="15"/>
      <c r="G245" s="15"/>
    </row>
    <row r="246" spans="2:7">
      <c r="E246" s="15"/>
      <c r="F246" s="15"/>
      <c r="G246" s="15"/>
    </row>
    <row r="247" spans="2:7">
      <c r="E247" s="15"/>
      <c r="F247" s="15"/>
      <c r="G247" s="15"/>
    </row>
    <row r="248" spans="2:7">
      <c r="E248" s="15"/>
      <c r="F248" s="15"/>
      <c r="G248" s="15"/>
    </row>
    <row r="249" spans="2:7">
      <c r="E249" s="15"/>
      <c r="F249" s="15"/>
      <c r="G249" s="15"/>
    </row>
    <row r="250" spans="2:7">
      <c r="B250" s="15"/>
      <c r="E250" s="15"/>
      <c r="F250" s="15"/>
      <c r="G250" s="15"/>
    </row>
    <row r="251" spans="2:7">
      <c r="B251" s="15"/>
      <c r="E251" s="15"/>
      <c r="F251" s="15"/>
      <c r="G251" s="15"/>
    </row>
    <row r="252" spans="2:7">
      <c r="B252" s="18"/>
      <c r="E252" s="15"/>
      <c r="F252" s="15"/>
      <c r="G252" s="15"/>
    </row>
    <row r="253" spans="2:7">
      <c r="E253" s="15"/>
      <c r="F253" s="15"/>
      <c r="G253" s="15"/>
    </row>
    <row r="254" spans="2:7">
      <c r="E254" s="15"/>
      <c r="F254" s="15"/>
      <c r="G254" s="15"/>
    </row>
    <row r="255" spans="2:7">
      <c r="E255" s="15"/>
      <c r="F255" s="15"/>
      <c r="G255" s="15"/>
    </row>
    <row r="256" spans="2:7">
      <c r="E256" s="15"/>
      <c r="F256" s="15"/>
      <c r="G256" s="15"/>
    </row>
    <row r="257" spans="2:7">
      <c r="E257" s="15"/>
      <c r="F257" s="15"/>
      <c r="G257" s="15"/>
    </row>
    <row r="258" spans="2:7">
      <c r="E258" s="15"/>
      <c r="F258" s="15"/>
      <c r="G258" s="15"/>
    </row>
    <row r="259" spans="2:7">
      <c r="E259" s="15"/>
      <c r="F259" s="15"/>
      <c r="G259" s="15"/>
    </row>
    <row r="260" spans="2:7">
      <c r="E260" s="15"/>
      <c r="F260" s="15"/>
      <c r="G260" s="15"/>
    </row>
    <row r="261" spans="2:7">
      <c r="E261" s="15"/>
      <c r="F261" s="15"/>
      <c r="G261" s="15"/>
    </row>
    <row r="262" spans="2:7">
      <c r="E262" s="15"/>
      <c r="F262" s="15"/>
      <c r="G262" s="15"/>
    </row>
    <row r="263" spans="2:7">
      <c r="E263" s="15"/>
      <c r="F263" s="15"/>
      <c r="G263" s="15"/>
    </row>
    <row r="264" spans="2:7">
      <c r="E264" s="15"/>
      <c r="F264" s="15"/>
      <c r="G264" s="15"/>
    </row>
    <row r="265" spans="2:7">
      <c r="E265" s="15"/>
      <c r="F265" s="15"/>
      <c r="G265" s="15"/>
    </row>
    <row r="266" spans="2:7">
      <c r="E266" s="15"/>
      <c r="F266" s="15"/>
      <c r="G266" s="15"/>
    </row>
    <row r="267" spans="2:7">
      <c r="E267" s="15"/>
      <c r="F267" s="15"/>
      <c r="G267" s="15"/>
    </row>
    <row r="268" spans="2:7">
      <c r="E268" s="15"/>
      <c r="F268" s="15"/>
      <c r="G268" s="15"/>
    </row>
    <row r="269" spans="2:7">
      <c r="E269" s="15"/>
      <c r="F269" s="15"/>
      <c r="G269" s="15"/>
    </row>
    <row r="270" spans="2:7">
      <c r="E270" s="15"/>
      <c r="F270" s="15"/>
      <c r="G270" s="15"/>
    </row>
    <row r="271" spans="2:7">
      <c r="B271" s="15"/>
      <c r="E271" s="15"/>
      <c r="F271" s="15"/>
      <c r="G271" s="15"/>
    </row>
    <row r="272" spans="2:7">
      <c r="B272" s="15"/>
      <c r="E272" s="15"/>
      <c r="F272" s="15"/>
      <c r="G272" s="15"/>
    </row>
    <row r="273" spans="2:7">
      <c r="B273" s="18"/>
      <c r="E273" s="15"/>
      <c r="F273" s="15"/>
      <c r="G273" s="15"/>
    </row>
    <row r="274" spans="2:7">
      <c r="E274" s="15"/>
      <c r="F274" s="15"/>
      <c r="G274" s="15"/>
    </row>
    <row r="275" spans="2:7">
      <c r="E275" s="15"/>
      <c r="F275" s="15"/>
      <c r="G275" s="15"/>
    </row>
    <row r="276" spans="2:7">
      <c r="E276" s="15"/>
      <c r="F276" s="15"/>
      <c r="G276" s="15"/>
    </row>
    <row r="277" spans="2:7">
      <c r="E277" s="15"/>
      <c r="F277" s="15"/>
      <c r="G277" s="15"/>
    </row>
    <row r="278" spans="2:7">
      <c r="E278" s="15"/>
      <c r="F278" s="15"/>
      <c r="G278" s="15"/>
    </row>
    <row r="279" spans="2:7">
      <c r="E279" s="15"/>
      <c r="F279" s="15"/>
      <c r="G279" s="15"/>
    </row>
    <row r="280" spans="2:7">
      <c r="E280" s="15"/>
      <c r="F280" s="15"/>
      <c r="G280" s="15"/>
    </row>
    <row r="281" spans="2:7">
      <c r="E281" s="15"/>
      <c r="F281" s="15"/>
      <c r="G281" s="15"/>
    </row>
    <row r="282" spans="2:7">
      <c r="E282" s="15"/>
      <c r="F282" s="15"/>
      <c r="G282" s="15"/>
    </row>
    <row r="283" spans="2:7">
      <c r="E283" s="15"/>
      <c r="F283" s="15"/>
      <c r="G283" s="15"/>
    </row>
    <row r="284" spans="2:7">
      <c r="E284" s="15"/>
      <c r="F284" s="15"/>
      <c r="G284" s="15"/>
    </row>
    <row r="285" spans="2:7">
      <c r="E285" s="15"/>
      <c r="F285" s="15"/>
      <c r="G285" s="15"/>
    </row>
    <row r="286" spans="2:7">
      <c r="E286" s="15"/>
      <c r="F286" s="15"/>
      <c r="G286" s="15"/>
    </row>
    <row r="287" spans="2:7">
      <c r="E287" s="15"/>
      <c r="F287" s="15"/>
      <c r="G287" s="15"/>
    </row>
    <row r="288" spans="2:7">
      <c r="E288" s="15"/>
      <c r="F288" s="15"/>
      <c r="G288" s="15"/>
    </row>
    <row r="289" spans="5:7">
      <c r="E289" s="15"/>
      <c r="F289" s="15"/>
      <c r="G289" s="15"/>
    </row>
    <row r="290" spans="5:7">
      <c r="E290" s="15"/>
      <c r="F290" s="15"/>
      <c r="G290" s="15"/>
    </row>
    <row r="291" spans="5:7">
      <c r="E291" s="15"/>
      <c r="F291" s="15"/>
      <c r="G291" s="15"/>
    </row>
    <row r="292" spans="5:7">
      <c r="E292" s="15"/>
      <c r="F292" s="15"/>
      <c r="G292" s="15"/>
    </row>
    <row r="293" spans="5:7">
      <c r="E293" s="15"/>
      <c r="F293" s="15"/>
      <c r="G293" s="15"/>
    </row>
    <row r="294" spans="5:7">
      <c r="E294" s="15"/>
      <c r="F294" s="15"/>
      <c r="G294" s="15"/>
    </row>
    <row r="295" spans="5:7">
      <c r="E295" s="15"/>
      <c r="F295" s="15"/>
      <c r="G295" s="15"/>
    </row>
    <row r="296" spans="5:7">
      <c r="E296" s="15"/>
      <c r="F296" s="15"/>
      <c r="G296" s="15"/>
    </row>
    <row r="297" spans="5:7">
      <c r="E297" s="15"/>
      <c r="F297" s="15"/>
      <c r="G297" s="15"/>
    </row>
    <row r="298" spans="5:7">
      <c r="E298" s="15"/>
      <c r="F298" s="15"/>
      <c r="G298" s="15"/>
    </row>
    <row r="299" spans="5:7">
      <c r="E299" s="15"/>
      <c r="F299" s="15"/>
      <c r="G299" s="15"/>
    </row>
    <row r="300" spans="5:7">
      <c r="E300" s="15"/>
      <c r="F300" s="15"/>
      <c r="G300" s="15"/>
    </row>
    <row r="301" spans="5:7">
      <c r="E301" s="15"/>
      <c r="F301" s="15"/>
      <c r="G301" s="15"/>
    </row>
    <row r="302" spans="5:7">
      <c r="E302" s="15"/>
      <c r="F302" s="15"/>
      <c r="G302" s="15"/>
    </row>
    <row r="303" spans="5:7">
      <c r="E303" s="15"/>
      <c r="F303" s="15"/>
      <c r="G303" s="15"/>
    </row>
    <row r="304" spans="5:7">
      <c r="E304" s="15"/>
      <c r="F304" s="15"/>
      <c r="G304" s="15"/>
    </row>
    <row r="305" spans="5:7">
      <c r="E305" s="15"/>
      <c r="F305" s="15"/>
      <c r="G305" s="15"/>
    </row>
    <row r="306" spans="5:7">
      <c r="E306" s="15"/>
      <c r="F306" s="15"/>
      <c r="G306" s="15"/>
    </row>
    <row r="307" spans="5:7">
      <c r="E307" s="15"/>
      <c r="F307" s="15"/>
      <c r="G307" s="15"/>
    </row>
    <row r="308" spans="5:7">
      <c r="E308" s="15"/>
      <c r="F308" s="15"/>
      <c r="G308" s="15"/>
    </row>
    <row r="309" spans="5:7">
      <c r="E309" s="15"/>
      <c r="F309" s="15"/>
      <c r="G309" s="15"/>
    </row>
    <row r="310" spans="5:7">
      <c r="E310" s="15"/>
      <c r="F310" s="15"/>
      <c r="G310" s="15"/>
    </row>
    <row r="311" spans="5:7">
      <c r="E311" s="15"/>
      <c r="F311" s="15"/>
      <c r="G311" s="15"/>
    </row>
    <row r="312" spans="5:7">
      <c r="E312" s="15"/>
      <c r="F312" s="15"/>
      <c r="G312" s="15"/>
    </row>
    <row r="313" spans="5:7">
      <c r="E313" s="15"/>
      <c r="F313" s="15"/>
      <c r="G313" s="15"/>
    </row>
    <row r="314" spans="5:7">
      <c r="E314" s="15"/>
      <c r="F314" s="15"/>
      <c r="G314" s="15"/>
    </row>
    <row r="315" spans="5:7">
      <c r="E315" s="15"/>
      <c r="F315" s="15"/>
      <c r="G315" s="15"/>
    </row>
    <row r="316" spans="5:7">
      <c r="E316" s="15"/>
      <c r="F316" s="15"/>
      <c r="G316" s="15"/>
    </row>
    <row r="317" spans="5:7">
      <c r="E317" s="15"/>
      <c r="F317" s="15"/>
      <c r="G317" s="15"/>
    </row>
    <row r="318" spans="5:7">
      <c r="E318" s="15"/>
      <c r="F318" s="15"/>
      <c r="G318" s="15"/>
    </row>
    <row r="319" spans="5:7">
      <c r="E319" s="15"/>
      <c r="F319" s="15"/>
      <c r="G319" s="15"/>
    </row>
    <row r="320" spans="5:7">
      <c r="E320" s="15"/>
      <c r="F320" s="15"/>
      <c r="G320" s="15"/>
    </row>
    <row r="321" spans="5:7">
      <c r="E321" s="15"/>
      <c r="F321" s="15"/>
      <c r="G321" s="15"/>
    </row>
    <row r="322" spans="5:7">
      <c r="E322" s="15"/>
      <c r="F322" s="15"/>
      <c r="G322" s="15"/>
    </row>
    <row r="323" spans="5:7">
      <c r="E323" s="15"/>
      <c r="F323" s="15"/>
      <c r="G323" s="15"/>
    </row>
    <row r="324" spans="5:7">
      <c r="E324" s="15"/>
      <c r="F324" s="15"/>
      <c r="G324" s="15"/>
    </row>
    <row r="325" spans="5:7">
      <c r="E325" s="15"/>
      <c r="F325" s="15"/>
      <c r="G325" s="15"/>
    </row>
    <row r="326" spans="5:7">
      <c r="E326" s="15"/>
      <c r="F326" s="15"/>
      <c r="G326" s="15"/>
    </row>
    <row r="327" spans="5:7">
      <c r="E327" s="15"/>
      <c r="F327" s="15"/>
      <c r="G327" s="15"/>
    </row>
    <row r="328" spans="5:7">
      <c r="E328" s="15"/>
      <c r="F328" s="15"/>
      <c r="G328" s="15"/>
    </row>
    <row r="329" spans="5:7">
      <c r="E329" s="15"/>
      <c r="F329" s="15"/>
      <c r="G329" s="15"/>
    </row>
    <row r="330" spans="5:7">
      <c r="E330" s="15"/>
      <c r="F330" s="15"/>
      <c r="G330" s="15"/>
    </row>
    <row r="331" spans="5:7">
      <c r="E331" s="15"/>
      <c r="F331" s="15"/>
      <c r="G331" s="15"/>
    </row>
    <row r="332" spans="5:7">
      <c r="E332" s="15"/>
      <c r="F332" s="15"/>
      <c r="G332" s="15"/>
    </row>
    <row r="333" spans="5:7">
      <c r="E333" s="15"/>
      <c r="F333" s="15"/>
      <c r="G333" s="15"/>
    </row>
    <row r="334" spans="5:7">
      <c r="E334" s="15"/>
      <c r="F334" s="15"/>
      <c r="G334" s="15"/>
    </row>
    <row r="335" spans="5:7">
      <c r="E335" s="15"/>
      <c r="F335" s="15"/>
      <c r="G335" s="15"/>
    </row>
    <row r="336" spans="5:7">
      <c r="E336" s="15"/>
      <c r="F336" s="15"/>
      <c r="G336" s="15"/>
    </row>
    <row r="337" spans="2:7">
      <c r="E337" s="15"/>
      <c r="F337" s="15"/>
      <c r="G337" s="15"/>
    </row>
    <row r="338" spans="2:7">
      <c r="B338" s="15"/>
      <c r="E338" s="15"/>
      <c r="F338" s="15"/>
      <c r="G338" s="15"/>
    </row>
    <row r="339" spans="2:7">
      <c r="B339" s="15"/>
      <c r="E339" s="15"/>
      <c r="F339" s="15"/>
      <c r="G339" s="15"/>
    </row>
    <row r="340" spans="2:7">
      <c r="B340" s="18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82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3" width="18.140625" style="14" customWidth="1"/>
    <col min="4" max="7" width="10.7109375" style="14" customWidth="1"/>
    <col min="8" max="8" width="14.7109375" style="15" customWidth="1"/>
    <col min="9" max="10" width="11.7109375" style="15" customWidth="1"/>
    <col min="11" max="11" width="14.7109375" style="15" customWidth="1"/>
    <col min="12" max="14" width="10.7109375" style="15" customWidth="1"/>
    <col min="15" max="15" width="7.5703125" style="15" customWidth="1"/>
    <col min="16" max="16" width="6.7109375" style="15" customWidth="1"/>
    <col min="17" max="17" width="7.7109375" style="15" customWidth="1"/>
    <col min="18" max="18" width="7.140625" style="15" customWidth="1"/>
    <col min="19" max="19" width="6" style="15" customWidth="1"/>
    <col min="20" max="20" width="7.85546875" style="15" customWidth="1"/>
    <col min="21" max="21" width="8.140625" style="15" customWidth="1"/>
    <col min="22" max="22" width="6.28515625" style="15" customWidth="1"/>
    <col min="23" max="23" width="8" style="15" customWidth="1"/>
    <col min="24" max="24" width="8.7109375" style="15" customWidth="1"/>
    <col min="25" max="25" width="10" style="15" customWidth="1"/>
    <col min="26" max="26" width="9.5703125" style="15" customWidth="1"/>
    <col min="27" max="27" width="6.140625" style="15" customWidth="1"/>
    <col min="28" max="29" width="5.7109375" style="15" customWidth="1"/>
    <col min="30" max="30" width="6.85546875" style="15" customWidth="1"/>
    <col min="31" max="31" width="6.42578125" style="15" customWidth="1"/>
    <col min="32" max="32" width="6.7109375" style="15" customWidth="1"/>
    <col min="33" max="33" width="7.28515625" style="15" customWidth="1"/>
    <col min="34" max="45" width="5.7109375" style="15" customWidth="1"/>
    <col min="46" max="16384" width="9.140625" style="15"/>
  </cols>
  <sheetData>
    <row r="1" spans="2:63" s="1" customFormat="1">
      <c r="B1" s="2" t="s">
        <v>0</v>
      </c>
      <c r="C1" s="90">
        <v>43555</v>
      </c>
    </row>
    <row r="2" spans="2:63" s="1" customFormat="1">
      <c r="B2" s="2" t="s">
        <v>1</v>
      </c>
      <c r="C2" s="12" t="s">
        <v>3622</v>
      </c>
    </row>
    <row r="3" spans="2:63" s="1" customFormat="1">
      <c r="B3" s="2" t="s">
        <v>2</v>
      </c>
      <c r="C3" s="25" t="s">
        <v>3623</v>
      </c>
    </row>
    <row r="4" spans="2:63" s="1" customFormat="1">
      <c r="B4" s="2" t="s">
        <v>3</v>
      </c>
      <c r="C4" s="91" t="s">
        <v>216</v>
      </c>
    </row>
    <row r="5" spans="2:63">
      <c r="B5" s="84" t="s">
        <v>217</v>
      </c>
      <c r="C5" t="s">
        <v>218</v>
      </c>
    </row>
    <row r="6" spans="2:63" ht="26.25" customHeight="1">
      <c r="B6" s="113" t="s">
        <v>68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8"/>
    </row>
    <row r="7" spans="2:63" ht="26.25" customHeight="1">
      <c r="B7" s="113" t="s">
        <v>93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8"/>
      <c r="BK7" s="18"/>
    </row>
    <row r="8" spans="2:63" s="18" customFormat="1" ht="63">
      <c r="B8" s="4" t="s">
        <v>48</v>
      </c>
      <c r="C8" s="27" t="s">
        <v>49</v>
      </c>
      <c r="D8" s="27" t="s">
        <v>70</v>
      </c>
      <c r="E8" s="27" t="s">
        <v>50</v>
      </c>
      <c r="F8" s="27" t="s">
        <v>84</v>
      </c>
      <c r="G8" s="27" t="s">
        <v>53</v>
      </c>
      <c r="H8" s="27" t="s">
        <v>189</v>
      </c>
      <c r="I8" s="27" t="s">
        <v>190</v>
      </c>
      <c r="J8" s="37" t="s">
        <v>193</v>
      </c>
      <c r="K8" s="27" t="s">
        <v>56</v>
      </c>
      <c r="L8" s="27" t="s">
        <v>73</v>
      </c>
      <c r="M8" s="27" t="s">
        <v>57</v>
      </c>
      <c r="N8" s="27" t="s">
        <v>185</v>
      </c>
      <c r="P8" s="15"/>
      <c r="BH8" s="15"/>
      <c r="BI8" s="15"/>
      <c r="BK8" s="22"/>
    </row>
    <row r="9" spans="2:63" s="18" customFormat="1" ht="26.25" customHeight="1">
      <c r="B9" s="19"/>
      <c r="C9" s="20"/>
      <c r="D9" s="20"/>
      <c r="E9" s="20"/>
      <c r="F9" s="20"/>
      <c r="G9" s="20"/>
      <c r="H9" s="30" t="s">
        <v>186</v>
      </c>
      <c r="I9" s="30"/>
      <c r="J9" s="20" t="s">
        <v>187</v>
      </c>
      <c r="K9" s="30" t="s">
        <v>6</v>
      </c>
      <c r="L9" s="30" t="s">
        <v>7</v>
      </c>
      <c r="M9" s="44" t="s">
        <v>7</v>
      </c>
      <c r="N9" s="44" t="s">
        <v>7</v>
      </c>
      <c r="BH9" s="15"/>
      <c r="BK9" s="22"/>
    </row>
    <row r="10" spans="2:63" s="22" customFormat="1" ht="18" customHeight="1">
      <c r="B10" s="21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33" t="s">
        <v>66</v>
      </c>
      <c r="M10" s="33" t="s">
        <v>76</v>
      </c>
      <c r="N10" s="33" t="s">
        <v>77</v>
      </c>
      <c r="O10" s="34"/>
      <c r="BH10" s="15"/>
      <c r="BI10" s="18"/>
      <c r="BK10" s="15"/>
    </row>
    <row r="11" spans="2:63" s="22" customFormat="1" ht="18" customHeight="1">
      <c r="B11" s="23" t="s">
        <v>94</v>
      </c>
      <c r="C11" s="7"/>
      <c r="D11" s="7"/>
      <c r="E11" s="7"/>
      <c r="F11" s="7"/>
      <c r="G11" s="7"/>
      <c r="H11" s="85">
        <v>22957555.039999999</v>
      </c>
      <c r="I11" s="7"/>
      <c r="J11" s="85">
        <v>463.10421900799997</v>
      </c>
      <c r="K11" s="85">
        <v>1200369.8959362416</v>
      </c>
      <c r="L11" s="7"/>
      <c r="M11" s="85">
        <v>100</v>
      </c>
      <c r="N11" s="85">
        <v>10.050000000000001</v>
      </c>
      <c r="O11" s="34"/>
      <c r="BH11" s="15"/>
      <c r="BI11" s="18"/>
      <c r="BK11" s="15"/>
    </row>
    <row r="12" spans="2:63">
      <c r="B12" s="87" t="s">
        <v>226</v>
      </c>
      <c r="D12" s="15"/>
      <c r="E12" s="15"/>
      <c r="F12" s="15"/>
      <c r="G12" s="15"/>
      <c r="H12" s="88">
        <v>10890582.039999999</v>
      </c>
      <c r="J12" s="88">
        <v>0</v>
      </c>
      <c r="K12" s="88">
        <v>68543.772387256002</v>
      </c>
      <c r="M12" s="88">
        <v>5.71</v>
      </c>
      <c r="N12" s="88">
        <v>0.56999999999999995</v>
      </c>
    </row>
    <row r="13" spans="2:63">
      <c r="B13" s="87" t="s">
        <v>2121</v>
      </c>
      <c r="D13" s="15"/>
      <c r="E13" s="15"/>
      <c r="F13" s="15"/>
      <c r="G13" s="15"/>
      <c r="H13" s="88">
        <v>1094390.27</v>
      </c>
      <c r="J13" s="88">
        <v>0</v>
      </c>
      <c r="K13" s="88">
        <v>25884.6202166</v>
      </c>
      <c r="M13" s="88">
        <v>2.16</v>
      </c>
      <c r="N13" s="88">
        <v>0.22</v>
      </c>
    </row>
    <row r="14" spans="2:63">
      <c r="B14" t="s">
        <v>2122</v>
      </c>
      <c r="C14" t="s">
        <v>2123</v>
      </c>
      <c r="D14" t="s">
        <v>102</v>
      </c>
      <c r="E14" t="s">
        <v>2124</v>
      </c>
      <c r="F14" t="s">
        <v>125</v>
      </c>
      <c r="G14" t="s">
        <v>104</v>
      </c>
      <c r="H14" s="86">
        <v>271671.48</v>
      </c>
      <c r="I14" s="86">
        <v>2078</v>
      </c>
      <c r="J14" s="86">
        <v>0</v>
      </c>
      <c r="K14" s="86">
        <v>5645.3333543999997</v>
      </c>
      <c r="L14" s="86">
        <v>0.12</v>
      </c>
      <c r="M14" s="86">
        <v>0.47</v>
      </c>
      <c r="N14" s="86">
        <v>0.05</v>
      </c>
    </row>
    <row r="15" spans="2:63">
      <c r="B15" t="s">
        <v>2125</v>
      </c>
      <c r="C15" t="s">
        <v>2126</v>
      </c>
      <c r="D15" t="s">
        <v>102</v>
      </c>
      <c r="E15" t="s">
        <v>2127</v>
      </c>
      <c r="F15" t="s">
        <v>214</v>
      </c>
      <c r="G15" t="s">
        <v>104</v>
      </c>
      <c r="H15" s="86">
        <v>383880.55</v>
      </c>
      <c r="I15" s="86">
        <v>2097</v>
      </c>
      <c r="J15" s="86">
        <v>0</v>
      </c>
      <c r="K15" s="86">
        <v>8049.9751335000001</v>
      </c>
      <c r="L15" s="86">
        <v>0.52</v>
      </c>
      <c r="M15" s="86">
        <v>0.67</v>
      </c>
      <c r="N15" s="86">
        <v>7.0000000000000007E-2</v>
      </c>
    </row>
    <row r="16" spans="2:63">
      <c r="B16" t="s">
        <v>2128</v>
      </c>
      <c r="C16" t="s">
        <v>2129</v>
      </c>
      <c r="D16" t="s">
        <v>102</v>
      </c>
      <c r="E16" t="s">
        <v>2130</v>
      </c>
      <c r="F16" t="s">
        <v>214</v>
      </c>
      <c r="G16" t="s">
        <v>104</v>
      </c>
      <c r="H16" s="86">
        <v>0.14000000000000001</v>
      </c>
      <c r="I16" s="86">
        <v>1536</v>
      </c>
      <c r="J16" s="86">
        <v>0</v>
      </c>
      <c r="K16" s="86">
        <v>2.1503999999999998E-3</v>
      </c>
      <c r="L16" s="86">
        <v>0</v>
      </c>
      <c r="M16" s="86">
        <v>0</v>
      </c>
      <c r="N16" s="86">
        <v>0</v>
      </c>
    </row>
    <row r="17" spans="2:14">
      <c r="B17" t="s">
        <v>2131</v>
      </c>
      <c r="C17" t="s">
        <v>2132</v>
      </c>
      <c r="D17" t="s">
        <v>102</v>
      </c>
      <c r="E17" t="s">
        <v>2124</v>
      </c>
      <c r="F17" t="s">
        <v>130</v>
      </c>
      <c r="G17" t="s">
        <v>104</v>
      </c>
      <c r="H17" s="86">
        <v>472.47</v>
      </c>
      <c r="I17" s="86">
        <v>1148</v>
      </c>
      <c r="J17" s="86">
        <v>0</v>
      </c>
      <c r="K17" s="86">
        <v>5.4239556000000002</v>
      </c>
      <c r="L17" s="86">
        <v>0</v>
      </c>
      <c r="M17" s="86">
        <v>0</v>
      </c>
      <c r="N17" s="86">
        <v>0</v>
      </c>
    </row>
    <row r="18" spans="2:14">
      <c r="B18" t="s">
        <v>2133</v>
      </c>
      <c r="C18" t="s">
        <v>2134</v>
      </c>
      <c r="D18" t="s">
        <v>102</v>
      </c>
      <c r="E18" t="s">
        <v>2135</v>
      </c>
      <c r="F18" t="s">
        <v>130</v>
      </c>
      <c r="G18" t="s">
        <v>104</v>
      </c>
      <c r="H18" s="86">
        <v>5905.9</v>
      </c>
      <c r="I18" s="86">
        <v>14100</v>
      </c>
      <c r="J18" s="86">
        <v>0</v>
      </c>
      <c r="K18" s="86">
        <v>832.7319</v>
      </c>
      <c r="L18" s="86">
        <v>0.01</v>
      </c>
      <c r="M18" s="86">
        <v>7.0000000000000007E-2</v>
      </c>
      <c r="N18" s="86">
        <v>0.01</v>
      </c>
    </row>
    <row r="19" spans="2:14">
      <c r="B19" t="s">
        <v>2136</v>
      </c>
      <c r="C19" t="s">
        <v>2137</v>
      </c>
      <c r="D19" t="s">
        <v>102</v>
      </c>
      <c r="E19" t="s">
        <v>2135</v>
      </c>
      <c r="F19" t="s">
        <v>130</v>
      </c>
      <c r="G19" t="s">
        <v>104</v>
      </c>
      <c r="H19" s="86">
        <v>13140.63</v>
      </c>
      <c r="I19" s="86">
        <v>20360</v>
      </c>
      <c r="J19" s="86">
        <v>0</v>
      </c>
      <c r="K19" s="86">
        <v>2675.432268</v>
      </c>
      <c r="L19" s="86">
        <v>7.0000000000000007E-2</v>
      </c>
      <c r="M19" s="86">
        <v>0.22</v>
      </c>
      <c r="N19" s="86">
        <v>0.02</v>
      </c>
    </row>
    <row r="20" spans="2:14">
      <c r="B20" t="s">
        <v>2138</v>
      </c>
      <c r="C20" t="s">
        <v>2139</v>
      </c>
      <c r="D20" t="s">
        <v>102</v>
      </c>
      <c r="E20" t="s">
        <v>2135</v>
      </c>
      <c r="F20" t="s">
        <v>130</v>
      </c>
      <c r="G20" t="s">
        <v>104</v>
      </c>
      <c r="H20" s="86">
        <v>7.0000000000000007E-2</v>
      </c>
      <c r="I20" s="86">
        <v>15320</v>
      </c>
      <c r="J20" s="86">
        <v>0</v>
      </c>
      <c r="K20" s="86">
        <v>1.0723999999999999E-2</v>
      </c>
      <c r="L20" s="86">
        <v>0</v>
      </c>
      <c r="M20" s="86">
        <v>0</v>
      </c>
      <c r="N20" s="86">
        <v>0</v>
      </c>
    </row>
    <row r="21" spans="2:14">
      <c r="B21" t="s">
        <v>2140</v>
      </c>
      <c r="C21" t="s">
        <v>2141</v>
      </c>
      <c r="D21" t="s">
        <v>102</v>
      </c>
      <c r="E21" t="s">
        <v>2130</v>
      </c>
      <c r="F21" t="s">
        <v>130</v>
      </c>
      <c r="G21" t="s">
        <v>104</v>
      </c>
      <c r="H21" s="86">
        <v>419319.03</v>
      </c>
      <c r="I21" s="86">
        <v>2069</v>
      </c>
      <c r="J21" s="86">
        <v>0</v>
      </c>
      <c r="K21" s="86">
        <v>8675.7107307000006</v>
      </c>
      <c r="L21" s="86">
        <v>0.24</v>
      </c>
      <c r="M21" s="86">
        <v>0.72</v>
      </c>
      <c r="N21" s="86">
        <v>7.0000000000000007E-2</v>
      </c>
    </row>
    <row r="22" spans="2:14">
      <c r="B22" s="87" t="s">
        <v>2142</v>
      </c>
      <c r="D22" s="15"/>
      <c r="E22" s="15"/>
      <c r="F22" s="15"/>
      <c r="G22" s="15"/>
      <c r="H22" s="88">
        <v>0</v>
      </c>
      <c r="J22" s="88">
        <v>0</v>
      </c>
      <c r="K22" s="88">
        <v>0</v>
      </c>
      <c r="M22" s="88">
        <v>0</v>
      </c>
      <c r="N22" s="88">
        <v>0</v>
      </c>
    </row>
    <row r="23" spans="2:14">
      <c r="B23" t="s">
        <v>281</v>
      </c>
      <c r="C23" t="s">
        <v>281</v>
      </c>
      <c r="D23" s="15"/>
      <c r="E23" s="15"/>
      <c r="F23" t="s">
        <v>281</v>
      </c>
      <c r="G23" t="s">
        <v>281</v>
      </c>
      <c r="H23" s="86">
        <v>0</v>
      </c>
      <c r="I23" s="86">
        <v>0</v>
      </c>
      <c r="K23" s="86">
        <v>0</v>
      </c>
      <c r="L23" s="86">
        <v>0</v>
      </c>
      <c r="M23" s="86">
        <v>0</v>
      </c>
      <c r="N23" s="86">
        <v>0</v>
      </c>
    </row>
    <row r="24" spans="2:14">
      <c r="B24" s="87" t="s">
        <v>2143</v>
      </c>
      <c r="D24" s="15"/>
      <c r="E24" s="15"/>
      <c r="F24" s="15"/>
      <c r="G24" s="15"/>
      <c r="H24" s="88">
        <v>9796191.7699999996</v>
      </c>
      <c r="J24" s="88">
        <v>0</v>
      </c>
      <c r="K24" s="88">
        <v>42659.152170656002</v>
      </c>
      <c r="M24" s="88">
        <v>3.55</v>
      </c>
      <c r="N24" s="88">
        <v>0.36</v>
      </c>
    </row>
    <row r="25" spans="2:14">
      <c r="B25" t="s">
        <v>2144</v>
      </c>
      <c r="C25" t="s">
        <v>2145</v>
      </c>
      <c r="D25" t="s">
        <v>102</v>
      </c>
      <c r="E25" t="s">
        <v>2130</v>
      </c>
      <c r="F25" t="s">
        <v>125</v>
      </c>
      <c r="G25" t="s">
        <v>104</v>
      </c>
      <c r="H25" s="86">
        <v>208342.46</v>
      </c>
      <c r="I25" s="86">
        <v>321.24</v>
      </c>
      <c r="J25" s="86">
        <v>0</v>
      </c>
      <c r="K25" s="86">
        <v>669.279318504</v>
      </c>
      <c r="L25" s="86">
        <v>0.01</v>
      </c>
      <c r="M25" s="86">
        <v>0.06</v>
      </c>
      <c r="N25" s="86">
        <v>0.01</v>
      </c>
    </row>
    <row r="26" spans="2:14">
      <c r="B26" t="s">
        <v>2146</v>
      </c>
      <c r="C26" t="s">
        <v>2147</v>
      </c>
      <c r="D26" t="s">
        <v>102</v>
      </c>
      <c r="E26" t="s">
        <v>2127</v>
      </c>
      <c r="F26" t="s">
        <v>130</v>
      </c>
      <c r="G26" t="s">
        <v>104</v>
      </c>
      <c r="H26" s="86">
        <v>2319725.9500000002</v>
      </c>
      <c r="I26" s="86">
        <v>334.35</v>
      </c>
      <c r="J26" s="86">
        <v>0</v>
      </c>
      <c r="K26" s="86">
        <v>7756.003713825</v>
      </c>
      <c r="L26" s="86">
        <v>0.75</v>
      </c>
      <c r="M26" s="86">
        <v>0.65</v>
      </c>
      <c r="N26" s="86">
        <v>0.06</v>
      </c>
    </row>
    <row r="27" spans="2:14">
      <c r="B27" t="s">
        <v>2148</v>
      </c>
      <c r="C27" t="s">
        <v>2149</v>
      </c>
      <c r="D27" t="s">
        <v>102</v>
      </c>
      <c r="E27" t="s">
        <v>2127</v>
      </c>
      <c r="F27" t="s">
        <v>130</v>
      </c>
      <c r="G27" t="s">
        <v>104</v>
      </c>
      <c r="H27" s="86">
        <v>46409.41</v>
      </c>
      <c r="I27" s="86">
        <v>366.07</v>
      </c>
      <c r="J27" s="86">
        <v>0</v>
      </c>
      <c r="K27" s="86">
        <v>169.89092718699999</v>
      </c>
      <c r="L27" s="86">
        <v>0.02</v>
      </c>
      <c r="M27" s="86">
        <v>0.01</v>
      </c>
      <c r="N27" s="86">
        <v>0</v>
      </c>
    </row>
    <row r="28" spans="2:14">
      <c r="B28" t="s">
        <v>2150</v>
      </c>
      <c r="C28" t="s">
        <v>2151</v>
      </c>
      <c r="D28" t="s">
        <v>102</v>
      </c>
      <c r="E28" t="s">
        <v>2127</v>
      </c>
      <c r="F28" t="s">
        <v>130</v>
      </c>
      <c r="G28" t="s">
        <v>104</v>
      </c>
      <c r="H28" s="86">
        <v>116062.64</v>
      </c>
      <c r="I28" s="86">
        <v>346.95</v>
      </c>
      <c r="J28" s="86">
        <v>0</v>
      </c>
      <c r="K28" s="86">
        <v>402.67932947999998</v>
      </c>
      <c r="L28" s="86">
        <v>0.05</v>
      </c>
      <c r="M28" s="86">
        <v>0.03</v>
      </c>
      <c r="N28" s="86">
        <v>0</v>
      </c>
    </row>
    <row r="29" spans="2:14">
      <c r="B29" t="s">
        <v>2152</v>
      </c>
      <c r="C29" t="s">
        <v>2153</v>
      </c>
      <c r="D29" t="s">
        <v>102</v>
      </c>
      <c r="E29" t="s">
        <v>2127</v>
      </c>
      <c r="F29" t="s">
        <v>130</v>
      </c>
      <c r="G29" t="s">
        <v>104</v>
      </c>
      <c r="H29" s="86">
        <v>461080.62</v>
      </c>
      <c r="I29" s="86">
        <v>321.14999999999998</v>
      </c>
      <c r="J29" s="86">
        <v>0</v>
      </c>
      <c r="K29" s="86">
        <v>1480.76041113</v>
      </c>
      <c r="L29" s="86">
        <v>0.32</v>
      </c>
      <c r="M29" s="86">
        <v>0.12</v>
      </c>
      <c r="N29" s="86">
        <v>0.01</v>
      </c>
    </row>
    <row r="30" spans="2:14">
      <c r="B30" t="s">
        <v>2154</v>
      </c>
      <c r="C30" t="s">
        <v>2155</v>
      </c>
      <c r="D30" t="s">
        <v>102</v>
      </c>
      <c r="E30" t="s">
        <v>2124</v>
      </c>
      <c r="F30" t="s">
        <v>130</v>
      </c>
      <c r="G30" t="s">
        <v>104</v>
      </c>
      <c r="H30" s="86">
        <v>1042074.58</v>
      </c>
      <c r="I30" s="86">
        <v>334.87</v>
      </c>
      <c r="J30" s="86">
        <v>0</v>
      </c>
      <c r="K30" s="86">
        <v>3489.5951460460001</v>
      </c>
      <c r="L30" s="86">
        <v>0.08</v>
      </c>
      <c r="M30" s="86">
        <v>0.28999999999999998</v>
      </c>
      <c r="N30" s="86">
        <v>0.03</v>
      </c>
    </row>
    <row r="31" spans="2:14">
      <c r="B31" t="s">
        <v>2156</v>
      </c>
      <c r="C31" t="s">
        <v>2157</v>
      </c>
      <c r="D31" t="s">
        <v>102</v>
      </c>
      <c r="E31" t="s">
        <v>2124</v>
      </c>
      <c r="F31" t="s">
        <v>130</v>
      </c>
      <c r="G31" t="s">
        <v>104</v>
      </c>
      <c r="H31" s="86">
        <v>1105126.93</v>
      </c>
      <c r="I31" s="86">
        <v>363.3</v>
      </c>
      <c r="J31" s="86">
        <v>0</v>
      </c>
      <c r="K31" s="86">
        <v>4014.92613669</v>
      </c>
      <c r="L31" s="86">
        <v>0.11</v>
      </c>
      <c r="M31" s="86">
        <v>0.33</v>
      </c>
      <c r="N31" s="86">
        <v>0.03</v>
      </c>
    </row>
    <row r="32" spans="2:14">
      <c r="B32" t="s">
        <v>2158</v>
      </c>
      <c r="C32" t="s">
        <v>2159</v>
      </c>
      <c r="D32" t="s">
        <v>102</v>
      </c>
      <c r="E32" t="s">
        <v>2124</v>
      </c>
      <c r="F32" t="s">
        <v>130</v>
      </c>
      <c r="G32" t="s">
        <v>104</v>
      </c>
      <c r="H32" s="86">
        <v>251544.25</v>
      </c>
      <c r="I32" s="86">
        <v>343.18</v>
      </c>
      <c r="J32" s="86">
        <v>0</v>
      </c>
      <c r="K32" s="86">
        <v>863.24955714999999</v>
      </c>
      <c r="L32" s="86">
        <v>0.01</v>
      </c>
      <c r="M32" s="86">
        <v>7.0000000000000007E-2</v>
      </c>
      <c r="N32" s="86">
        <v>0.01</v>
      </c>
    </row>
    <row r="33" spans="2:14">
      <c r="B33" t="s">
        <v>2160</v>
      </c>
      <c r="C33" t="s">
        <v>2161</v>
      </c>
      <c r="D33" t="s">
        <v>102</v>
      </c>
      <c r="E33" t="s">
        <v>2124</v>
      </c>
      <c r="F33" t="s">
        <v>130</v>
      </c>
      <c r="G33" t="s">
        <v>104</v>
      </c>
      <c r="H33" s="86">
        <v>235923.17</v>
      </c>
      <c r="I33" s="86">
        <v>321.98</v>
      </c>
      <c r="J33" s="86">
        <v>0</v>
      </c>
      <c r="K33" s="86">
        <v>759.62542276600004</v>
      </c>
      <c r="L33" s="86">
        <v>0.02</v>
      </c>
      <c r="M33" s="86">
        <v>0.06</v>
      </c>
      <c r="N33" s="86">
        <v>0.01</v>
      </c>
    </row>
    <row r="34" spans="2:14">
      <c r="B34" t="s">
        <v>2162</v>
      </c>
      <c r="C34" t="s">
        <v>2163</v>
      </c>
      <c r="D34" t="s">
        <v>102</v>
      </c>
      <c r="E34" t="s">
        <v>2135</v>
      </c>
      <c r="F34" t="s">
        <v>130</v>
      </c>
      <c r="G34" t="s">
        <v>104</v>
      </c>
      <c r="H34" s="86">
        <v>2320.9499999999998</v>
      </c>
      <c r="I34" s="86">
        <v>3438.37</v>
      </c>
      <c r="J34" s="86">
        <v>0</v>
      </c>
      <c r="K34" s="86">
        <v>79.802848514999994</v>
      </c>
      <c r="L34" s="86">
        <v>0</v>
      </c>
      <c r="M34" s="86">
        <v>0.01</v>
      </c>
      <c r="N34" s="86">
        <v>0</v>
      </c>
    </row>
    <row r="35" spans="2:14">
      <c r="B35" t="s">
        <v>2164</v>
      </c>
      <c r="C35" t="s">
        <v>2165</v>
      </c>
      <c r="D35" t="s">
        <v>102</v>
      </c>
      <c r="E35" t="s">
        <v>2135</v>
      </c>
      <c r="F35" t="s">
        <v>130</v>
      </c>
      <c r="G35" t="s">
        <v>104</v>
      </c>
      <c r="H35" s="86">
        <v>10283.56</v>
      </c>
      <c r="I35" s="86">
        <v>3201.86</v>
      </c>
      <c r="J35" s="86">
        <v>0</v>
      </c>
      <c r="K35" s="86">
        <v>329.265194216</v>
      </c>
      <c r="L35" s="86">
        <v>0.02</v>
      </c>
      <c r="M35" s="86">
        <v>0.03</v>
      </c>
      <c r="N35" s="86">
        <v>0</v>
      </c>
    </row>
    <row r="36" spans="2:14">
      <c r="B36" t="s">
        <v>2166</v>
      </c>
      <c r="C36" t="s">
        <v>2167</v>
      </c>
      <c r="D36" t="s">
        <v>102</v>
      </c>
      <c r="E36" t="s">
        <v>2135</v>
      </c>
      <c r="F36" t="s">
        <v>130</v>
      </c>
      <c r="G36" t="s">
        <v>104</v>
      </c>
      <c r="H36" s="86">
        <v>161626.34</v>
      </c>
      <c r="I36" s="86">
        <v>3333.44</v>
      </c>
      <c r="J36" s="86">
        <v>0</v>
      </c>
      <c r="K36" s="86">
        <v>5387.7170680959998</v>
      </c>
      <c r="L36" s="86">
        <v>0.12</v>
      </c>
      <c r="M36" s="86">
        <v>0.45</v>
      </c>
      <c r="N36" s="86">
        <v>0.05</v>
      </c>
    </row>
    <row r="37" spans="2:14">
      <c r="B37" t="s">
        <v>2168</v>
      </c>
      <c r="C37" t="s">
        <v>2169</v>
      </c>
      <c r="D37" t="s">
        <v>102</v>
      </c>
      <c r="E37" t="s">
        <v>2135</v>
      </c>
      <c r="F37" t="s">
        <v>130</v>
      </c>
      <c r="G37" t="s">
        <v>104</v>
      </c>
      <c r="H37" s="86">
        <v>127387</v>
      </c>
      <c r="I37" s="86">
        <v>3649.4</v>
      </c>
      <c r="J37" s="86">
        <v>0</v>
      </c>
      <c r="K37" s="86">
        <v>4648.8611780000001</v>
      </c>
      <c r="L37" s="86">
        <v>0.55000000000000004</v>
      </c>
      <c r="M37" s="86">
        <v>0.39</v>
      </c>
      <c r="N37" s="86">
        <v>0.04</v>
      </c>
    </row>
    <row r="38" spans="2:14">
      <c r="B38" t="s">
        <v>2170</v>
      </c>
      <c r="C38" t="s">
        <v>2171</v>
      </c>
      <c r="D38" t="s">
        <v>102</v>
      </c>
      <c r="E38" t="s">
        <v>2130</v>
      </c>
      <c r="F38" t="s">
        <v>130</v>
      </c>
      <c r="G38" t="s">
        <v>104</v>
      </c>
      <c r="H38" s="86">
        <v>324464.75</v>
      </c>
      <c r="I38" s="86">
        <v>344.21</v>
      </c>
      <c r="J38" s="86">
        <v>0</v>
      </c>
      <c r="K38" s="86">
        <v>1116.8401159749999</v>
      </c>
      <c r="L38" s="86">
        <v>0.01</v>
      </c>
      <c r="M38" s="86">
        <v>0.09</v>
      </c>
      <c r="N38" s="86">
        <v>0.01</v>
      </c>
    </row>
    <row r="39" spans="2:14">
      <c r="B39" t="s">
        <v>2172</v>
      </c>
      <c r="C39" t="s">
        <v>2173</v>
      </c>
      <c r="D39" t="s">
        <v>102</v>
      </c>
      <c r="E39" t="s">
        <v>2130</v>
      </c>
      <c r="F39" t="s">
        <v>130</v>
      </c>
      <c r="G39" t="s">
        <v>104</v>
      </c>
      <c r="H39" s="86">
        <v>2828286.02</v>
      </c>
      <c r="I39" s="86">
        <v>334.3</v>
      </c>
      <c r="J39" s="86">
        <v>0</v>
      </c>
      <c r="K39" s="86">
        <v>9454.9601648600001</v>
      </c>
      <c r="L39" s="86">
        <v>0.16</v>
      </c>
      <c r="M39" s="86">
        <v>0.79</v>
      </c>
      <c r="N39" s="86">
        <v>0.08</v>
      </c>
    </row>
    <row r="40" spans="2:14">
      <c r="B40" t="s">
        <v>2174</v>
      </c>
      <c r="C40" t="s">
        <v>2175</v>
      </c>
      <c r="D40" t="s">
        <v>102</v>
      </c>
      <c r="E40" t="s">
        <v>2130</v>
      </c>
      <c r="F40" t="s">
        <v>130</v>
      </c>
      <c r="G40" t="s">
        <v>104</v>
      </c>
      <c r="H40" s="86">
        <v>555533.14</v>
      </c>
      <c r="I40" s="86">
        <v>366.44</v>
      </c>
      <c r="J40" s="86">
        <v>0</v>
      </c>
      <c r="K40" s="86">
        <v>2035.6956382159999</v>
      </c>
      <c r="L40" s="86">
        <v>0.06</v>
      </c>
      <c r="M40" s="86">
        <v>0.17</v>
      </c>
      <c r="N40" s="86">
        <v>0.02</v>
      </c>
    </row>
    <row r="41" spans="2:14">
      <c r="B41" s="87" t="s">
        <v>2176</v>
      </c>
      <c r="D41" s="15"/>
      <c r="E41" s="15"/>
      <c r="F41" s="15"/>
      <c r="G41" s="15"/>
      <c r="H41" s="88">
        <v>0</v>
      </c>
      <c r="J41" s="88">
        <v>0</v>
      </c>
      <c r="K41" s="88">
        <v>0</v>
      </c>
      <c r="M41" s="88">
        <v>0</v>
      </c>
      <c r="N41" s="88">
        <v>0</v>
      </c>
    </row>
    <row r="42" spans="2:14">
      <c r="B42" t="s">
        <v>281</v>
      </c>
      <c r="C42" t="s">
        <v>281</v>
      </c>
      <c r="D42" s="15"/>
      <c r="E42" s="15"/>
      <c r="F42" t="s">
        <v>281</v>
      </c>
      <c r="G42" t="s">
        <v>281</v>
      </c>
      <c r="H42" s="86">
        <v>0</v>
      </c>
      <c r="I42" s="86">
        <v>0</v>
      </c>
      <c r="K42" s="86">
        <v>0</v>
      </c>
      <c r="L42" s="86">
        <v>0</v>
      </c>
      <c r="M42" s="86">
        <v>0</v>
      </c>
      <c r="N42" s="86">
        <v>0</v>
      </c>
    </row>
    <row r="43" spans="2:14">
      <c r="B43" s="87" t="s">
        <v>1203</v>
      </c>
      <c r="D43" s="15"/>
      <c r="E43" s="15"/>
      <c r="F43" s="15"/>
      <c r="G43" s="15"/>
      <c r="H43" s="88">
        <v>0</v>
      </c>
      <c r="J43" s="88">
        <v>0</v>
      </c>
      <c r="K43" s="88">
        <v>0</v>
      </c>
      <c r="M43" s="88">
        <v>0</v>
      </c>
      <c r="N43" s="88">
        <v>0</v>
      </c>
    </row>
    <row r="44" spans="2:14">
      <c r="B44" t="s">
        <v>281</v>
      </c>
      <c r="C44" t="s">
        <v>281</v>
      </c>
      <c r="D44" s="15"/>
      <c r="E44" s="15"/>
      <c r="F44" t="s">
        <v>281</v>
      </c>
      <c r="G44" t="s">
        <v>281</v>
      </c>
      <c r="H44" s="86">
        <v>0</v>
      </c>
      <c r="I44" s="86">
        <v>0</v>
      </c>
      <c r="K44" s="86">
        <v>0</v>
      </c>
      <c r="L44" s="86">
        <v>0</v>
      </c>
      <c r="M44" s="86">
        <v>0</v>
      </c>
      <c r="N44" s="86">
        <v>0</v>
      </c>
    </row>
    <row r="45" spans="2:14">
      <c r="B45" s="87" t="s">
        <v>2177</v>
      </c>
      <c r="D45" s="15"/>
      <c r="E45" s="15"/>
      <c r="F45" s="15"/>
      <c r="G45" s="15"/>
      <c r="H45" s="88">
        <v>0</v>
      </c>
      <c r="J45" s="88">
        <v>0</v>
      </c>
      <c r="K45" s="88">
        <v>0</v>
      </c>
      <c r="M45" s="88">
        <v>0</v>
      </c>
      <c r="N45" s="88">
        <v>0</v>
      </c>
    </row>
    <row r="46" spans="2:14">
      <c r="B46" t="s">
        <v>281</v>
      </c>
      <c r="C46" t="s">
        <v>281</v>
      </c>
      <c r="D46" s="15"/>
      <c r="E46" s="15"/>
      <c r="F46" t="s">
        <v>281</v>
      </c>
      <c r="G46" t="s">
        <v>281</v>
      </c>
      <c r="H46" s="86">
        <v>0</v>
      </c>
      <c r="I46" s="86">
        <v>0</v>
      </c>
      <c r="K46" s="86">
        <v>0</v>
      </c>
      <c r="L46" s="86">
        <v>0</v>
      </c>
      <c r="M46" s="86">
        <v>0</v>
      </c>
      <c r="N46" s="86">
        <v>0</v>
      </c>
    </row>
    <row r="47" spans="2:14">
      <c r="B47" s="87" t="s">
        <v>287</v>
      </c>
      <c r="D47" s="15"/>
      <c r="E47" s="15"/>
      <c r="F47" s="15"/>
      <c r="G47" s="15"/>
      <c r="H47" s="88">
        <v>12066973</v>
      </c>
      <c r="J47" s="88">
        <v>463.10421900799997</v>
      </c>
      <c r="K47" s="88">
        <v>1131826.1235489857</v>
      </c>
      <c r="M47" s="88">
        <v>94.29</v>
      </c>
      <c r="N47" s="88">
        <v>9.48</v>
      </c>
    </row>
    <row r="48" spans="2:14">
      <c r="B48" s="87" t="s">
        <v>2178</v>
      </c>
      <c r="D48" s="15"/>
      <c r="E48" s="15"/>
      <c r="F48" s="15"/>
      <c r="G48" s="15"/>
      <c r="H48" s="88">
        <v>9058751</v>
      </c>
      <c r="J48" s="88">
        <v>71.312094602000002</v>
      </c>
      <c r="K48" s="88">
        <v>1039002.6119744836</v>
      </c>
      <c r="M48" s="88">
        <v>86.56</v>
      </c>
      <c r="N48" s="88">
        <v>8.6999999999999993</v>
      </c>
    </row>
    <row r="49" spans="2:14">
      <c r="B49" t="s">
        <v>2179</v>
      </c>
      <c r="C49" t="s">
        <v>2180</v>
      </c>
      <c r="D49" t="s">
        <v>1534</v>
      </c>
      <c r="E49" t="s">
        <v>2181</v>
      </c>
      <c r="F49" t="s">
        <v>1236</v>
      </c>
      <c r="G49" t="s">
        <v>108</v>
      </c>
      <c r="H49" s="86">
        <v>49321</v>
      </c>
      <c r="I49" s="86">
        <v>15309</v>
      </c>
      <c r="J49" s="86">
        <v>0</v>
      </c>
      <c r="K49" s="86">
        <v>27423.604464479999</v>
      </c>
      <c r="L49" s="86">
        <v>0.02</v>
      </c>
      <c r="M49" s="86">
        <v>2.2799999999999998</v>
      </c>
      <c r="N49" s="86">
        <v>0.23</v>
      </c>
    </row>
    <row r="50" spans="2:14">
      <c r="B50" t="s">
        <v>2182</v>
      </c>
      <c r="C50" t="s">
        <v>2183</v>
      </c>
      <c r="D50" t="s">
        <v>1534</v>
      </c>
      <c r="E50" t="s">
        <v>2184</v>
      </c>
      <c r="F50" t="s">
        <v>1236</v>
      </c>
      <c r="G50" t="s">
        <v>108</v>
      </c>
      <c r="H50" s="86">
        <v>36087</v>
      </c>
      <c r="I50" s="86">
        <v>4677</v>
      </c>
      <c r="J50" s="86">
        <v>0</v>
      </c>
      <c r="K50" s="86">
        <v>6130.0496116800005</v>
      </c>
      <c r="L50" s="86">
        <v>0</v>
      </c>
      <c r="M50" s="86">
        <v>0.51</v>
      </c>
      <c r="N50" s="86">
        <v>0.05</v>
      </c>
    </row>
    <row r="51" spans="2:14">
      <c r="B51" t="s">
        <v>2185</v>
      </c>
      <c r="C51" t="s">
        <v>2186</v>
      </c>
      <c r="D51" t="s">
        <v>1347</v>
      </c>
      <c r="E51" t="s">
        <v>2187</v>
      </c>
      <c r="F51" t="s">
        <v>1236</v>
      </c>
      <c r="G51" t="s">
        <v>108</v>
      </c>
      <c r="H51" s="86">
        <v>33531</v>
      </c>
      <c r="I51" s="86">
        <v>11385</v>
      </c>
      <c r="J51" s="86">
        <v>0</v>
      </c>
      <c r="K51" s="86">
        <v>13865.1757992</v>
      </c>
      <c r="L51" s="86">
        <v>0.03</v>
      </c>
      <c r="M51" s="86">
        <v>1.1599999999999999</v>
      </c>
      <c r="N51" s="86">
        <v>0.12</v>
      </c>
    </row>
    <row r="52" spans="2:14">
      <c r="B52" t="s">
        <v>2188</v>
      </c>
      <c r="C52" t="s">
        <v>2189</v>
      </c>
      <c r="D52" t="s">
        <v>1930</v>
      </c>
      <c r="E52" t="s">
        <v>2190</v>
      </c>
      <c r="F52" t="s">
        <v>1236</v>
      </c>
      <c r="G52" t="s">
        <v>112</v>
      </c>
      <c r="H52" s="86">
        <v>299642</v>
      </c>
      <c r="I52" s="86">
        <v>3921</v>
      </c>
      <c r="J52" s="86">
        <v>0</v>
      </c>
      <c r="K52" s="86">
        <v>47914.620172524003</v>
      </c>
      <c r="L52" s="86">
        <v>0.56999999999999995</v>
      </c>
      <c r="M52" s="86">
        <v>3.99</v>
      </c>
      <c r="N52" s="86">
        <v>0.4</v>
      </c>
    </row>
    <row r="53" spans="2:14">
      <c r="B53" t="s">
        <v>2191</v>
      </c>
      <c r="C53" t="s">
        <v>2192</v>
      </c>
      <c r="D53" t="s">
        <v>1534</v>
      </c>
      <c r="E53" t="s">
        <v>2190</v>
      </c>
      <c r="F53" t="s">
        <v>1236</v>
      </c>
      <c r="G53" t="s">
        <v>112</v>
      </c>
      <c r="H53" s="86">
        <v>134040</v>
      </c>
      <c r="I53" s="86">
        <v>1004.4</v>
      </c>
      <c r="J53" s="86">
        <v>0</v>
      </c>
      <c r="K53" s="86">
        <v>5490.4715248319999</v>
      </c>
      <c r="L53" s="86">
        <v>0</v>
      </c>
      <c r="M53" s="86">
        <v>0.46</v>
      </c>
      <c r="N53" s="86">
        <v>0.05</v>
      </c>
    </row>
    <row r="54" spans="2:14">
      <c r="B54" t="s">
        <v>2193</v>
      </c>
      <c r="C54" t="s">
        <v>2194</v>
      </c>
      <c r="D54" t="s">
        <v>2002</v>
      </c>
      <c r="E54" t="s">
        <v>2190</v>
      </c>
      <c r="F54" t="s">
        <v>1236</v>
      </c>
      <c r="G54" t="s">
        <v>108</v>
      </c>
      <c r="H54" s="86">
        <v>190111</v>
      </c>
      <c r="I54" s="86">
        <v>1812</v>
      </c>
      <c r="J54" s="86">
        <v>0</v>
      </c>
      <c r="K54" s="86">
        <v>12511.554714239999</v>
      </c>
      <c r="L54" s="86">
        <v>1.62</v>
      </c>
      <c r="M54" s="86">
        <v>1.04</v>
      </c>
      <c r="N54" s="86">
        <v>0.1</v>
      </c>
    </row>
    <row r="55" spans="2:14">
      <c r="B55" t="s">
        <v>2195</v>
      </c>
      <c r="C55" t="s">
        <v>2196</v>
      </c>
      <c r="D55" t="s">
        <v>1534</v>
      </c>
      <c r="E55" t="s">
        <v>2197</v>
      </c>
      <c r="F55" t="s">
        <v>1236</v>
      </c>
      <c r="G55" t="s">
        <v>112</v>
      </c>
      <c r="H55" s="86">
        <v>280498</v>
      </c>
      <c r="I55" s="86">
        <v>3524.5</v>
      </c>
      <c r="J55" s="86">
        <v>0</v>
      </c>
      <c r="K55" s="86">
        <v>40317.705127182002</v>
      </c>
      <c r="L55" s="86">
        <v>2.81</v>
      </c>
      <c r="M55" s="86">
        <v>3.36</v>
      </c>
      <c r="N55" s="86">
        <v>0.34</v>
      </c>
    </row>
    <row r="56" spans="2:14">
      <c r="B56" t="s">
        <v>2198</v>
      </c>
      <c r="C56" t="s">
        <v>2199</v>
      </c>
      <c r="D56" t="s">
        <v>1534</v>
      </c>
      <c r="E56" t="s">
        <v>2200</v>
      </c>
      <c r="F56" t="s">
        <v>1236</v>
      </c>
      <c r="G56" t="s">
        <v>118</v>
      </c>
      <c r="H56" s="86">
        <v>243872</v>
      </c>
      <c r="I56" s="86">
        <v>3481</v>
      </c>
      <c r="J56" s="86">
        <v>0</v>
      </c>
      <c r="K56" s="86">
        <v>22964.941422463999</v>
      </c>
      <c r="L56" s="86">
        <v>0.4</v>
      </c>
      <c r="M56" s="86">
        <v>1.91</v>
      </c>
      <c r="N56" s="86">
        <v>0.19</v>
      </c>
    </row>
    <row r="57" spans="2:14">
      <c r="B57" t="s">
        <v>2201</v>
      </c>
      <c r="C57" t="s">
        <v>2202</v>
      </c>
      <c r="D57" t="s">
        <v>1347</v>
      </c>
      <c r="E57" t="s">
        <v>2203</v>
      </c>
      <c r="F57" t="s">
        <v>1236</v>
      </c>
      <c r="G57" t="s">
        <v>108</v>
      </c>
      <c r="H57" s="86">
        <v>77192</v>
      </c>
      <c r="I57" s="86">
        <v>9175</v>
      </c>
      <c r="J57" s="86">
        <v>0</v>
      </c>
      <c r="K57" s="86">
        <v>25723.153311999999</v>
      </c>
      <c r="L57" s="86">
        <v>0.04</v>
      </c>
      <c r="M57" s="86">
        <v>2.14</v>
      </c>
      <c r="N57" s="86">
        <v>0.22</v>
      </c>
    </row>
    <row r="58" spans="2:14">
      <c r="B58" t="s">
        <v>2204</v>
      </c>
      <c r="C58" t="s">
        <v>2205</v>
      </c>
      <c r="D58" t="s">
        <v>1534</v>
      </c>
      <c r="E58" t="s">
        <v>2206</v>
      </c>
      <c r="F58" t="s">
        <v>1236</v>
      </c>
      <c r="G58" t="s">
        <v>108</v>
      </c>
      <c r="H58" s="86">
        <v>197150</v>
      </c>
      <c r="I58" s="86">
        <v>5171</v>
      </c>
      <c r="J58" s="86">
        <v>0</v>
      </c>
      <c r="K58" s="86">
        <v>37026.883448</v>
      </c>
      <c r="L58" s="86">
        <v>0.04</v>
      </c>
      <c r="M58" s="86">
        <v>3.08</v>
      </c>
      <c r="N58" s="86">
        <v>0.31</v>
      </c>
    </row>
    <row r="59" spans="2:14">
      <c r="B59" t="s">
        <v>2207</v>
      </c>
      <c r="C59" t="s">
        <v>2208</v>
      </c>
      <c r="D59" t="s">
        <v>2002</v>
      </c>
      <c r="E59" t="s">
        <v>2206</v>
      </c>
      <c r="F59" t="s">
        <v>1236</v>
      </c>
      <c r="G59" t="s">
        <v>108</v>
      </c>
      <c r="H59" s="86">
        <v>1395532</v>
      </c>
      <c r="I59" s="86">
        <v>2821</v>
      </c>
      <c r="J59" s="86">
        <v>0</v>
      </c>
      <c r="K59" s="86">
        <v>142984.42243904</v>
      </c>
      <c r="L59" s="86">
        <v>0.42</v>
      </c>
      <c r="M59" s="86">
        <v>11.91</v>
      </c>
      <c r="N59" s="86">
        <v>1.2</v>
      </c>
    </row>
    <row r="60" spans="2:14">
      <c r="B60" t="s">
        <v>2209</v>
      </c>
      <c r="C60" t="s">
        <v>2210</v>
      </c>
      <c r="D60" t="s">
        <v>1534</v>
      </c>
      <c r="E60" t="s">
        <v>2211</v>
      </c>
      <c r="F60" t="s">
        <v>1236</v>
      </c>
      <c r="G60" t="s">
        <v>108</v>
      </c>
      <c r="H60" s="86">
        <v>18009</v>
      </c>
      <c r="I60" s="86">
        <v>23153</v>
      </c>
      <c r="J60" s="86">
        <v>0</v>
      </c>
      <c r="K60" s="86">
        <v>15144.073532640001</v>
      </c>
      <c r="L60" s="86">
        <v>0.13</v>
      </c>
      <c r="M60" s="86">
        <v>1.26</v>
      </c>
      <c r="N60" s="86">
        <v>0.13</v>
      </c>
    </row>
    <row r="61" spans="2:14">
      <c r="B61" t="s">
        <v>2212</v>
      </c>
      <c r="C61" t="s">
        <v>2213</v>
      </c>
      <c r="D61" t="s">
        <v>1534</v>
      </c>
      <c r="E61" t="s">
        <v>2214</v>
      </c>
      <c r="F61" t="s">
        <v>1236</v>
      </c>
      <c r="G61" t="s">
        <v>108</v>
      </c>
      <c r="H61" s="86">
        <v>12554</v>
      </c>
      <c r="I61" s="86">
        <v>19958</v>
      </c>
      <c r="J61" s="86">
        <v>0</v>
      </c>
      <c r="K61" s="86">
        <v>9100.0752262400001</v>
      </c>
      <c r="L61" s="86">
        <v>0</v>
      </c>
      <c r="M61" s="86">
        <v>0.76</v>
      </c>
      <c r="N61" s="86">
        <v>0.08</v>
      </c>
    </row>
    <row r="62" spans="2:14">
      <c r="B62" t="s">
        <v>2215</v>
      </c>
      <c r="C62" t="s">
        <v>2216</v>
      </c>
      <c r="D62" t="s">
        <v>1534</v>
      </c>
      <c r="E62" t="s">
        <v>2217</v>
      </c>
      <c r="F62" t="s">
        <v>1236</v>
      </c>
      <c r="G62" t="s">
        <v>112</v>
      </c>
      <c r="H62" s="86">
        <v>9227</v>
      </c>
      <c r="I62" s="86">
        <v>5707</v>
      </c>
      <c r="J62" s="86">
        <v>0</v>
      </c>
      <c r="K62" s="86">
        <v>2147.5184983979998</v>
      </c>
      <c r="L62" s="86">
        <v>0</v>
      </c>
      <c r="M62" s="86">
        <v>0.18</v>
      </c>
      <c r="N62" s="86">
        <v>0.02</v>
      </c>
    </row>
    <row r="63" spans="2:14">
      <c r="B63" t="s">
        <v>2218</v>
      </c>
      <c r="C63" t="s">
        <v>2219</v>
      </c>
      <c r="D63" t="s">
        <v>1347</v>
      </c>
      <c r="E63" t="s">
        <v>2220</v>
      </c>
      <c r="F63" t="s">
        <v>1236</v>
      </c>
      <c r="G63" t="s">
        <v>108</v>
      </c>
      <c r="H63" s="86">
        <v>54948</v>
      </c>
      <c r="I63" s="86">
        <v>4427</v>
      </c>
      <c r="J63" s="86">
        <v>0</v>
      </c>
      <c r="K63" s="86">
        <v>8835.0141907199995</v>
      </c>
      <c r="L63" s="86">
        <v>0.03</v>
      </c>
      <c r="M63" s="86">
        <v>0.74</v>
      </c>
      <c r="N63" s="86">
        <v>7.0000000000000007E-2</v>
      </c>
    </row>
    <row r="64" spans="2:14">
      <c r="B64" t="s">
        <v>2221</v>
      </c>
      <c r="C64" t="s">
        <v>2222</v>
      </c>
      <c r="D64" t="s">
        <v>1534</v>
      </c>
      <c r="E64" t="s">
        <v>2223</v>
      </c>
      <c r="F64" t="s">
        <v>1236</v>
      </c>
      <c r="G64" t="s">
        <v>115</v>
      </c>
      <c r="H64" s="86">
        <v>603903</v>
      </c>
      <c r="I64" s="86">
        <v>719</v>
      </c>
      <c r="J64" s="86">
        <v>0</v>
      </c>
      <c r="K64" s="86">
        <v>20549.245318781999</v>
      </c>
      <c r="L64" s="86">
        <v>0.1</v>
      </c>
      <c r="M64" s="86">
        <v>1.71</v>
      </c>
      <c r="N64" s="86">
        <v>0.17</v>
      </c>
    </row>
    <row r="65" spans="2:14">
      <c r="B65" t="s">
        <v>2224</v>
      </c>
      <c r="C65" t="s">
        <v>2225</v>
      </c>
      <c r="D65" t="s">
        <v>1534</v>
      </c>
      <c r="E65" t="s">
        <v>2226</v>
      </c>
      <c r="F65" t="s">
        <v>1236</v>
      </c>
      <c r="G65" t="s">
        <v>108</v>
      </c>
      <c r="H65" s="86">
        <v>140155</v>
      </c>
      <c r="I65" s="86">
        <v>2549</v>
      </c>
      <c r="J65" s="86">
        <v>0</v>
      </c>
      <c r="K65" s="86">
        <v>12975.505050399999</v>
      </c>
      <c r="L65" s="86">
        <v>1.1399999999999999</v>
      </c>
      <c r="M65" s="86">
        <v>1.08</v>
      </c>
      <c r="N65" s="86">
        <v>0.11</v>
      </c>
    </row>
    <row r="66" spans="2:14">
      <c r="B66" t="s">
        <v>2227</v>
      </c>
      <c r="C66" t="s">
        <v>2228</v>
      </c>
      <c r="D66" t="s">
        <v>1534</v>
      </c>
      <c r="E66" t="s">
        <v>2229</v>
      </c>
      <c r="F66" t="s">
        <v>1236</v>
      </c>
      <c r="G66" t="s">
        <v>108</v>
      </c>
      <c r="H66" s="86">
        <v>499084</v>
      </c>
      <c r="I66" s="86">
        <v>666</v>
      </c>
      <c r="J66" s="86">
        <v>0</v>
      </c>
      <c r="K66" s="86">
        <v>12072.40276608</v>
      </c>
      <c r="L66" s="86">
        <v>0.26</v>
      </c>
      <c r="M66" s="86">
        <v>1.01</v>
      </c>
      <c r="N66" s="86">
        <v>0.1</v>
      </c>
    </row>
    <row r="67" spans="2:14">
      <c r="B67" t="s">
        <v>2230</v>
      </c>
      <c r="C67" t="s">
        <v>2231</v>
      </c>
      <c r="D67" t="s">
        <v>1534</v>
      </c>
      <c r="E67" t="s">
        <v>2232</v>
      </c>
      <c r="F67" t="s">
        <v>1236</v>
      </c>
      <c r="G67" t="s">
        <v>108</v>
      </c>
      <c r="H67" s="86">
        <v>2047</v>
      </c>
      <c r="I67" s="86">
        <v>11180</v>
      </c>
      <c r="J67" s="86">
        <v>0</v>
      </c>
      <c r="K67" s="86">
        <v>831.19990719999998</v>
      </c>
      <c r="L67" s="86">
        <v>0.01</v>
      </c>
      <c r="M67" s="86">
        <v>7.0000000000000007E-2</v>
      </c>
      <c r="N67" s="86">
        <v>0.01</v>
      </c>
    </row>
    <row r="68" spans="2:14">
      <c r="B68" t="s">
        <v>2233</v>
      </c>
      <c r="C68" t="s">
        <v>2234</v>
      </c>
      <c r="D68" t="s">
        <v>1534</v>
      </c>
      <c r="E68" t="s">
        <v>2235</v>
      </c>
      <c r="F68" t="s">
        <v>1236</v>
      </c>
      <c r="G68" t="s">
        <v>108</v>
      </c>
      <c r="H68" s="86">
        <v>11949</v>
      </c>
      <c r="I68" s="86">
        <v>21082</v>
      </c>
      <c r="J68" s="86">
        <v>0</v>
      </c>
      <c r="K68" s="86">
        <v>9149.3282697600007</v>
      </c>
      <c r="L68" s="86">
        <v>0.12</v>
      </c>
      <c r="M68" s="86">
        <v>0.76</v>
      </c>
      <c r="N68" s="86">
        <v>0.08</v>
      </c>
    </row>
    <row r="69" spans="2:14">
      <c r="B69" t="s">
        <v>2236</v>
      </c>
      <c r="C69" t="s">
        <v>2237</v>
      </c>
      <c r="D69" t="s">
        <v>1534</v>
      </c>
      <c r="E69" t="s">
        <v>2238</v>
      </c>
      <c r="F69" t="s">
        <v>1236</v>
      </c>
      <c r="G69" t="s">
        <v>112</v>
      </c>
      <c r="H69" s="86">
        <v>60773</v>
      </c>
      <c r="I69" s="86">
        <v>4565</v>
      </c>
      <c r="J69" s="86">
        <v>0</v>
      </c>
      <c r="K69" s="86">
        <v>11314.099078589999</v>
      </c>
      <c r="L69" s="86">
        <v>4.8499999999999996</v>
      </c>
      <c r="M69" s="86">
        <v>0.94</v>
      </c>
      <c r="N69" s="86">
        <v>0.09</v>
      </c>
    </row>
    <row r="70" spans="2:14">
      <c r="B70" t="s">
        <v>2239</v>
      </c>
      <c r="C70" t="s">
        <v>2240</v>
      </c>
      <c r="D70" t="s">
        <v>1534</v>
      </c>
      <c r="E70" t="s">
        <v>2241</v>
      </c>
      <c r="F70" t="s">
        <v>1236</v>
      </c>
      <c r="G70" t="s">
        <v>108</v>
      </c>
      <c r="H70" s="86">
        <v>22762</v>
      </c>
      <c r="I70" s="86">
        <v>12604</v>
      </c>
      <c r="J70" s="86">
        <v>0</v>
      </c>
      <c r="K70" s="86">
        <v>10419.92644736</v>
      </c>
      <c r="L70" s="86">
        <v>0.47</v>
      </c>
      <c r="M70" s="86">
        <v>0.87</v>
      </c>
      <c r="N70" s="86">
        <v>0.09</v>
      </c>
    </row>
    <row r="71" spans="2:14">
      <c r="B71" t="s">
        <v>2242</v>
      </c>
      <c r="C71" t="s">
        <v>2243</v>
      </c>
      <c r="D71" t="s">
        <v>1534</v>
      </c>
      <c r="E71" t="s">
        <v>2244</v>
      </c>
      <c r="F71" t="s">
        <v>1236</v>
      </c>
      <c r="G71" t="s">
        <v>108</v>
      </c>
      <c r="H71" s="86">
        <v>88090</v>
      </c>
      <c r="I71" s="86">
        <v>18940</v>
      </c>
      <c r="J71" s="86">
        <v>0</v>
      </c>
      <c r="K71" s="86">
        <v>60597.181471999997</v>
      </c>
      <c r="L71" s="86">
        <v>0.1</v>
      </c>
      <c r="M71" s="86">
        <v>5.05</v>
      </c>
      <c r="N71" s="86">
        <v>0.51</v>
      </c>
    </row>
    <row r="72" spans="2:14">
      <c r="B72" t="s">
        <v>2245</v>
      </c>
      <c r="C72" t="s">
        <v>2246</v>
      </c>
      <c r="D72" t="s">
        <v>1534</v>
      </c>
      <c r="E72" t="s">
        <v>2247</v>
      </c>
      <c r="F72" t="s">
        <v>1236</v>
      </c>
      <c r="G72" t="s">
        <v>108</v>
      </c>
      <c r="H72" s="86">
        <v>46802</v>
      </c>
      <c r="I72" s="86">
        <v>4710</v>
      </c>
      <c r="J72" s="86">
        <v>0</v>
      </c>
      <c r="K72" s="86">
        <v>8006.2870943999997</v>
      </c>
      <c r="L72" s="86">
        <v>0</v>
      </c>
      <c r="M72" s="86">
        <v>0.67</v>
      </c>
      <c r="N72" s="86">
        <v>7.0000000000000007E-2</v>
      </c>
    </row>
    <row r="73" spans="2:14">
      <c r="B73" t="s">
        <v>2248</v>
      </c>
      <c r="C73" t="s">
        <v>2249</v>
      </c>
      <c r="D73" t="s">
        <v>1534</v>
      </c>
      <c r="E73" t="s">
        <v>2250</v>
      </c>
      <c r="F73" t="s">
        <v>1236</v>
      </c>
      <c r="G73" t="s">
        <v>112</v>
      </c>
      <c r="H73" s="86">
        <v>150302</v>
      </c>
      <c r="I73" s="86">
        <v>1769.4</v>
      </c>
      <c r="J73" s="86">
        <v>0</v>
      </c>
      <c r="K73" s="86">
        <v>10845.742840581601</v>
      </c>
      <c r="L73" s="86">
        <v>0</v>
      </c>
      <c r="M73" s="86">
        <v>0.9</v>
      </c>
      <c r="N73" s="86">
        <v>0.09</v>
      </c>
    </row>
    <row r="74" spans="2:14">
      <c r="B74" t="s">
        <v>2251</v>
      </c>
      <c r="C74" t="s">
        <v>2252</v>
      </c>
      <c r="D74" t="s">
        <v>1534</v>
      </c>
      <c r="E74" t="s">
        <v>2250</v>
      </c>
      <c r="F74" t="s">
        <v>1236</v>
      </c>
      <c r="G74" t="s">
        <v>112</v>
      </c>
      <c r="H74" s="86">
        <v>46481</v>
      </c>
      <c r="I74" s="86">
        <v>5920</v>
      </c>
      <c r="J74" s="86">
        <v>0</v>
      </c>
      <c r="K74" s="86">
        <v>11221.88180064</v>
      </c>
      <c r="L74" s="86">
        <v>0</v>
      </c>
      <c r="M74" s="86">
        <v>0.93</v>
      </c>
      <c r="N74" s="86">
        <v>0.09</v>
      </c>
    </row>
    <row r="75" spans="2:14">
      <c r="B75" t="s">
        <v>2253</v>
      </c>
      <c r="C75" t="s">
        <v>2254</v>
      </c>
      <c r="D75" t="s">
        <v>1534</v>
      </c>
      <c r="E75" t="s">
        <v>2250</v>
      </c>
      <c r="F75" t="s">
        <v>1236</v>
      </c>
      <c r="G75" t="s">
        <v>112</v>
      </c>
      <c r="H75" s="86">
        <v>29140</v>
      </c>
      <c r="I75" s="86">
        <v>4605.3</v>
      </c>
      <c r="J75" s="86">
        <v>0</v>
      </c>
      <c r="K75" s="86">
        <v>5472.8808616440001</v>
      </c>
      <c r="L75" s="86">
        <v>0</v>
      </c>
      <c r="M75" s="86">
        <v>0.46</v>
      </c>
      <c r="N75" s="86">
        <v>0.05</v>
      </c>
    </row>
    <row r="76" spans="2:14">
      <c r="B76" t="s">
        <v>2255</v>
      </c>
      <c r="C76" t="s">
        <v>2256</v>
      </c>
      <c r="D76" t="s">
        <v>1534</v>
      </c>
      <c r="E76" t="s">
        <v>2250</v>
      </c>
      <c r="F76" t="s">
        <v>1236</v>
      </c>
      <c r="G76" t="s">
        <v>112</v>
      </c>
      <c r="H76" s="86">
        <v>2970</v>
      </c>
      <c r="I76" s="86">
        <v>17844</v>
      </c>
      <c r="J76" s="86">
        <v>0</v>
      </c>
      <c r="K76" s="86">
        <v>2161.31060376</v>
      </c>
      <c r="L76" s="86">
        <v>0.54</v>
      </c>
      <c r="M76" s="86">
        <v>0.18</v>
      </c>
      <c r="N76" s="86">
        <v>0.02</v>
      </c>
    </row>
    <row r="77" spans="2:14">
      <c r="B77" t="s">
        <v>2257</v>
      </c>
      <c r="C77" t="s">
        <v>2258</v>
      </c>
      <c r="D77" t="s">
        <v>1534</v>
      </c>
      <c r="E77" t="s">
        <v>2259</v>
      </c>
      <c r="F77" t="s">
        <v>1236</v>
      </c>
      <c r="G77" t="s">
        <v>108</v>
      </c>
      <c r="H77" s="86">
        <v>11586</v>
      </c>
      <c r="I77" s="86">
        <v>10633</v>
      </c>
      <c r="J77" s="86">
        <v>0</v>
      </c>
      <c r="K77" s="86">
        <v>4474.4038281599996</v>
      </c>
      <c r="L77" s="86">
        <v>0.08</v>
      </c>
      <c r="M77" s="86">
        <v>0.37</v>
      </c>
      <c r="N77" s="86">
        <v>0.04</v>
      </c>
    </row>
    <row r="78" spans="2:14">
      <c r="B78" t="s">
        <v>2260</v>
      </c>
      <c r="C78" t="s">
        <v>2261</v>
      </c>
      <c r="D78" t="s">
        <v>1534</v>
      </c>
      <c r="E78" t="s">
        <v>2262</v>
      </c>
      <c r="F78" t="s">
        <v>1236</v>
      </c>
      <c r="G78" t="s">
        <v>220</v>
      </c>
      <c r="H78" s="86">
        <v>3017253</v>
      </c>
      <c r="I78" s="86">
        <v>168400</v>
      </c>
      <c r="J78" s="86">
        <v>0</v>
      </c>
      <c r="K78" s="86">
        <v>166546.789716456</v>
      </c>
      <c r="L78" s="86">
        <v>0</v>
      </c>
      <c r="M78" s="86">
        <v>13.87</v>
      </c>
      <c r="N78" s="86">
        <v>1.4</v>
      </c>
    </row>
    <row r="79" spans="2:14">
      <c r="B79" t="s">
        <v>2263</v>
      </c>
      <c r="C79" t="s">
        <v>2264</v>
      </c>
      <c r="D79" t="s">
        <v>1534</v>
      </c>
      <c r="E79" t="s">
        <v>1999</v>
      </c>
      <c r="F79" t="s">
        <v>1236</v>
      </c>
      <c r="G79" t="s">
        <v>108</v>
      </c>
      <c r="H79" s="86">
        <v>8078</v>
      </c>
      <c r="I79" s="86">
        <v>50972</v>
      </c>
      <c r="J79" s="86">
        <v>0</v>
      </c>
      <c r="K79" s="86">
        <v>14954.82595712</v>
      </c>
      <c r="L79" s="86">
        <v>0.13</v>
      </c>
      <c r="M79" s="86">
        <v>1.25</v>
      </c>
      <c r="N79" s="86">
        <v>0.13</v>
      </c>
    </row>
    <row r="80" spans="2:14">
      <c r="B80" t="s">
        <v>2265</v>
      </c>
      <c r="C80" t="s">
        <v>2266</v>
      </c>
      <c r="D80" t="s">
        <v>1534</v>
      </c>
      <c r="E80" t="s">
        <v>2267</v>
      </c>
      <c r="F80" t="s">
        <v>1236</v>
      </c>
      <c r="G80" t="s">
        <v>108</v>
      </c>
      <c r="H80" s="86">
        <v>67407</v>
      </c>
      <c r="I80" s="86">
        <v>2773</v>
      </c>
      <c r="J80" s="86">
        <v>0</v>
      </c>
      <c r="K80" s="86">
        <v>6788.9202715199999</v>
      </c>
      <c r="L80" s="86">
        <v>0.09</v>
      </c>
      <c r="M80" s="86">
        <v>0.56999999999999995</v>
      </c>
      <c r="N80" s="86">
        <v>0.06</v>
      </c>
    </row>
    <row r="81" spans="2:14">
      <c r="B81" t="s">
        <v>2268</v>
      </c>
      <c r="C81" t="s">
        <v>2269</v>
      </c>
      <c r="D81" t="s">
        <v>1534</v>
      </c>
      <c r="E81" t="s">
        <v>2270</v>
      </c>
      <c r="F81" t="s">
        <v>1236</v>
      </c>
      <c r="G81" t="s">
        <v>108</v>
      </c>
      <c r="H81" s="86">
        <v>11159</v>
      </c>
      <c r="I81" s="86">
        <v>35173.5</v>
      </c>
      <c r="J81" s="86">
        <v>0</v>
      </c>
      <c r="K81" s="86">
        <v>14255.639461680001</v>
      </c>
      <c r="L81" s="86">
        <v>1.79</v>
      </c>
      <c r="M81" s="86">
        <v>1.19</v>
      </c>
      <c r="N81" s="86">
        <v>0.12</v>
      </c>
    </row>
    <row r="82" spans="2:14">
      <c r="B82" t="s">
        <v>2271</v>
      </c>
      <c r="C82" t="s">
        <v>2272</v>
      </c>
      <c r="D82" t="s">
        <v>1347</v>
      </c>
      <c r="E82" t="s">
        <v>2273</v>
      </c>
      <c r="F82" t="s">
        <v>1236</v>
      </c>
      <c r="G82" t="s">
        <v>108</v>
      </c>
      <c r="H82" s="86">
        <v>87227</v>
      </c>
      <c r="I82" s="86">
        <v>7503</v>
      </c>
      <c r="J82" s="86">
        <v>0</v>
      </c>
      <c r="K82" s="86">
        <v>23770.13905392</v>
      </c>
      <c r="L82" s="86">
        <v>0.05</v>
      </c>
      <c r="M82" s="86">
        <v>1.98</v>
      </c>
      <c r="N82" s="86">
        <v>0.2</v>
      </c>
    </row>
    <row r="83" spans="2:14">
      <c r="B83" t="s">
        <v>2274</v>
      </c>
      <c r="C83" t="s">
        <v>2275</v>
      </c>
      <c r="D83" t="s">
        <v>1534</v>
      </c>
      <c r="E83" t="s">
        <v>2276</v>
      </c>
      <c r="F83" t="s">
        <v>1236</v>
      </c>
      <c r="G83" t="s">
        <v>112</v>
      </c>
      <c r="H83" s="86">
        <v>17290</v>
      </c>
      <c r="I83" s="86">
        <v>11336</v>
      </c>
      <c r="J83" s="86">
        <v>0</v>
      </c>
      <c r="K83" s="86">
        <v>7993.2491620800001</v>
      </c>
      <c r="L83" s="86">
        <v>0</v>
      </c>
      <c r="M83" s="86">
        <v>0.67</v>
      </c>
      <c r="N83" s="86">
        <v>7.0000000000000007E-2</v>
      </c>
    </row>
    <row r="84" spans="2:14">
      <c r="B84" t="s">
        <v>2277</v>
      </c>
      <c r="C84" t="s">
        <v>2278</v>
      </c>
      <c r="D84" t="s">
        <v>1534</v>
      </c>
      <c r="E84" t="s">
        <v>2279</v>
      </c>
      <c r="F84" t="s">
        <v>1236</v>
      </c>
      <c r="G84" t="s">
        <v>112</v>
      </c>
      <c r="H84" s="86">
        <v>16051</v>
      </c>
      <c r="I84" s="86">
        <v>9340</v>
      </c>
      <c r="J84" s="86">
        <v>0</v>
      </c>
      <c r="K84" s="86">
        <v>6113.8881778799996</v>
      </c>
      <c r="L84" s="86">
        <v>0</v>
      </c>
      <c r="M84" s="86">
        <v>0.51</v>
      </c>
      <c r="N84" s="86">
        <v>0.05</v>
      </c>
    </row>
    <row r="85" spans="2:14">
      <c r="B85" t="s">
        <v>2280</v>
      </c>
      <c r="C85" t="s">
        <v>2281</v>
      </c>
      <c r="D85" t="s">
        <v>109</v>
      </c>
      <c r="E85" t="s">
        <v>2282</v>
      </c>
      <c r="F85" t="s">
        <v>1236</v>
      </c>
      <c r="G85" t="s">
        <v>122</v>
      </c>
      <c r="H85" s="86">
        <v>106094</v>
      </c>
      <c r="I85" s="86">
        <v>7920</v>
      </c>
      <c r="J85" s="86">
        <v>0</v>
      </c>
      <c r="K85" s="86">
        <v>21619.164805920002</v>
      </c>
      <c r="L85" s="86">
        <v>0.28999999999999998</v>
      </c>
      <c r="M85" s="86">
        <v>1.8</v>
      </c>
      <c r="N85" s="86">
        <v>0.18</v>
      </c>
    </row>
    <row r="86" spans="2:14">
      <c r="B86" t="s">
        <v>2283</v>
      </c>
      <c r="C86" t="s">
        <v>2284</v>
      </c>
      <c r="D86" t="s">
        <v>1534</v>
      </c>
      <c r="E86" t="s">
        <v>2282</v>
      </c>
      <c r="F86" t="s">
        <v>1236</v>
      </c>
      <c r="G86" t="s">
        <v>108</v>
      </c>
      <c r="H86" s="86">
        <v>44573</v>
      </c>
      <c r="I86" s="86">
        <v>20063</v>
      </c>
      <c r="J86" s="86">
        <v>0</v>
      </c>
      <c r="K86" s="86">
        <v>32479.817355679999</v>
      </c>
      <c r="L86" s="86">
        <v>0.17</v>
      </c>
      <c r="M86" s="86">
        <v>2.71</v>
      </c>
      <c r="N86" s="86">
        <v>0.27</v>
      </c>
    </row>
    <row r="87" spans="2:14">
      <c r="B87" t="s">
        <v>2285</v>
      </c>
      <c r="C87" t="s">
        <v>2286</v>
      </c>
      <c r="D87" t="s">
        <v>1534</v>
      </c>
      <c r="E87" t="s">
        <v>2287</v>
      </c>
      <c r="F87" t="s">
        <v>1236</v>
      </c>
      <c r="G87" t="s">
        <v>115</v>
      </c>
      <c r="H87" s="86">
        <v>126556</v>
      </c>
      <c r="I87" s="86">
        <v>3025.75</v>
      </c>
      <c r="J87" s="86">
        <v>71.312094602000002</v>
      </c>
      <c r="K87" s="86">
        <v>18193.706635944</v>
      </c>
      <c r="L87" s="86">
        <v>0</v>
      </c>
      <c r="M87" s="86">
        <v>1.52</v>
      </c>
      <c r="N87" s="86">
        <v>0.15</v>
      </c>
    </row>
    <row r="88" spans="2:14">
      <c r="B88" t="s">
        <v>2288</v>
      </c>
      <c r="C88" t="s">
        <v>2289</v>
      </c>
      <c r="D88" t="s">
        <v>1347</v>
      </c>
      <c r="E88" t="s">
        <v>2273</v>
      </c>
      <c r="F88" t="s">
        <v>1208</v>
      </c>
      <c r="G88" t="s">
        <v>108</v>
      </c>
      <c r="H88" s="86">
        <v>138557</v>
      </c>
      <c r="I88" s="86">
        <v>5817</v>
      </c>
      <c r="J88" s="86">
        <v>0</v>
      </c>
      <c r="K88" s="86">
        <v>29273.414026080001</v>
      </c>
      <c r="L88" s="86">
        <v>0.1</v>
      </c>
      <c r="M88" s="86">
        <v>2.44</v>
      </c>
      <c r="N88" s="86">
        <v>0.25</v>
      </c>
    </row>
    <row r="89" spans="2:14">
      <c r="B89" t="s">
        <v>3620</v>
      </c>
      <c r="C89" t="s">
        <v>2290</v>
      </c>
      <c r="D89" t="s">
        <v>1534</v>
      </c>
      <c r="E89" t="s">
        <v>2250</v>
      </c>
      <c r="F89" t="s">
        <v>1433</v>
      </c>
      <c r="G89" t="s">
        <v>112</v>
      </c>
      <c r="H89" s="86">
        <v>55710</v>
      </c>
      <c r="I89" s="86">
        <v>9355.9</v>
      </c>
      <c r="J89" s="86">
        <v>0</v>
      </c>
      <c r="K89" s="86">
        <v>21256.279401798001</v>
      </c>
      <c r="L89" s="86">
        <v>0</v>
      </c>
      <c r="M89" s="86">
        <v>1.77</v>
      </c>
      <c r="N89" s="86">
        <v>0.18</v>
      </c>
    </row>
    <row r="90" spans="2:14">
      <c r="B90" t="s">
        <v>2291</v>
      </c>
      <c r="C90" t="s">
        <v>2292</v>
      </c>
      <c r="D90" t="s">
        <v>1534</v>
      </c>
      <c r="E90" t="s">
        <v>2273</v>
      </c>
      <c r="F90" t="s">
        <v>1222</v>
      </c>
      <c r="G90" t="s">
        <v>108</v>
      </c>
      <c r="H90" s="86">
        <v>5550</v>
      </c>
      <c r="I90" s="86">
        <v>9054</v>
      </c>
      <c r="J90" s="86">
        <v>0</v>
      </c>
      <c r="K90" s="86">
        <v>1825.0691039999999</v>
      </c>
      <c r="L90" s="86">
        <v>0.06</v>
      </c>
      <c r="M90" s="86">
        <v>0.15</v>
      </c>
      <c r="N90" s="86">
        <v>0.02</v>
      </c>
    </row>
    <row r="91" spans="2:14">
      <c r="B91" t="s">
        <v>2293</v>
      </c>
      <c r="C91" t="s">
        <v>2294</v>
      </c>
      <c r="D91" t="s">
        <v>1534</v>
      </c>
      <c r="E91" t="s">
        <v>2295</v>
      </c>
      <c r="F91" t="s">
        <v>125</v>
      </c>
      <c r="G91" t="s">
        <v>108</v>
      </c>
      <c r="H91" s="86">
        <v>79838</v>
      </c>
      <c r="I91" s="86">
        <v>6165.6</v>
      </c>
      <c r="J91" s="86">
        <v>0</v>
      </c>
      <c r="K91" s="86">
        <v>17878.489956096</v>
      </c>
      <c r="L91" s="86">
        <v>0</v>
      </c>
      <c r="M91" s="86">
        <v>1.49</v>
      </c>
      <c r="N91" s="86">
        <v>0.15</v>
      </c>
    </row>
    <row r="92" spans="2:14">
      <c r="B92" t="s">
        <v>2296</v>
      </c>
      <c r="C92" t="s">
        <v>2297</v>
      </c>
      <c r="D92" t="s">
        <v>1534</v>
      </c>
      <c r="E92" t="s">
        <v>2298</v>
      </c>
      <c r="F92" t="s">
        <v>125</v>
      </c>
      <c r="G92" t="s">
        <v>112</v>
      </c>
      <c r="H92" s="86">
        <v>75609</v>
      </c>
      <c r="I92" s="86">
        <v>5184</v>
      </c>
      <c r="J92" s="86">
        <v>0</v>
      </c>
      <c r="K92" s="86">
        <v>15984.792657792001</v>
      </c>
      <c r="L92" s="86">
        <v>3.02</v>
      </c>
      <c r="M92" s="86">
        <v>1.33</v>
      </c>
      <c r="N92" s="86">
        <v>0.13</v>
      </c>
    </row>
    <row r="93" spans="2:14">
      <c r="B93" t="s">
        <v>2299</v>
      </c>
      <c r="C93" t="s">
        <v>2300</v>
      </c>
      <c r="D93" t="s">
        <v>1347</v>
      </c>
      <c r="E93" t="s">
        <v>2273</v>
      </c>
      <c r="F93" t="s">
        <v>214</v>
      </c>
      <c r="G93" t="s">
        <v>108</v>
      </c>
      <c r="H93" s="86">
        <v>454041</v>
      </c>
      <c r="I93" s="86">
        <v>2571</v>
      </c>
      <c r="J93" s="86">
        <v>0</v>
      </c>
      <c r="K93" s="86">
        <v>42397.767407519998</v>
      </c>
      <c r="L93" s="86">
        <v>0.05</v>
      </c>
      <c r="M93" s="86">
        <v>3.53</v>
      </c>
      <c r="N93" s="86">
        <v>0.36</v>
      </c>
    </row>
    <row r="94" spans="2:14">
      <c r="B94" s="87" t="s">
        <v>2301</v>
      </c>
      <c r="D94" s="15"/>
      <c r="E94" s="15"/>
      <c r="F94" s="15"/>
      <c r="G94" s="15"/>
      <c r="H94" s="88">
        <v>3008222</v>
      </c>
      <c r="J94" s="88">
        <v>391.79212440600003</v>
      </c>
      <c r="K94" s="88">
        <v>92823.511574502001</v>
      </c>
      <c r="M94" s="88">
        <v>7.73</v>
      </c>
      <c r="N94" s="88">
        <v>0.78</v>
      </c>
    </row>
    <row r="95" spans="2:14">
      <c r="B95" t="s">
        <v>2302</v>
      </c>
      <c r="C95" t="s">
        <v>2303</v>
      </c>
      <c r="D95" t="s">
        <v>1534</v>
      </c>
      <c r="E95" t="s">
        <v>2304</v>
      </c>
      <c r="F95" t="s">
        <v>1300</v>
      </c>
      <c r="G95" t="s">
        <v>115</v>
      </c>
      <c r="H95" s="86">
        <v>2759527</v>
      </c>
      <c r="I95" s="86">
        <v>168</v>
      </c>
      <c r="J95" s="86">
        <v>391.79212440600003</v>
      </c>
      <c r="K95" s="86">
        <v>22332.151091142001</v>
      </c>
      <c r="L95" s="86">
        <v>1.8</v>
      </c>
      <c r="M95" s="86">
        <v>1.86</v>
      </c>
      <c r="N95" s="86">
        <v>0.19</v>
      </c>
    </row>
    <row r="96" spans="2:14">
      <c r="B96" t="s">
        <v>2305</v>
      </c>
      <c r="C96" t="s">
        <v>2306</v>
      </c>
      <c r="D96" t="s">
        <v>1534</v>
      </c>
      <c r="E96" t="s">
        <v>2307</v>
      </c>
      <c r="F96" t="s">
        <v>1236</v>
      </c>
      <c r="G96" t="s">
        <v>108</v>
      </c>
      <c r="H96" s="86">
        <v>40753</v>
      </c>
      <c r="I96" s="86">
        <v>6927</v>
      </c>
      <c r="J96" s="86">
        <v>0</v>
      </c>
      <c r="K96" s="86">
        <v>10252.99184592</v>
      </c>
      <c r="L96" s="86">
        <v>0.09</v>
      </c>
      <c r="M96" s="86">
        <v>0.85</v>
      </c>
      <c r="N96" s="86">
        <v>0.09</v>
      </c>
    </row>
    <row r="97" spans="2:14">
      <c r="B97" t="s">
        <v>2308</v>
      </c>
      <c r="C97" t="s">
        <v>2309</v>
      </c>
      <c r="D97" t="s">
        <v>1534</v>
      </c>
      <c r="E97" t="s">
        <v>2282</v>
      </c>
      <c r="F97" t="s">
        <v>1236</v>
      </c>
      <c r="G97" t="s">
        <v>108</v>
      </c>
      <c r="H97" s="86">
        <v>207942</v>
      </c>
      <c r="I97" s="86">
        <v>7976</v>
      </c>
      <c r="J97" s="86">
        <v>0</v>
      </c>
      <c r="K97" s="86">
        <v>60238.368637439999</v>
      </c>
      <c r="L97" s="86">
        <v>0.08</v>
      </c>
      <c r="M97" s="86">
        <v>5.0199999999999996</v>
      </c>
      <c r="N97" s="86">
        <v>0.5</v>
      </c>
    </row>
    <row r="98" spans="2:14">
      <c r="B98" s="87" t="s">
        <v>1203</v>
      </c>
      <c r="D98" s="15"/>
      <c r="E98" s="15"/>
      <c r="F98" s="15"/>
      <c r="G98" s="15"/>
      <c r="H98" s="88">
        <v>0</v>
      </c>
      <c r="J98" s="88">
        <v>0</v>
      </c>
      <c r="K98" s="88">
        <v>0</v>
      </c>
      <c r="M98" s="88">
        <v>0</v>
      </c>
      <c r="N98" s="88">
        <v>0</v>
      </c>
    </row>
    <row r="99" spans="2:14">
      <c r="B99" t="s">
        <v>281</v>
      </c>
      <c r="C99" t="s">
        <v>281</v>
      </c>
      <c r="D99" s="15"/>
      <c r="E99" s="15"/>
      <c r="F99" t="s">
        <v>281</v>
      </c>
      <c r="G99" t="s">
        <v>281</v>
      </c>
      <c r="H99" s="86">
        <v>0</v>
      </c>
      <c r="I99" s="86">
        <v>0</v>
      </c>
      <c r="K99" s="86">
        <v>0</v>
      </c>
      <c r="L99" s="86">
        <v>0</v>
      </c>
      <c r="M99" s="86">
        <v>0</v>
      </c>
      <c r="N99" s="86">
        <v>0</v>
      </c>
    </row>
    <row r="100" spans="2:14">
      <c r="B100" s="87" t="s">
        <v>2177</v>
      </c>
      <c r="D100" s="15"/>
      <c r="E100" s="15"/>
      <c r="F100" s="15"/>
      <c r="G100" s="15"/>
      <c r="H100" s="88">
        <v>0</v>
      </c>
      <c r="J100" s="88">
        <v>0</v>
      </c>
      <c r="K100" s="88">
        <v>0</v>
      </c>
      <c r="M100" s="88">
        <v>0</v>
      </c>
      <c r="N100" s="88">
        <v>0</v>
      </c>
    </row>
    <row r="101" spans="2:14">
      <c r="B101" t="s">
        <v>281</v>
      </c>
      <c r="C101" t="s">
        <v>281</v>
      </c>
      <c r="D101" s="15"/>
      <c r="E101" s="15"/>
      <c r="F101" t="s">
        <v>281</v>
      </c>
      <c r="G101" t="s">
        <v>281</v>
      </c>
      <c r="H101" s="86">
        <v>0</v>
      </c>
      <c r="I101" s="86">
        <v>0</v>
      </c>
      <c r="K101" s="86">
        <v>0</v>
      </c>
      <c r="L101" s="86">
        <v>0</v>
      </c>
      <c r="M101" s="86">
        <v>0</v>
      </c>
      <c r="N101" s="86">
        <v>0</v>
      </c>
    </row>
    <row r="102" spans="2:14">
      <c r="B102" t="s">
        <v>289</v>
      </c>
      <c r="D102" s="15"/>
      <c r="E102" s="15"/>
      <c r="F102" s="15"/>
      <c r="G102" s="15"/>
    </row>
    <row r="103" spans="2:14">
      <c r="B103" t="s">
        <v>411</v>
      </c>
      <c r="D103" s="15"/>
      <c r="E103" s="15"/>
      <c r="F103" s="15"/>
      <c r="G103" s="15"/>
    </row>
    <row r="104" spans="2:14">
      <c r="B104" t="s">
        <v>412</v>
      </c>
      <c r="D104" s="15"/>
      <c r="E104" s="15"/>
      <c r="F104" s="15"/>
      <c r="G104" s="15"/>
    </row>
    <row r="105" spans="2:14">
      <c r="B105" t="s">
        <v>413</v>
      </c>
      <c r="D105" s="15"/>
      <c r="E105" s="15"/>
      <c r="F105" s="15"/>
      <c r="G105" s="15"/>
    </row>
    <row r="106" spans="2:14">
      <c r="B106" t="s">
        <v>414</v>
      </c>
      <c r="D106" s="15"/>
      <c r="E106" s="15"/>
      <c r="F106" s="15"/>
      <c r="G106" s="15"/>
    </row>
    <row r="107" spans="2:14">
      <c r="D107" s="15"/>
      <c r="E107" s="15"/>
      <c r="F107" s="15"/>
      <c r="G107" s="15"/>
    </row>
    <row r="108" spans="2:14">
      <c r="D108" s="15"/>
      <c r="E108" s="15"/>
      <c r="F108" s="15"/>
      <c r="G108" s="15"/>
    </row>
    <row r="109" spans="2:14">
      <c r="D109" s="15"/>
      <c r="E109" s="15"/>
      <c r="F109" s="15"/>
      <c r="G109" s="15"/>
    </row>
    <row r="110" spans="2:14">
      <c r="D110" s="15"/>
      <c r="E110" s="15"/>
      <c r="F110" s="15"/>
      <c r="G110" s="15"/>
    </row>
    <row r="111" spans="2:14">
      <c r="D111" s="15"/>
      <c r="E111" s="15"/>
      <c r="F111" s="15"/>
      <c r="G111" s="15"/>
    </row>
    <row r="112" spans="2:14">
      <c r="D112" s="15"/>
      <c r="E112" s="15"/>
      <c r="F112" s="15"/>
      <c r="G112" s="15"/>
    </row>
    <row r="113" spans="4:7">
      <c r="D113" s="15"/>
      <c r="E113" s="15"/>
      <c r="F113" s="15"/>
      <c r="G113" s="15"/>
    </row>
    <row r="114" spans="4:7">
      <c r="D114" s="15"/>
      <c r="E114" s="15"/>
      <c r="F114" s="15"/>
      <c r="G114" s="15"/>
    </row>
    <row r="115" spans="4:7">
      <c r="D115" s="15"/>
      <c r="E115" s="15"/>
      <c r="F115" s="15"/>
      <c r="G115" s="15"/>
    </row>
    <row r="116" spans="4:7">
      <c r="D116" s="15"/>
      <c r="E116" s="15"/>
      <c r="F116" s="15"/>
      <c r="G116" s="15"/>
    </row>
    <row r="117" spans="4:7">
      <c r="D117" s="15"/>
      <c r="E117" s="15"/>
      <c r="F117" s="15"/>
      <c r="G117" s="15"/>
    </row>
    <row r="118" spans="4:7">
      <c r="D118" s="15"/>
      <c r="E118" s="15"/>
      <c r="F118" s="15"/>
      <c r="G118" s="15"/>
    </row>
    <row r="119" spans="4:7">
      <c r="D119" s="15"/>
      <c r="E119" s="15"/>
      <c r="F119" s="15"/>
      <c r="G119" s="15"/>
    </row>
    <row r="120" spans="4:7">
      <c r="D120" s="15"/>
      <c r="E120" s="15"/>
      <c r="F120" s="15"/>
      <c r="G120" s="15"/>
    </row>
    <row r="121" spans="4:7">
      <c r="D121" s="15"/>
      <c r="E121" s="15"/>
      <c r="F121" s="15"/>
      <c r="G121" s="15"/>
    </row>
    <row r="122" spans="4:7">
      <c r="D122" s="15"/>
      <c r="E122" s="15"/>
      <c r="F122" s="15"/>
      <c r="G122" s="15"/>
    </row>
    <row r="123" spans="4:7">
      <c r="D123" s="15"/>
      <c r="E123" s="15"/>
      <c r="F123" s="15"/>
      <c r="G123" s="15"/>
    </row>
    <row r="124" spans="4:7">
      <c r="D124" s="15"/>
      <c r="E124" s="15"/>
      <c r="F124" s="15"/>
      <c r="G124" s="15"/>
    </row>
    <row r="125" spans="4:7">
      <c r="D125" s="15"/>
      <c r="E125" s="15"/>
      <c r="F125" s="15"/>
      <c r="G125" s="15"/>
    </row>
    <row r="126" spans="4:7">
      <c r="D126" s="15"/>
      <c r="E126" s="15"/>
      <c r="F126" s="15"/>
      <c r="G126" s="15"/>
    </row>
    <row r="127" spans="4:7">
      <c r="D127" s="15"/>
      <c r="E127" s="15"/>
      <c r="F127" s="15"/>
      <c r="G127" s="15"/>
    </row>
    <row r="128" spans="4:7">
      <c r="D128" s="15"/>
      <c r="E128" s="15"/>
      <c r="F128" s="15"/>
      <c r="G128" s="15"/>
    </row>
    <row r="129" spans="4:7">
      <c r="D129" s="15"/>
      <c r="E129" s="15"/>
      <c r="F129" s="15"/>
      <c r="G129" s="15"/>
    </row>
    <row r="130" spans="4:7">
      <c r="D130" s="15"/>
      <c r="E130" s="15"/>
      <c r="F130" s="15"/>
      <c r="G130" s="15"/>
    </row>
    <row r="131" spans="4:7">
      <c r="D131" s="15"/>
      <c r="E131" s="15"/>
      <c r="F131" s="15"/>
      <c r="G131" s="15"/>
    </row>
    <row r="132" spans="4:7">
      <c r="D132" s="15"/>
      <c r="E132" s="15"/>
      <c r="F132" s="15"/>
      <c r="G132" s="15"/>
    </row>
    <row r="133" spans="4:7">
      <c r="D133" s="15"/>
      <c r="E133" s="15"/>
      <c r="F133" s="15"/>
      <c r="G133" s="15"/>
    </row>
    <row r="134" spans="4:7">
      <c r="D134" s="15"/>
      <c r="E134" s="15"/>
      <c r="F134" s="15"/>
      <c r="G134" s="15"/>
    </row>
    <row r="135" spans="4:7">
      <c r="D135" s="15"/>
      <c r="E135" s="15"/>
      <c r="F135" s="15"/>
      <c r="G135" s="15"/>
    </row>
    <row r="136" spans="4:7">
      <c r="D136" s="15"/>
      <c r="E136" s="15"/>
      <c r="F136" s="15"/>
      <c r="G136" s="15"/>
    </row>
    <row r="137" spans="4:7">
      <c r="D137" s="15"/>
      <c r="E137" s="15"/>
      <c r="F137" s="15"/>
      <c r="G137" s="15"/>
    </row>
    <row r="138" spans="4:7">
      <c r="D138" s="15"/>
      <c r="E138" s="15"/>
      <c r="F138" s="15"/>
      <c r="G138" s="15"/>
    </row>
    <row r="139" spans="4:7">
      <c r="D139" s="15"/>
      <c r="E139" s="15"/>
      <c r="F139" s="15"/>
      <c r="G139" s="15"/>
    </row>
    <row r="140" spans="4:7">
      <c r="D140" s="15"/>
      <c r="E140" s="15"/>
      <c r="F140" s="15"/>
      <c r="G140" s="15"/>
    </row>
    <row r="141" spans="4:7">
      <c r="D141" s="15"/>
      <c r="E141" s="15"/>
      <c r="F141" s="15"/>
      <c r="G141" s="15"/>
    </row>
    <row r="142" spans="4:7">
      <c r="D142" s="15"/>
      <c r="E142" s="15"/>
      <c r="F142" s="15"/>
      <c r="G142" s="15"/>
    </row>
    <row r="143" spans="4:7">
      <c r="D143" s="15"/>
      <c r="E143" s="15"/>
      <c r="F143" s="15"/>
      <c r="G143" s="15"/>
    </row>
    <row r="144" spans="4:7">
      <c r="D144" s="15"/>
      <c r="E144" s="15"/>
      <c r="F144" s="15"/>
      <c r="G144" s="15"/>
    </row>
    <row r="145" spans="4:7">
      <c r="D145" s="15"/>
      <c r="E145" s="15"/>
      <c r="F145" s="15"/>
      <c r="G145" s="15"/>
    </row>
    <row r="146" spans="4:7">
      <c r="D146" s="15"/>
      <c r="E146" s="15"/>
      <c r="F146" s="15"/>
      <c r="G146" s="15"/>
    </row>
    <row r="147" spans="4:7">
      <c r="D147" s="15"/>
      <c r="E147" s="15"/>
      <c r="F147" s="15"/>
      <c r="G147" s="15"/>
    </row>
    <row r="148" spans="4:7">
      <c r="D148" s="15"/>
      <c r="E148" s="15"/>
      <c r="F148" s="15"/>
      <c r="G148" s="15"/>
    </row>
    <row r="149" spans="4:7">
      <c r="D149" s="15"/>
      <c r="E149" s="15"/>
      <c r="F149" s="15"/>
      <c r="G149" s="15"/>
    </row>
    <row r="150" spans="4:7">
      <c r="D150" s="15"/>
      <c r="E150" s="15"/>
      <c r="F150" s="15"/>
      <c r="G150" s="15"/>
    </row>
    <row r="151" spans="4:7">
      <c r="D151" s="15"/>
      <c r="E151" s="15"/>
      <c r="F151" s="15"/>
      <c r="G151" s="15"/>
    </row>
    <row r="152" spans="4:7">
      <c r="D152" s="15"/>
      <c r="E152" s="15"/>
      <c r="F152" s="15"/>
      <c r="G152" s="15"/>
    </row>
    <row r="153" spans="4:7">
      <c r="D153" s="15"/>
      <c r="E153" s="15"/>
      <c r="F153" s="15"/>
      <c r="G153" s="15"/>
    </row>
    <row r="154" spans="4:7">
      <c r="D154" s="15"/>
      <c r="E154" s="15"/>
      <c r="F154" s="15"/>
      <c r="G154" s="15"/>
    </row>
    <row r="155" spans="4:7">
      <c r="D155" s="15"/>
      <c r="E155" s="15"/>
      <c r="F155" s="15"/>
      <c r="G155" s="15"/>
    </row>
    <row r="156" spans="4:7">
      <c r="D156" s="15"/>
      <c r="E156" s="15"/>
      <c r="F156" s="15"/>
      <c r="G156" s="15"/>
    </row>
    <row r="157" spans="4:7">
      <c r="D157" s="15"/>
      <c r="E157" s="15"/>
      <c r="F157" s="15"/>
      <c r="G157" s="15"/>
    </row>
    <row r="158" spans="4:7">
      <c r="D158" s="15"/>
      <c r="E158" s="15"/>
      <c r="F158" s="15"/>
      <c r="G158" s="15"/>
    </row>
    <row r="159" spans="4:7">
      <c r="D159" s="15"/>
      <c r="E159" s="15"/>
      <c r="F159" s="15"/>
      <c r="G159" s="15"/>
    </row>
    <row r="160" spans="4:7">
      <c r="D160" s="15"/>
      <c r="E160" s="15"/>
      <c r="F160" s="15"/>
      <c r="G160" s="15"/>
    </row>
    <row r="161" spans="4:7">
      <c r="D161" s="15"/>
      <c r="E161" s="15"/>
      <c r="F161" s="15"/>
      <c r="G161" s="15"/>
    </row>
    <row r="162" spans="4:7">
      <c r="D162" s="15"/>
      <c r="E162" s="15"/>
      <c r="F162" s="15"/>
      <c r="G162" s="15"/>
    </row>
    <row r="163" spans="4:7">
      <c r="D163" s="15"/>
      <c r="E163" s="15"/>
      <c r="F163" s="15"/>
      <c r="G163" s="15"/>
    </row>
    <row r="164" spans="4:7">
      <c r="D164" s="15"/>
      <c r="E164" s="15"/>
      <c r="F164" s="15"/>
      <c r="G164" s="15"/>
    </row>
    <row r="165" spans="4:7">
      <c r="D165" s="15"/>
      <c r="E165" s="15"/>
      <c r="F165" s="15"/>
      <c r="G165" s="15"/>
    </row>
    <row r="166" spans="4:7">
      <c r="D166" s="15"/>
      <c r="E166" s="15"/>
      <c r="F166" s="15"/>
      <c r="G166" s="15"/>
    </row>
    <row r="167" spans="4:7">
      <c r="D167" s="15"/>
      <c r="E167" s="15"/>
      <c r="F167" s="15"/>
      <c r="G167" s="15"/>
    </row>
    <row r="168" spans="4:7">
      <c r="D168" s="15"/>
      <c r="E168" s="15"/>
      <c r="F168" s="15"/>
      <c r="G168" s="15"/>
    </row>
    <row r="169" spans="4:7">
      <c r="D169" s="15"/>
      <c r="E169" s="15"/>
      <c r="F169" s="15"/>
      <c r="G169" s="15"/>
    </row>
    <row r="170" spans="4:7">
      <c r="D170" s="15"/>
      <c r="E170" s="15"/>
      <c r="F170" s="15"/>
      <c r="G170" s="15"/>
    </row>
    <row r="171" spans="4:7">
      <c r="D171" s="15"/>
      <c r="E171" s="15"/>
      <c r="F171" s="15"/>
      <c r="G171" s="15"/>
    </row>
    <row r="172" spans="4:7">
      <c r="D172" s="15"/>
      <c r="E172" s="15"/>
      <c r="F172" s="15"/>
      <c r="G172" s="15"/>
    </row>
    <row r="173" spans="4:7">
      <c r="D173" s="15"/>
      <c r="E173" s="15"/>
      <c r="F173" s="15"/>
      <c r="G173" s="15"/>
    </row>
    <row r="174" spans="4:7">
      <c r="D174" s="15"/>
      <c r="E174" s="15"/>
      <c r="F174" s="15"/>
      <c r="G174" s="15"/>
    </row>
    <row r="175" spans="4:7">
      <c r="D175" s="15"/>
      <c r="E175" s="15"/>
      <c r="F175" s="15"/>
      <c r="G175" s="15"/>
    </row>
    <row r="176" spans="4:7">
      <c r="D176" s="15"/>
      <c r="E176" s="15"/>
      <c r="F176" s="15"/>
      <c r="G176" s="15"/>
    </row>
    <row r="177" spans="4:7">
      <c r="D177" s="15"/>
      <c r="E177" s="15"/>
      <c r="F177" s="15"/>
      <c r="G177" s="15"/>
    </row>
    <row r="178" spans="4:7">
      <c r="D178" s="15"/>
      <c r="E178" s="15"/>
      <c r="F178" s="15"/>
      <c r="G178" s="15"/>
    </row>
    <row r="179" spans="4:7">
      <c r="D179" s="15"/>
      <c r="E179" s="15"/>
      <c r="F179" s="15"/>
      <c r="G179" s="15"/>
    </row>
    <row r="180" spans="4:7">
      <c r="D180" s="15"/>
      <c r="E180" s="15"/>
      <c r="F180" s="15"/>
      <c r="G180" s="15"/>
    </row>
    <row r="181" spans="4:7">
      <c r="D181" s="15"/>
      <c r="E181" s="15"/>
      <c r="F181" s="15"/>
      <c r="G181" s="15"/>
    </row>
    <row r="182" spans="4:7">
      <c r="D182" s="15"/>
      <c r="E182" s="15"/>
      <c r="F182" s="15"/>
      <c r="G182" s="15"/>
    </row>
    <row r="183" spans="4:7">
      <c r="D183" s="15"/>
      <c r="E183" s="15"/>
      <c r="F183" s="15"/>
      <c r="G183" s="15"/>
    </row>
    <row r="184" spans="4:7">
      <c r="D184" s="15"/>
      <c r="E184" s="15"/>
      <c r="F184" s="15"/>
      <c r="G184" s="15"/>
    </row>
    <row r="185" spans="4:7">
      <c r="D185" s="15"/>
      <c r="E185" s="15"/>
      <c r="F185" s="15"/>
      <c r="G185" s="15"/>
    </row>
    <row r="186" spans="4:7">
      <c r="D186" s="15"/>
      <c r="E186" s="15"/>
      <c r="F186" s="15"/>
      <c r="G186" s="15"/>
    </row>
    <row r="187" spans="4:7">
      <c r="D187" s="15"/>
      <c r="E187" s="15"/>
      <c r="F187" s="15"/>
      <c r="G187" s="15"/>
    </row>
    <row r="188" spans="4:7">
      <c r="D188" s="15"/>
      <c r="E188" s="15"/>
      <c r="F188" s="15"/>
      <c r="G188" s="15"/>
    </row>
    <row r="189" spans="4:7">
      <c r="D189" s="15"/>
      <c r="E189" s="15"/>
      <c r="F189" s="15"/>
      <c r="G189" s="15"/>
    </row>
    <row r="190" spans="4:7">
      <c r="D190" s="15"/>
      <c r="E190" s="15"/>
      <c r="F190" s="15"/>
      <c r="G190" s="15"/>
    </row>
    <row r="191" spans="4:7">
      <c r="D191" s="15"/>
      <c r="E191" s="15"/>
      <c r="F191" s="15"/>
      <c r="G191" s="15"/>
    </row>
    <row r="192" spans="4:7">
      <c r="D192" s="15"/>
      <c r="E192" s="15"/>
      <c r="F192" s="15"/>
      <c r="G192" s="15"/>
    </row>
    <row r="193" spans="4:7">
      <c r="D193" s="15"/>
      <c r="E193" s="15"/>
      <c r="F193" s="15"/>
      <c r="G193" s="15"/>
    </row>
    <row r="194" spans="4:7">
      <c r="D194" s="15"/>
      <c r="E194" s="15"/>
      <c r="F194" s="15"/>
      <c r="G194" s="15"/>
    </row>
    <row r="195" spans="4:7">
      <c r="D195" s="15"/>
      <c r="E195" s="15"/>
      <c r="F195" s="15"/>
      <c r="G195" s="15"/>
    </row>
    <row r="196" spans="4:7">
      <c r="D196" s="15"/>
      <c r="E196" s="15"/>
      <c r="F196" s="15"/>
      <c r="G196" s="15"/>
    </row>
    <row r="197" spans="4:7">
      <c r="D197" s="15"/>
      <c r="E197" s="15"/>
      <c r="F197" s="15"/>
      <c r="G197" s="15"/>
    </row>
    <row r="198" spans="4:7">
      <c r="D198" s="15"/>
      <c r="E198" s="15"/>
      <c r="F198" s="15"/>
      <c r="G198" s="15"/>
    </row>
    <row r="199" spans="4:7">
      <c r="D199" s="15"/>
      <c r="E199" s="15"/>
      <c r="F199" s="15"/>
      <c r="G199" s="15"/>
    </row>
    <row r="200" spans="4:7">
      <c r="D200" s="15"/>
      <c r="E200" s="15"/>
      <c r="F200" s="15"/>
      <c r="G200" s="15"/>
    </row>
    <row r="201" spans="4:7">
      <c r="D201" s="15"/>
      <c r="E201" s="15"/>
      <c r="F201" s="15"/>
      <c r="G201" s="15"/>
    </row>
    <row r="202" spans="4:7">
      <c r="D202" s="15"/>
      <c r="E202" s="15"/>
      <c r="F202" s="15"/>
      <c r="G202" s="15"/>
    </row>
    <row r="203" spans="4:7">
      <c r="D203" s="15"/>
      <c r="E203" s="15"/>
      <c r="F203" s="15"/>
      <c r="G203" s="15"/>
    </row>
    <row r="204" spans="4:7">
      <c r="D204" s="15"/>
      <c r="E204" s="15"/>
      <c r="F204" s="15"/>
      <c r="G204" s="15"/>
    </row>
    <row r="205" spans="4:7">
      <c r="D205" s="15"/>
      <c r="E205" s="15"/>
      <c r="F205" s="15"/>
      <c r="G205" s="15"/>
    </row>
    <row r="206" spans="4:7">
      <c r="D206" s="15"/>
      <c r="E206" s="15"/>
      <c r="F206" s="15"/>
      <c r="G206" s="15"/>
    </row>
    <row r="207" spans="4:7">
      <c r="D207" s="15"/>
      <c r="E207" s="15"/>
      <c r="F207" s="15"/>
      <c r="G207" s="15"/>
    </row>
    <row r="208" spans="4:7">
      <c r="D208" s="15"/>
      <c r="E208" s="15"/>
      <c r="F208" s="15"/>
      <c r="G208" s="15"/>
    </row>
    <row r="209" spans="2:7">
      <c r="D209" s="15"/>
      <c r="E209" s="15"/>
      <c r="F209" s="15"/>
      <c r="G209" s="15"/>
    </row>
    <row r="210" spans="2:7">
      <c r="D210" s="15"/>
      <c r="E210" s="15"/>
      <c r="F210" s="15"/>
      <c r="G210" s="15"/>
    </row>
    <row r="211" spans="2:7">
      <c r="D211" s="15"/>
      <c r="E211" s="15"/>
      <c r="F211" s="15"/>
      <c r="G211" s="15"/>
    </row>
    <row r="212" spans="2:7">
      <c r="D212" s="15"/>
      <c r="E212" s="15"/>
      <c r="F212" s="15"/>
      <c r="G212" s="15"/>
    </row>
    <row r="213" spans="2:7">
      <c r="D213" s="15"/>
      <c r="E213" s="15"/>
      <c r="F213" s="15"/>
      <c r="G213" s="15"/>
    </row>
    <row r="214" spans="2:7">
      <c r="D214" s="15"/>
      <c r="E214" s="15"/>
      <c r="F214" s="15"/>
      <c r="G214" s="15"/>
    </row>
    <row r="215" spans="2:7">
      <c r="B215" s="15"/>
      <c r="D215" s="15"/>
      <c r="E215" s="15"/>
      <c r="F215" s="15"/>
      <c r="G215" s="15"/>
    </row>
    <row r="216" spans="2:7">
      <c r="B216" s="15"/>
      <c r="D216" s="15"/>
      <c r="E216" s="15"/>
      <c r="F216" s="15"/>
      <c r="G216" s="15"/>
    </row>
    <row r="217" spans="2:7">
      <c r="B217" s="18"/>
      <c r="D217" s="15"/>
      <c r="E217" s="15"/>
      <c r="F217" s="15"/>
      <c r="G217" s="15"/>
    </row>
    <row r="218" spans="2:7">
      <c r="D218" s="15"/>
      <c r="E218" s="15"/>
      <c r="F218" s="15"/>
      <c r="G218" s="15"/>
    </row>
    <row r="219" spans="2:7">
      <c r="D219" s="15"/>
      <c r="E219" s="15"/>
      <c r="F219" s="15"/>
      <c r="G219" s="15"/>
    </row>
    <row r="220" spans="2:7">
      <c r="D220" s="15"/>
      <c r="E220" s="15"/>
      <c r="F220" s="15"/>
      <c r="G220" s="15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28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9" width="10.7109375" style="15" customWidth="1"/>
    <col min="10" max="10" width="14.7109375" style="15" customWidth="1"/>
    <col min="11" max="11" width="11.7109375" style="15" customWidth="1"/>
    <col min="12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5" s="1" customFormat="1">
      <c r="B1" s="2" t="s">
        <v>0</v>
      </c>
      <c r="C1" s="90">
        <v>43555</v>
      </c>
    </row>
    <row r="2" spans="2:65" s="1" customFormat="1">
      <c r="B2" s="2" t="s">
        <v>1</v>
      </c>
      <c r="C2" s="12" t="s">
        <v>3622</v>
      </c>
    </row>
    <row r="3" spans="2:65" s="1" customFormat="1">
      <c r="B3" s="2" t="s">
        <v>2</v>
      </c>
      <c r="C3" s="25" t="s">
        <v>3623</v>
      </c>
    </row>
    <row r="4" spans="2:65" s="1" customFormat="1">
      <c r="B4" s="2" t="s">
        <v>3</v>
      </c>
      <c r="C4" s="91" t="s">
        <v>216</v>
      </c>
    </row>
    <row r="5" spans="2:65">
      <c r="B5" s="84" t="s">
        <v>217</v>
      </c>
      <c r="C5" t="s">
        <v>218</v>
      </c>
    </row>
    <row r="6" spans="2:65" ht="26.25" customHeight="1">
      <c r="B6" s="113" t="s">
        <v>68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95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8"/>
    </row>
    <row r="8" spans="2:65" s="18" customFormat="1" ht="63">
      <c r="B8" s="4" t="s">
        <v>48</v>
      </c>
      <c r="C8" s="27" t="s">
        <v>49</v>
      </c>
      <c r="D8" s="27" t="s">
        <v>70</v>
      </c>
      <c r="E8" s="27" t="s">
        <v>50</v>
      </c>
      <c r="F8" s="27" t="s">
        <v>84</v>
      </c>
      <c r="G8" s="27" t="s">
        <v>51</v>
      </c>
      <c r="H8" s="27" t="s">
        <v>52</v>
      </c>
      <c r="I8" s="27" t="s">
        <v>53</v>
      </c>
      <c r="J8" s="27" t="s">
        <v>189</v>
      </c>
      <c r="K8" s="27" t="s">
        <v>190</v>
      </c>
      <c r="L8" s="27" t="s">
        <v>56</v>
      </c>
      <c r="M8" s="27" t="s">
        <v>73</v>
      </c>
      <c r="N8" s="27" t="s">
        <v>57</v>
      </c>
      <c r="O8" s="33" t="s">
        <v>185</v>
      </c>
      <c r="Q8" s="15"/>
      <c r="BH8" s="15"/>
      <c r="BI8" s="15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30" t="s">
        <v>186</v>
      </c>
      <c r="K9" s="30"/>
      <c r="L9" s="30" t="s">
        <v>6</v>
      </c>
      <c r="M9" s="30" t="s">
        <v>7</v>
      </c>
      <c r="N9" s="30" t="s">
        <v>7</v>
      </c>
      <c r="O9" s="31" t="s">
        <v>7</v>
      </c>
      <c r="BG9" s="15"/>
      <c r="BH9" s="15"/>
      <c r="BI9" s="15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33" t="s">
        <v>77</v>
      </c>
      <c r="O10" s="33" t="s">
        <v>78</v>
      </c>
      <c r="P10" s="34"/>
      <c r="BG10" s="15"/>
      <c r="BH10" s="18"/>
      <c r="BI10" s="15"/>
    </row>
    <row r="11" spans="2:65" s="22" customFormat="1" ht="18" customHeight="1">
      <c r="B11" s="23" t="s">
        <v>96</v>
      </c>
      <c r="C11" s="7"/>
      <c r="D11" s="7"/>
      <c r="E11" s="7"/>
      <c r="F11" s="7"/>
      <c r="G11" s="7"/>
      <c r="H11" s="7"/>
      <c r="I11" s="7"/>
      <c r="J11" s="85">
        <v>3065031.08</v>
      </c>
      <c r="K11" s="7"/>
      <c r="L11" s="85">
        <v>634524.2966564399</v>
      </c>
      <c r="M11" s="7"/>
      <c r="N11" s="85">
        <v>100</v>
      </c>
      <c r="O11" s="85">
        <v>5.32</v>
      </c>
      <c r="P11" s="34"/>
      <c r="BG11" s="15"/>
      <c r="BH11" s="18"/>
      <c r="BI11" s="15"/>
      <c r="BM11" s="15"/>
    </row>
    <row r="12" spans="2:65">
      <c r="B12" s="87" t="s">
        <v>226</v>
      </c>
      <c r="C12" s="15"/>
      <c r="D12" s="15"/>
      <c r="E12" s="15"/>
      <c r="J12" s="88">
        <v>0</v>
      </c>
      <c r="L12" s="88">
        <v>0</v>
      </c>
      <c r="N12" s="88">
        <v>0</v>
      </c>
      <c r="O12" s="88">
        <v>0</v>
      </c>
    </row>
    <row r="13" spans="2:65">
      <c r="B13" s="87" t="s">
        <v>2310</v>
      </c>
      <c r="C13" s="15"/>
      <c r="D13" s="15"/>
      <c r="E13" s="15"/>
      <c r="J13" s="88">
        <v>0</v>
      </c>
      <c r="L13" s="88">
        <v>0</v>
      </c>
      <c r="N13" s="88">
        <v>0</v>
      </c>
      <c r="O13" s="88">
        <v>0</v>
      </c>
    </row>
    <row r="14" spans="2:65">
      <c r="B14" t="s">
        <v>281</v>
      </c>
      <c r="C14" t="s">
        <v>281</v>
      </c>
      <c r="D14" s="15"/>
      <c r="E14" s="15"/>
      <c r="F14" t="s">
        <v>281</v>
      </c>
      <c r="G14" t="s">
        <v>281</v>
      </c>
      <c r="I14" t="s">
        <v>281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2:65">
      <c r="B15" s="87" t="s">
        <v>2311</v>
      </c>
      <c r="C15" s="15"/>
      <c r="D15" s="15"/>
      <c r="E15" s="15"/>
      <c r="J15" s="88">
        <v>0</v>
      </c>
      <c r="L15" s="88">
        <v>0</v>
      </c>
      <c r="N15" s="88">
        <v>0</v>
      </c>
      <c r="O15" s="88">
        <v>0</v>
      </c>
    </row>
    <row r="16" spans="2:65">
      <c r="B16" t="s">
        <v>281</v>
      </c>
      <c r="C16" t="s">
        <v>281</v>
      </c>
      <c r="D16" s="15"/>
      <c r="E16" s="15"/>
      <c r="F16" t="s">
        <v>281</v>
      </c>
      <c r="G16" t="s">
        <v>281</v>
      </c>
      <c r="I16" t="s">
        <v>281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2:15">
      <c r="B17" s="87" t="s">
        <v>92</v>
      </c>
      <c r="C17" s="15"/>
      <c r="D17" s="15"/>
      <c r="E17" s="15"/>
      <c r="J17" s="88">
        <v>0</v>
      </c>
      <c r="L17" s="88">
        <v>0</v>
      </c>
      <c r="N17" s="88">
        <v>0</v>
      </c>
      <c r="O17" s="88">
        <v>0</v>
      </c>
    </row>
    <row r="18" spans="2:15">
      <c r="B18" t="s">
        <v>281</v>
      </c>
      <c r="C18" t="s">
        <v>281</v>
      </c>
      <c r="D18" s="15"/>
      <c r="E18" s="15"/>
      <c r="F18" t="s">
        <v>281</v>
      </c>
      <c r="G18" t="s">
        <v>281</v>
      </c>
      <c r="I18" t="s">
        <v>281</v>
      </c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</v>
      </c>
    </row>
    <row r="19" spans="2:15">
      <c r="B19" s="87" t="s">
        <v>1203</v>
      </c>
      <c r="C19" s="15"/>
      <c r="D19" s="15"/>
      <c r="E19" s="15"/>
      <c r="J19" s="88">
        <v>0</v>
      </c>
      <c r="L19" s="88">
        <v>0</v>
      </c>
      <c r="N19" s="88">
        <v>0</v>
      </c>
      <c r="O19" s="88">
        <v>0</v>
      </c>
    </row>
    <row r="20" spans="2:15">
      <c r="B20" t="s">
        <v>281</v>
      </c>
      <c r="C20" t="s">
        <v>281</v>
      </c>
      <c r="D20" s="15"/>
      <c r="E20" s="15"/>
      <c r="F20" t="s">
        <v>281</v>
      </c>
      <c r="G20" t="s">
        <v>281</v>
      </c>
      <c r="I20" t="s">
        <v>281</v>
      </c>
      <c r="J20" s="86">
        <v>0</v>
      </c>
      <c r="K20" s="86">
        <v>0</v>
      </c>
      <c r="L20" s="86">
        <v>0</v>
      </c>
      <c r="M20" s="86">
        <v>0</v>
      </c>
      <c r="N20" s="86">
        <v>0</v>
      </c>
      <c r="O20" s="86">
        <v>0</v>
      </c>
    </row>
    <row r="21" spans="2:15">
      <c r="B21" s="87" t="s">
        <v>287</v>
      </c>
      <c r="C21" s="15"/>
      <c r="D21" s="15"/>
      <c r="E21" s="15"/>
      <c r="J21" s="88">
        <v>3065031.08</v>
      </c>
      <c r="L21" s="88">
        <v>634524.2966564399</v>
      </c>
      <c r="N21" s="88">
        <v>100</v>
      </c>
      <c r="O21" s="88">
        <v>5.32</v>
      </c>
    </row>
    <row r="22" spans="2:15">
      <c r="B22" s="87" t="s">
        <v>2310</v>
      </c>
      <c r="C22" s="15"/>
      <c r="D22" s="15"/>
      <c r="E22" s="15"/>
      <c r="J22" s="88">
        <v>317535.53000000003</v>
      </c>
      <c r="L22" s="88">
        <v>10494.930309136</v>
      </c>
      <c r="N22" s="88">
        <v>1.65</v>
      </c>
      <c r="O22" s="88">
        <v>0.09</v>
      </c>
    </row>
    <row r="23" spans="2:15">
      <c r="B23" t="s">
        <v>2312</v>
      </c>
      <c r="C23" t="s">
        <v>2313</v>
      </c>
      <c r="D23" t="s">
        <v>125</v>
      </c>
      <c r="E23" t="s">
        <v>2314</v>
      </c>
      <c r="F23" t="s">
        <v>1236</v>
      </c>
      <c r="G23" t="s">
        <v>281</v>
      </c>
      <c r="H23" t="s">
        <v>282</v>
      </c>
      <c r="I23" t="s">
        <v>108</v>
      </c>
      <c r="J23" s="86">
        <v>317535.53000000003</v>
      </c>
      <c r="K23" s="86">
        <v>910</v>
      </c>
      <c r="L23" s="86">
        <v>10494.930309136</v>
      </c>
      <c r="M23" s="86">
        <v>0</v>
      </c>
      <c r="N23" s="86">
        <v>1.65</v>
      </c>
      <c r="O23" s="86">
        <v>0.09</v>
      </c>
    </row>
    <row r="24" spans="2:15">
      <c r="B24" s="87" t="s">
        <v>2311</v>
      </c>
      <c r="C24" s="15"/>
      <c r="D24" s="15"/>
      <c r="E24" s="15"/>
      <c r="J24" s="88">
        <v>1234775.28</v>
      </c>
      <c r="L24" s="88">
        <v>355847.44539260329</v>
      </c>
      <c r="N24" s="88">
        <v>56.08</v>
      </c>
      <c r="O24" s="88">
        <v>2.98</v>
      </c>
    </row>
    <row r="25" spans="2:15">
      <c r="B25" t="s">
        <v>2315</v>
      </c>
      <c r="C25" t="s">
        <v>2316</v>
      </c>
      <c r="D25" t="s">
        <v>125</v>
      </c>
      <c r="E25" t="s">
        <v>1505</v>
      </c>
      <c r="F25" t="s">
        <v>1236</v>
      </c>
      <c r="G25" t="s">
        <v>1315</v>
      </c>
      <c r="H25" t="s">
        <v>245</v>
      </c>
      <c r="I25" t="s">
        <v>108</v>
      </c>
      <c r="J25" s="86">
        <v>3496.73</v>
      </c>
      <c r="K25" s="86">
        <v>129682</v>
      </c>
      <c r="L25" s="86">
        <v>16469.773975715201</v>
      </c>
      <c r="M25" s="86">
        <v>0</v>
      </c>
      <c r="N25" s="86">
        <v>2.6</v>
      </c>
      <c r="O25" s="86">
        <v>0.14000000000000001</v>
      </c>
    </row>
    <row r="26" spans="2:15">
      <c r="B26" t="s">
        <v>2317</v>
      </c>
      <c r="C26" t="s">
        <v>2318</v>
      </c>
      <c r="D26" t="s">
        <v>125</v>
      </c>
      <c r="E26" t="s">
        <v>2319</v>
      </c>
      <c r="F26" t="s">
        <v>1236</v>
      </c>
      <c r="G26" t="s">
        <v>1305</v>
      </c>
      <c r="H26" t="s">
        <v>1217</v>
      </c>
      <c r="I26" t="s">
        <v>112</v>
      </c>
      <c r="J26" s="86">
        <v>6606.14</v>
      </c>
      <c r="K26" s="86">
        <v>96998.999999999927</v>
      </c>
      <c r="L26" s="86">
        <v>26132.655931958499</v>
      </c>
      <c r="M26" s="86">
        <v>0</v>
      </c>
      <c r="N26" s="86">
        <v>4.12</v>
      </c>
      <c r="O26" s="86">
        <v>0.22</v>
      </c>
    </row>
    <row r="27" spans="2:15">
      <c r="B27" t="s">
        <v>2320</v>
      </c>
      <c r="C27" t="s">
        <v>2321</v>
      </c>
      <c r="D27" t="s">
        <v>125</v>
      </c>
      <c r="E27" t="s">
        <v>2322</v>
      </c>
      <c r="F27" t="s">
        <v>1236</v>
      </c>
      <c r="G27" t="s">
        <v>281</v>
      </c>
      <c r="H27" t="s">
        <v>282</v>
      </c>
      <c r="I27" t="s">
        <v>108</v>
      </c>
      <c r="J27" s="86">
        <v>367</v>
      </c>
      <c r="K27" s="86">
        <v>1019688</v>
      </c>
      <c r="L27" s="86">
        <v>13591.87001472</v>
      </c>
      <c r="M27" s="86">
        <v>0</v>
      </c>
      <c r="N27" s="86">
        <v>2.14</v>
      </c>
      <c r="O27" s="86">
        <v>0.11</v>
      </c>
    </row>
    <row r="28" spans="2:15">
      <c r="B28" t="s">
        <v>2323</v>
      </c>
      <c r="C28" t="s">
        <v>2324</v>
      </c>
      <c r="D28" t="s">
        <v>125</v>
      </c>
      <c r="E28" t="s">
        <v>2325</v>
      </c>
      <c r="F28" t="s">
        <v>1236</v>
      </c>
      <c r="G28" t="s">
        <v>281</v>
      </c>
      <c r="H28" t="s">
        <v>282</v>
      </c>
      <c r="I28" t="s">
        <v>112</v>
      </c>
      <c r="J28" s="86">
        <v>170.46</v>
      </c>
      <c r="K28" s="86">
        <v>18785.349999999999</v>
      </c>
      <c r="L28" s="86">
        <v>130.59011233510199</v>
      </c>
      <c r="M28" s="86">
        <v>0</v>
      </c>
      <c r="N28" s="86">
        <v>0.02</v>
      </c>
      <c r="O28" s="86">
        <v>0</v>
      </c>
    </row>
    <row r="29" spans="2:15">
      <c r="B29" t="s">
        <v>2326</v>
      </c>
      <c r="C29" t="s">
        <v>2327</v>
      </c>
      <c r="D29" t="s">
        <v>125</v>
      </c>
      <c r="E29" t="s">
        <v>2328</v>
      </c>
      <c r="F29" t="s">
        <v>1236</v>
      </c>
      <c r="G29" t="s">
        <v>281</v>
      </c>
      <c r="H29" t="s">
        <v>282</v>
      </c>
      <c r="I29" t="s">
        <v>112</v>
      </c>
      <c r="J29" s="86">
        <v>5292.58</v>
      </c>
      <c r="K29" s="86">
        <v>25248</v>
      </c>
      <c r="L29" s="86">
        <v>5449.57875439488</v>
      </c>
      <c r="M29" s="86">
        <v>0</v>
      </c>
      <c r="N29" s="86">
        <v>0.86</v>
      </c>
      <c r="O29" s="86">
        <v>0.05</v>
      </c>
    </row>
    <row r="30" spans="2:15">
      <c r="B30" t="s">
        <v>2329</v>
      </c>
      <c r="C30" t="s">
        <v>2330</v>
      </c>
      <c r="D30" t="s">
        <v>125</v>
      </c>
      <c r="E30" t="s">
        <v>2331</v>
      </c>
      <c r="F30" t="s">
        <v>1236</v>
      </c>
      <c r="G30" t="s">
        <v>281</v>
      </c>
      <c r="H30" t="s">
        <v>282</v>
      </c>
      <c r="I30" t="s">
        <v>108</v>
      </c>
      <c r="J30" s="86">
        <v>513000</v>
      </c>
      <c r="K30" s="86">
        <v>1360</v>
      </c>
      <c r="L30" s="86">
        <v>25339.7376</v>
      </c>
      <c r="M30" s="86">
        <v>0</v>
      </c>
      <c r="N30" s="86">
        <v>3.99</v>
      </c>
      <c r="O30" s="86">
        <v>0.21</v>
      </c>
    </row>
    <row r="31" spans="2:15">
      <c r="B31" t="s">
        <v>2332</v>
      </c>
      <c r="C31" t="s">
        <v>2333</v>
      </c>
      <c r="D31" t="s">
        <v>125</v>
      </c>
      <c r="E31" t="s">
        <v>2334</v>
      </c>
      <c r="F31" t="s">
        <v>1236</v>
      </c>
      <c r="G31" t="s">
        <v>281</v>
      </c>
      <c r="H31" t="s">
        <v>282</v>
      </c>
      <c r="I31" t="s">
        <v>108</v>
      </c>
      <c r="J31" s="86">
        <v>61570.03</v>
      </c>
      <c r="K31" s="86">
        <v>12654</v>
      </c>
      <c r="L31" s="86">
        <v>28297.172037398399</v>
      </c>
      <c r="M31" s="86">
        <v>0</v>
      </c>
      <c r="N31" s="86">
        <v>4.46</v>
      </c>
      <c r="O31" s="86">
        <v>0.24</v>
      </c>
    </row>
    <row r="32" spans="2:15">
      <c r="B32" t="s">
        <v>2335</v>
      </c>
      <c r="C32" t="s">
        <v>2336</v>
      </c>
      <c r="D32" t="s">
        <v>125</v>
      </c>
      <c r="E32" t="s">
        <v>2337</v>
      </c>
      <c r="F32" t="s">
        <v>1236</v>
      </c>
      <c r="G32" t="s">
        <v>281</v>
      </c>
      <c r="H32" t="s">
        <v>282</v>
      </c>
      <c r="I32" t="s">
        <v>108</v>
      </c>
      <c r="J32" s="86">
        <v>316.16000000000003</v>
      </c>
      <c r="K32" s="86">
        <v>1162573</v>
      </c>
      <c r="L32" s="86">
        <v>13349.7457739776</v>
      </c>
      <c r="M32" s="86">
        <v>0</v>
      </c>
      <c r="N32" s="86">
        <v>2.1</v>
      </c>
      <c r="O32" s="86">
        <v>0.11</v>
      </c>
    </row>
    <row r="33" spans="2:15">
      <c r="B33" t="s">
        <v>2338</v>
      </c>
      <c r="C33" t="s">
        <v>2339</v>
      </c>
      <c r="D33" t="s">
        <v>125</v>
      </c>
      <c r="E33" t="s">
        <v>2319</v>
      </c>
      <c r="F33" t="s">
        <v>1236</v>
      </c>
      <c r="G33" t="s">
        <v>281</v>
      </c>
      <c r="H33" t="s">
        <v>282</v>
      </c>
      <c r="I33" t="s">
        <v>115</v>
      </c>
      <c r="J33" s="86">
        <v>6769.4</v>
      </c>
      <c r="K33" s="86">
        <v>111909</v>
      </c>
      <c r="L33" s="86">
        <v>35852.132387979596</v>
      </c>
      <c r="M33" s="86">
        <v>0</v>
      </c>
      <c r="N33" s="86">
        <v>5.65</v>
      </c>
      <c r="O33" s="86">
        <v>0.3</v>
      </c>
    </row>
    <row r="34" spans="2:15">
      <c r="B34" t="s">
        <v>2340</v>
      </c>
      <c r="C34" t="s">
        <v>2341</v>
      </c>
      <c r="D34" t="s">
        <v>125</v>
      </c>
      <c r="E34" t="s">
        <v>2319</v>
      </c>
      <c r="F34" t="s">
        <v>1236</v>
      </c>
      <c r="G34" t="s">
        <v>281</v>
      </c>
      <c r="H34" t="s">
        <v>282</v>
      </c>
      <c r="I34" t="s">
        <v>112</v>
      </c>
      <c r="J34" s="86">
        <v>4214.62</v>
      </c>
      <c r="K34" s="86">
        <v>188075.99999999977</v>
      </c>
      <c r="L34" s="86">
        <v>32326.621902015799</v>
      </c>
      <c r="M34" s="86">
        <v>0</v>
      </c>
      <c r="N34" s="86">
        <v>5.09</v>
      </c>
      <c r="O34" s="86">
        <v>0.27</v>
      </c>
    </row>
    <row r="35" spans="2:15">
      <c r="B35" t="s">
        <v>2342</v>
      </c>
      <c r="C35" t="s">
        <v>2343</v>
      </c>
      <c r="D35" t="s">
        <v>125</v>
      </c>
      <c r="E35" t="s">
        <v>2344</v>
      </c>
      <c r="F35" t="s">
        <v>1236</v>
      </c>
      <c r="G35" t="s">
        <v>281</v>
      </c>
      <c r="H35" t="s">
        <v>282</v>
      </c>
      <c r="I35" t="s">
        <v>108</v>
      </c>
      <c r="J35" s="86">
        <v>10475.89</v>
      </c>
      <c r="K35" s="86">
        <v>102743</v>
      </c>
      <c r="L35" s="86">
        <v>39092.1009829264</v>
      </c>
      <c r="M35" s="86">
        <v>0</v>
      </c>
      <c r="N35" s="86">
        <v>6.16</v>
      </c>
      <c r="O35" s="86">
        <v>0.33</v>
      </c>
    </row>
    <row r="36" spans="2:15">
      <c r="B36" t="s">
        <v>2345</v>
      </c>
      <c r="C36" t="s">
        <v>2346</v>
      </c>
      <c r="D36" t="s">
        <v>125</v>
      </c>
      <c r="E36" t="s">
        <v>2347</v>
      </c>
      <c r="F36" t="s">
        <v>1236</v>
      </c>
      <c r="G36" t="s">
        <v>281</v>
      </c>
      <c r="H36" t="s">
        <v>282</v>
      </c>
      <c r="I36" t="s">
        <v>108</v>
      </c>
      <c r="J36" s="86">
        <v>10861</v>
      </c>
      <c r="K36" s="86">
        <v>30130.32</v>
      </c>
      <c r="L36" s="86">
        <v>11885.553128486399</v>
      </c>
      <c r="M36" s="86">
        <v>0</v>
      </c>
      <c r="N36" s="86">
        <v>1.87</v>
      </c>
      <c r="O36" s="86">
        <v>0.1</v>
      </c>
    </row>
    <row r="37" spans="2:15">
      <c r="B37" t="s">
        <v>2348</v>
      </c>
      <c r="C37" t="s">
        <v>2349</v>
      </c>
      <c r="D37" t="s">
        <v>125</v>
      </c>
      <c r="E37" t="s">
        <v>2350</v>
      </c>
      <c r="F37" t="s">
        <v>1236</v>
      </c>
      <c r="G37" t="s">
        <v>281</v>
      </c>
      <c r="H37" t="s">
        <v>282</v>
      </c>
      <c r="I37" t="s">
        <v>112</v>
      </c>
      <c r="J37" s="86">
        <v>1263.81</v>
      </c>
      <c r="K37" s="86">
        <v>202959.00000000038</v>
      </c>
      <c r="L37" s="86">
        <v>10460.648813583801</v>
      </c>
      <c r="M37" s="86">
        <v>0</v>
      </c>
      <c r="N37" s="86">
        <v>1.65</v>
      </c>
      <c r="O37" s="86">
        <v>0.09</v>
      </c>
    </row>
    <row r="38" spans="2:15">
      <c r="B38" t="s">
        <v>2351</v>
      </c>
      <c r="C38" t="s">
        <v>2352</v>
      </c>
      <c r="D38" t="s">
        <v>125</v>
      </c>
      <c r="E38" t="s">
        <v>2350</v>
      </c>
      <c r="F38" t="s">
        <v>1236</v>
      </c>
      <c r="G38" t="s">
        <v>281</v>
      </c>
      <c r="H38" t="s">
        <v>282</v>
      </c>
      <c r="I38" t="s">
        <v>108</v>
      </c>
      <c r="J38" s="86">
        <v>470026.13</v>
      </c>
      <c r="K38" s="86">
        <v>1651</v>
      </c>
      <c r="L38" s="86">
        <v>28184.797267681599</v>
      </c>
      <c r="M38" s="86">
        <v>0</v>
      </c>
      <c r="N38" s="86">
        <v>4.4400000000000004</v>
      </c>
      <c r="O38" s="86">
        <v>0.24</v>
      </c>
    </row>
    <row r="39" spans="2:15">
      <c r="B39" t="s">
        <v>2353</v>
      </c>
      <c r="C39" t="s">
        <v>2354</v>
      </c>
      <c r="D39" t="s">
        <v>125</v>
      </c>
      <c r="E39" t="s">
        <v>2355</v>
      </c>
      <c r="F39" t="s">
        <v>1300</v>
      </c>
      <c r="G39" t="s">
        <v>281</v>
      </c>
      <c r="H39" t="s">
        <v>282</v>
      </c>
      <c r="I39" t="s">
        <v>108</v>
      </c>
      <c r="J39" s="86">
        <v>2017.5</v>
      </c>
      <c r="K39" s="86">
        <v>187948.1</v>
      </c>
      <c r="L39" s="86">
        <v>13772.00979636</v>
      </c>
      <c r="M39" s="86">
        <v>0</v>
      </c>
      <c r="N39" s="86">
        <v>2.17</v>
      </c>
      <c r="O39" s="86">
        <v>0.12</v>
      </c>
    </row>
    <row r="40" spans="2:15">
      <c r="B40" t="s">
        <v>2356</v>
      </c>
      <c r="C40" t="s">
        <v>2357</v>
      </c>
      <c r="D40" t="s">
        <v>125</v>
      </c>
      <c r="E40" t="s">
        <v>2319</v>
      </c>
      <c r="F40" t="s">
        <v>1236</v>
      </c>
      <c r="G40" t="s">
        <v>281</v>
      </c>
      <c r="H40" t="s">
        <v>282</v>
      </c>
      <c r="I40" t="s">
        <v>112</v>
      </c>
      <c r="J40" s="86">
        <v>117505.23</v>
      </c>
      <c r="K40" s="86">
        <v>9770.9999999999873</v>
      </c>
      <c r="L40" s="86">
        <v>46823.592390222002</v>
      </c>
      <c r="M40" s="86">
        <v>0</v>
      </c>
      <c r="N40" s="86">
        <v>7.38</v>
      </c>
      <c r="O40" s="86">
        <v>0.39</v>
      </c>
    </row>
    <row r="41" spans="2:15">
      <c r="B41" t="s">
        <v>2358</v>
      </c>
      <c r="C41" t="s">
        <v>2359</v>
      </c>
      <c r="D41" t="s">
        <v>125</v>
      </c>
      <c r="E41" t="s">
        <v>2360</v>
      </c>
      <c r="F41" t="s">
        <v>1236</v>
      </c>
      <c r="G41" t="s">
        <v>281</v>
      </c>
      <c r="H41" t="s">
        <v>282</v>
      </c>
      <c r="I41" t="s">
        <v>108</v>
      </c>
      <c r="J41" s="86">
        <v>20822.599999999999</v>
      </c>
      <c r="K41" s="86">
        <v>11489</v>
      </c>
      <c r="L41" s="86">
        <v>8688.864522848</v>
      </c>
      <c r="M41" s="86">
        <v>0</v>
      </c>
      <c r="N41" s="86">
        <v>1.37</v>
      </c>
      <c r="O41" s="86">
        <v>7.0000000000000007E-2</v>
      </c>
    </row>
    <row r="42" spans="2:15">
      <c r="B42" s="87" t="s">
        <v>92</v>
      </c>
      <c r="C42" s="15"/>
      <c r="D42" s="15"/>
      <c r="E42" s="15"/>
      <c r="J42" s="88">
        <v>1512720.27</v>
      </c>
      <c r="L42" s="88">
        <v>268181.92095470068</v>
      </c>
      <c r="N42" s="88">
        <v>42.27</v>
      </c>
      <c r="O42" s="88">
        <v>2.25</v>
      </c>
    </row>
    <row r="43" spans="2:15">
      <c r="B43" t="s">
        <v>2361</v>
      </c>
      <c r="C43" t="s">
        <v>2362</v>
      </c>
      <c r="D43" t="s">
        <v>125</v>
      </c>
      <c r="E43" t="s">
        <v>2363</v>
      </c>
      <c r="F43" t="s">
        <v>1236</v>
      </c>
      <c r="G43" t="s">
        <v>281</v>
      </c>
      <c r="H43" t="s">
        <v>282</v>
      </c>
      <c r="I43" t="s">
        <v>112</v>
      </c>
      <c r="J43" s="86">
        <v>3210</v>
      </c>
      <c r="K43" s="86">
        <v>166657</v>
      </c>
      <c r="L43" s="86">
        <v>21817.104534540002</v>
      </c>
      <c r="M43" s="86">
        <v>0</v>
      </c>
      <c r="N43" s="86">
        <v>3.44</v>
      </c>
      <c r="O43" s="86">
        <v>0.18</v>
      </c>
    </row>
    <row r="44" spans="2:15">
      <c r="B44" t="s">
        <v>2364</v>
      </c>
      <c r="C44" t="s">
        <v>2365</v>
      </c>
      <c r="D44" t="s">
        <v>125</v>
      </c>
      <c r="E44" t="s">
        <v>2366</v>
      </c>
      <c r="F44" t="s">
        <v>1236</v>
      </c>
      <c r="G44" t="s">
        <v>281</v>
      </c>
      <c r="H44" t="s">
        <v>282</v>
      </c>
      <c r="I44" t="s">
        <v>112</v>
      </c>
      <c r="J44" s="86">
        <v>51891</v>
      </c>
      <c r="K44" s="86">
        <v>2619</v>
      </c>
      <c r="L44" s="86">
        <v>5542.3769376780001</v>
      </c>
      <c r="M44" s="86">
        <v>0</v>
      </c>
      <c r="N44" s="86">
        <v>0.87</v>
      </c>
      <c r="O44" s="86">
        <v>0.05</v>
      </c>
    </row>
    <row r="45" spans="2:15">
      <c r="B45" t="s">
        <v>2367</v>
      </c>
      <c r="C45" t="s">
        <v>2368</v>
      </c>
      <c r="D45" t="s">
        <v>125</v>
      </c>
      <c r="E45" t="s">
        <v>1505</v>
      </c>
      <c r="F45" t="s">
        <v>1300</v>
      </c>
      <c r="G45" t="s">
        <v>281</v>
      </c>
      <c r="H45" t="s">
        <v>282</v>
      </c>
      <c r="I45" t="s">
        <v>112</v>
      </c>
      <c r="J45" s="86">
        <v>4902</v>
      </c>
      <c r="K45" s="86">
        <v>121736</v>
      </c>
      <c r="L45" s="86">
        <v>24336.653279904</v>
      </c>
      <c r="M45" s="86">
        <v>0</v>
      </c>
      <c r="N45" s="86">
        <v>3.84</v>
      </c>
      <c r="O45" s="86">
        <v>0.2</v>
      </c>
    </row>
    <row r="46" spans="2:15">
      <c r="B46" t="s">
        <v>2369</v>
      </c>
      <c r="C46" t="s">
        <v>2368</v>
      </c>
      <c r="D46" t="s">
        <v>125</v>
      </c>
      <c r="E46" t="s">
        <v>1505</v>
      </c>
      <c r="F46" t="s">
        <v>1236</v>
      </c>
      <c r="G46" t="s">
        <v>281</v>
      </c>
      <c r="H46" t="s">
        <v>282</v>
      </c>
      <c r="I46" t="s">
        <v>112</v>
      </c>
      <c r="J46" s="86">
        <v>6905</v>
      </c>
      <c r="K46" s="86">
        <v>121736</v>
      </c>
      <c r="L46" s="86">
        <v>34280.82229656</v>
      </c>
      <c r="M46" s="86">
        <v>0</v>
      </c>
      <c r="N46" s="86">
        <v>5.4</v>
      </c>
      <c r="O46" s="86">
        <v>0.28999999999999998</v>
      </c>
    </row>
    <row r="47" spans="2:15">
      <c r="B47" t="s">
        <v>2370</v>
      </c>
      <c r="C47" t="s">
        <v>2371</v>
      </c>
      <c r="D47" t="s">
        <v>125</v>
      </c>
      <c r="E47" t="s">
        <v>2372</v>
      </c>
      <c r="F47" t="s">
        <v>1236</v>
      </c>
      <c r="G47" t="s">
        <v>281</v>
      </c>
      <c r="H47" t="s">
        <v>282</v>
      </c>
      <c r="I47" t="s">
        <v>108</v>
      </c>
      <c r="J47" s="86">
        <v>87621</v>
      </c>
      <c r="K47" s="86">
        <v>2072</v>
      </c>
      <c r="L47" s="86">
        <v>6593.9218598400003</v>
      </c>
      <c r="M47" s="86">
        <v>0</v>
      </c>
      <c r="N47" s="86">
        <v>1.04</v>
      </c>
      <c r="O47" s="86">
        <v>0.06</v>
      </c>
    </row>
    <row r="48" spans="2:15">
      <c r="B48" t="s">
        <v>2373</v>
      </c>
      <c r="C48" t="s">
        <v>2374</v>
      </c>
      <c r="D48" t="s">
        <v>125</v>
      </c>
      <c r="E48" t="s">
        <v>2375</v>
      </c>
      <c r="F48" t="s">
        <v>1236</v>
      </c>
      <c r="G48" t="s">
        <v>281</v>
      </c>
      <c r="H48" t="s">
        <v>282</v>
      </c>
      <c r="I48" t="s">
        <v>112</v>
      </c>
      <c r="J48" s="86">
        <v>4408</v>
      </c>
      <c r="K48" s="86">
        <v>28382</v>
      </c>
      <c r="L48" s="86">
        <v>5102.1485833919996</v>
      </c>
      <c r="M48" s="86">
        <v>0</v>
      </c>
      <c r="N48" s="86">
        <v>0.8</v>
      </c>
      <c r="O48" s="86">
        <v>0.04</v>
      </c>
    </row>
    <row r="49" spans="2:15">
      <c r="B49" t="s">
        <v>3621</v>
      </c>
      <c r="C49" t="s">
        <v>2376</v>
      </c>
      <c r="D49" t="s">
        <v>125</v>
      </c>
      <c r="E49" t="s">
        <v>2377</v>
      </c>
      <c r="F49" t="s">
        <v>1236</v>
      </c>
      <c r="G49" t="s">
        <v>281</v>
      </c>
      <c r="H49" t="s">
        <v>282</v>
      </c>
      <c r="I49" t="s">
        <v>112</v>
      </c>
      <c r="J49" s="86">
        <v>162020</v>
      </c>
      <c r="K49" s="86">
        <v>2379.5</v>
      </c>
      <c r="L49" s="86">
        <v>15722.54539338</v>
      </c>
      <c r="M49" s="86">
        <v>0</v>
      </c>
      <c r="N49" s="86">
        <v>2.48</v>
      </c>
      <c r="O49" s="86">
        <v>0.13</v>
      </c>
    </row>
    <row r="50" spans="2:15">
      <c r="B50" t="s">
        <v>2378</v>
      </c>
      <c r="C50" t="s">
        <v>2379</v>
      </c>
      <c r="D50" t="s">
        <v>125</v>
      </c>
      <c r="E50" t="s">
        <v>2380</v>
      </c>
      <c r="F50" t="s">
        <v>1236</v>
      </c>
      <c r="G50" t="s">
        <v>281</v>
      </c>
      <c r="H50" t="s">
        <v>282</v>
      </c>
      <c r="I50" t="s">
        <v>108</v>
      </c>
      <c r="J50" s="86">
        <v>730900</v>
      </c>
      <c r="K50" s="86">
        <v>969</v>
      </c>
      <c r="L50" s="86">
        <v>25723.353072000002</v>
      </c>
      <c r="M50" s="86">
        <v>0</v>
      </c>
      <c r="N50" s="86">
        <v>4.05</v>
      </c>
      <c r="O50" s="86">
        <v>0.22</v>
      </c>
    </row>
    <row r="51" spans="2:15">
      <c r="B51" t="s">
        <v>2381</v>
      </c>
      <c r="C51" t="s">
        <v>2382</v>
      </c>
      <c r="D51" t="s">
        <v>125</v>
      </c>
      <c r="E51" t="s">
        <v>2383</v>
      </c>
      <c r="F51" t="s">
        <v>1236</v>
      </c>
      <c r="G51" t="s">
        <v>281</v>
      </c>
      <c r="H51" t="s">
        <v>282</v>
      </c>
      <c r="I51" t="s">
        <v>108</v>
      </c>
      <c r="J51" s="86">
        <v>892</v>
      </c>
      <c r="K51" s="86">
        <v>87683</v>
      </c>
      <c r="L51" s="86">
        <v>2840.7047315200002</v>
      </c>
      <c r="M51" s="86">
        <v>0</v>
      </c>
      <c r="N51" s="86">
        <v>0.45</v>
      </c>
      <c r="O51" s="86">
        <v>0.02</v>
      </c>
    </row>
    <row r="52" spans="2:15">
      <c r="B52" t="s">
        <v>2384</v>
      </c>
      <c r="C52" t="s">
        <v>2385</v>
      </c>
      <c r="D52" t="s">
        <v>125</v>
      </c>
      <c r="E52" t="s">
        <v>2386</v>
      </c>
      <c r="F52" t="s">
        <v>1236</v>
      </c>
      <c r="G52" t="s">
        <v>281</v>
      </c>
      <c r="H52" t="s">
        <v>282</v>
      </c>
      <c r="I52" t="s">
        <v>108</v>
      </c>
      <c r="J52" s="86">
        <v>150636.9</v>
      </c>
      <c r="K52" s="86">
        <v>1858</v>
      </c>
      <c r="L52" s="86">
        <v>10165.363642464001</v>
      </c>
      <c r="M52" s="86">
        <v>0</v>
      </c>
      <c r="N52" s="86">
        <v>1.6</v>
      </c>
      <c r="O52" s="86">
        <v>0.09</v>
      </c>
    </row>
    <row r="53" spans="2:15">
      <c r="B53" t="s">
        <v>2387</v>
      </c>
      <c r="C53" t="s">
        <v>2385</v>
      </c>
      <c r="D53" t="s">
        <v>125</v>
      </c>
      <c r="E53" t="s">
        <v>2386</v>
      </c>
      <c r="F53" t="s">
        <v>1236</v>
      </c>
      <c r="G53" t="s">
        <v>281</v>
      </c>
      <c r="H53" t="s">
        <v>282</v>
      </c>
      <c r="I53" t="s">
        <v>108</v>
      </c>
      <c r="J53" s="86">
        <v>4149</v>
      </c>
      <c r="K53" s="86">
        <v>1858</v>
      </c>
      <c r="L53" s="86">
        <v>279.98514144000001</v>
      </c>
      <c r="M53" s="86">
        <v>0</v>
      </c>
      <c r="N53" s="86">
        <v>0.04</v>
      </c>
      <c r="O53" s="86">
        <v>0</v>
      </c>
    </row>
    <row r="54" spans="2:15">
      <c r="B54" t="s">
        <v>2388</v>
      </c>
      <c r="C54" t="s">
        <v>2389</v>
      </c>
      <c r="D54" t="s">
        <v>125</v>
      </c>
      <c r="E54" t="s">
        <v>2390</v>
      </c>
      <c r="F54" t="s">
        <v>1236</v>
      </c>
      <c r="G54" t="s">
        <v>281</v>
      </c>
      <c r="H54" t="s">
        <v>282</v>
      </c>
      <c r="I54" t="s">
        <v>108</v>
      </c>
      <c r="J54" s="86">
        <v>93586.32</v>
      </c>
      <c r="K54" s="86">
        <v>2457.309999999999</v>
      </c>
      <c r="L54" s="86">
        <v>8352.5321919709404</v>
      </c>
      <c r="M54" s="86">
        <v>0</v>
      </c>
      <c r="N54" s="86">
        <v>1.32</v>
      </c>
      <c r="O54" s="86">
        <v>7.0000000000000007E-2</v>
      </c>
    </row>
    <row r="55" spans="2:15">
      <c r="B55" t="s">
        <v>2391</v>
      </c>
      <c r="C55" t="s">
        <v>2389</v>
      </c>
      <c r="D55" t="s">
        <v>125</v>
      </c>
      <c r="E55" t="s">
        <v>2390</v>
      </c>
      <c r="F55" t="s">
        <v>1236</v>
      </c>
      <c r="G55" t="s">
        <v>281</v>
      </c>
      <c r="H55" t="s">
        <v>282</v>
      </c>
      <c r="I55" t="s">
        <v>108</v>
      </c>
      <c r="J55" s="86">
        <v>29860.09</v>
      </c>
      <c r="K55" s="86">
        <v>2457.3100000000018</v>
      </c>
      <c r="L55" s="86">
        <v>2664.99807856693</v>
      </c>
      <c r="M55" s="86">
        <v>0</v>
      </c>
      <c r="N55" s="86">
        <v>0.42</v>
      </c>
      <c r="O55" s="86">
        <v>0.02</v>
      </c>
    </row>
    <row r="56" spans="2:15">
      <c r="B56" t="s">
        <v>2392</v>
      </c>
      <c r="C56" t="s">
        <v>2393</v>
      </c>
      <c r="D56" t="s">
        <v>125</v>
      </c>
      <c r="E56" t="s">
        <v>2394</v>
      </c>
      <c r="F56" t="s">
        <v>1236</v>
      </c>
      <c r="G56" t="s">
        <v>281</v>
      </c>
      <c r="H56" t="s">
        <v>282</v>
      </c>
      <c r="I56" t="s">
        <v>220</v>
      </c>
      <c r="J56" s="86">
        <v>16825</v>
      </c>
      <c r="K56" s="86">
        <v>878500</v>
      </c>
      <c r="L56" s="86">
        <v>4844.8383322500003</v>
      </c>
      <c r="M56" s="86">
        <v>0</v>
      </c>
      <c r="N56" s="86">
        <v>0.76</v>
      </c>
      <c r="O56" s="86">
        <v>0.04</v>
      </c>
    </row>
    <row r="57" spans="2:15">
      <c r="B57" t="s">
        <v>2395</v>
      </c>
      <c r="C57" t="s">
        <v>2396</v>
      </c>
      <c r="D57" t="s">
        <v>125</v>
      </c>
      <c r="E57" t="s">
        <v>2397</v>
      </c>
      <c r="F57" t="s">
        <v>1236</v>
      </c>
      <c r="G57" t="s">
        <v>281</v>
      </c>
      <c r="H57" t="s">
        <v>282</v>
      </c>
      <c r="I57" t="s">
        <v>220</v>
      </c>
      <c r="J57" s="86">
        <v>36128.92</v>
      </c>
      <c r="K57" s="86">
        <v>1011940.9999999965</v>
      </c>
      <c r="L57" s="86">
        <v>11983.7467484647</v>
      </c>
      <c r="M57" s="86">
        <v>0</v>
      </c>
      <c r="N57" s="86">
        <v>1.89</v>
      </c>
      <c r="O57" s="86">
        <v>0.1</v>
      </c>
    </row>
    <row r="58" spans="2:15">
      <c r="B58" t="s">
        <v>2398</v>
      </c>
      <c r="C58" t="s">
        <v>2399</v>
      </c>
      <c r="D58" t="s">
        <v>125</v>
      </c>
      <c r="E58" t="s">
        <v>2282</v>
      </c>
      <c r="F58" t="s">
        <v>1236</v>
      </c>
      <c r="G58" t="s">
        <v>281</v>
      </c>
      <c r="H58" t="s">
        <v>282</v>
      </c>
      <c r="I58" t="s">
        <v>108</v>
      </c>
      <c r="J58" s="86">
        <v>128785.04</v>
      </c>
      <c r="K58" s="86">
        <v>18798.789999999997</v>
      </c>
      <c r="L58" s="86">
        <v>87930.8261307301</v>
      </c>
      <c r="M58" s="86">
        <v>0</v>
      </c>
      <c r="N58" s="86">
        <v>13.86</v>
      </c>
      <c r="O58" s="86">
        <v>0.74</v>
      </c>
    </row>
    <row r="59" spans="2:15">
      <c r="B59" s="87" t="s">
        <v>1203</v>
      </c>
      <c r="C59" s="15"/>
      <c r="D59" s="15"/>
      <c r="E59" s="15"/>
      <c r="J59" s="88">
        <v>0</v>
      </c>
      <c r="L59" s="88">
        <v>0</v>
      </c>
      <c r="N59" s="88">
        <v>0</v>
      </c>
      <c r="O59" s="88">
        <v>0</v>
      </c>
    </row>
    <row r="60" spans="2:15">
      <c r="B60" t="s">
        <v>281</v>
      </c>
      <c r="C60" t="s">
        <v>281</v>
      </c>
      <c r="D60" s="15"/>
      <c r="E60" s="15"/>
      <c r="F60" t="s">
        <v>281</v>
      </c>
      <c r="G60" t="s">
        <v>281</v>
      </c>
      <c r="I60" t="s">
        <v>281</v>
      </c>
      <c r="J60" s="86">
        <v>0</v>
      </c>
      <c r="K60" s="86">
        <v>0</v>
      </c>
      <c r="L60" s="86">
        <v>0</v>
      </c>
      <c r="M60" s="86">
        <v>0</v>
      </c>
      <c r="N60" s="86">
        <v>0</v>
      </c>
      <c r="O60" s="86">
        <v>0</v>
      </c>
    </row>
    <row r="61" spans="2:15">
      <c r="B61" t="s">
        <v>289</v>
      </c>
      <c r="C61" s="15"/>
      <c r="D61" s="15"/>
      <c r="E61" s="15"/>
    </row>
    <row r="62" spans="2:15">
      <c r="B62" t="s">
        <v>411</v>
      </c>
      <c r="C62" s="15"/>
      <c r="D62" s="15"/>
      <c r="E62" s="15"/>
    </row>
    <row r="63" spans="2:15">
      <c r="B63" t="s">
        <v>412</v>
      </c>
      <c r="C63" s="15"/>
      <c r="D63" s="15"/>
      <c r="E63" s="15"/>
    </row>
    <row r="64" spans="2:15">
      <c r="B64" t="s">
        <v>413</v>
      </c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2:5">
      <c r="C289" s="15"/>
      <c r="D289" s="15"/>
      <c r="E289" s="15"/>
    </row>
    <row r="290" spans="2:5">
      <c r="C290" s="15"/>
      <c r="D290" s="15"/>
      <c r="E290" s="15"/>
    </row>
    <row r="291" spans="2:5">
      <c r="C291" s="15"/>
      <c r="D291" s="15"/>
      <c r="E291" s="15"/>
    </row>
    <row r="292" spans="2:5">
      <c r="C292" s="15"/>
      <c r="D292" s="15"/>
      <c r="E292" s="15"/>
    </row>
    <row r="293" spans="2:5">
      <c r="C293" s="15"/>
      <c r="D293" s="15"/>
      <c r="E293" s="15"/>
    </row>
    <row r="294" spans="2:5">
      <c r="C294" s="15"/>
      <c r="D294" s="15"/>
      <c r="E294" s="15"/>
    </row>
    <row r="295" spans="2:5">
      <c r="B295" s="15"/>
      <c r="C295" s="15"/>
      <c r="D295" s="15"/>
      <c r="E295" s="15"/>
    </row>
    <row r="296" spans="2:5">
      <c r="B296" s="15"/>
      <c r="C296" s="15"/>
      <c r="D296" s="15"/>
      <c r="E296" s="15"/>
    </row>
    <row r="297" spans="2:5">
      <c r="B297" s="18"/>
      <c r="C297" s="15"/>
      <c r="D297" s="15"/>
      <c r="E297" s="15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C48 C49 A49 A50:C1048576 D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7109375" style="15" customWidth="1"/>
    <col min="14" max="14" width="7.140625" style="15" customWidth="1"/>
    <col min="15" max="15" width="6" style="15" customWidth="1"/>
    <col min="16" max="16" width="7.85546875" style="15" customWidth="1"/>
    <col min="17" max="17" width="8.140625" style="15" customWidth="1"/>
    <col min="18" max="18" width="6.28515625" style="15" customWidth="1"/>
    <col min="19" max="19" width="8" style="15" customWidth="1"/>
    <col min="20" max="20" width="8.7109375" style="15" customWidth="1"/>
    <col min="21" max="21" width="10" style="15" customWidth="1"/>
    <col min="22" max="22" width="9.5703125" style="15" customWidth="1"/>
    <col min="23" max="23" width="6.140625" style="15" customWidth="1"/>
    <col min="24" max="25" width="5.7109375" style="15" customWidth="1"/>
    <col min="26" max="26" width="6.85546875" style="15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 s="1" customFormat="1">
      <c r="B1" s="2" t="s">
        <v>0</v>
      </c>
      <c r="C1" s="90">
        <v>43555</v>
      </c>
    </row>
    <row r="2" spans="2:60" s="1" customFormat="1">
      <c r="B2" s="2" t="s">
        <v>1</v>
      </c>
      <c r="C2" s="12" t="s">
        <v>3622</v>
      </c>
    </row>
    <row r="3" spans="2:60" s="1" customFormat="1">
      <c r="B3" s="2" t="s">
        <v>2</v>
      </c>
      <c r="C3" s="25" t="s">
        <v>3623</v>
      </c>
    </row>
    <row r="4" spans="2:60" s="1" customFormat="1">
      <c r="B4" s="2" t="s">
        <v>3</v>
      </c>
      <c r="C4" s="91" t="s">
        <v>216</v>
      </c>
    </row>
    <row r="5" spans="2:60">
      <c r="B5" s="84" t="s">
        <v>217</v>
      </c>
      <c r="C5" t="s">
        <v>218</v>
      </c>
    </row>
    <row r="6" spans="2:60" ht="26.25" customHeight="1">
      <c r="B6" s="113" t="s">
        <v>68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97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8"/>
    </row>
    <row r="8" spans="2:60" s="18" customFormat="1" ht="63">
      <c r="B8" s="4" t="s">
        <v>98</v>
      </c>
      <c r="C8" s="27" t="s">
        <v>49</v>
      </c>
      <c r="D8" s="27" t="s">
        <v>70</v>
      </c>
      <c r="E8" s="27" t="s">
        <v>84</v>
      </c>
      <c r="F8" s="27" t="s">
        <v>53</v>
      </c>
      <c r="G8" s="27" t="s">
        <v>189</v>
      </c>
      <c r="H8" s="27" t="s">
        <v>190</v>
      </c>
      <c r="I8" s="27" t="s">
        <v>56</v>
      </c>
      <c r="J8" s="27" t="s">
        <v>73</v>
      </c>
      <c r="K8" s="27" t="s">
        <v>57</v>
      </c>
      <c r="L8" s="27" t="s">
        <v>185</v>
      </c>
      <c r="BD8" s="15"/>
      <c r="BE8" s="15"/>
    </row>
    <row r="9" spans="2:60" s="18" customFormat="1" ht="20.25">
      <c r="B9" s="19"/>
      <c r="C9" s="20"/>
      <c r="D9" s="20"/>
      <c r="E9" s="20"/>
      <c r="F9" s="20"/>
      <c r="G9" s="20" t="s">
        <v>186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C9" s="15"/>
      <c r="BD9" s="15"/>
      <c r="BE9" s="15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33" t="s">
        <v>64</v>
      </c>
      <c r="L10" s="33" t="s">
        <v>65</v>
      </c>
      <c r="BC10" s="15"/>
      <c r="BD10" s="18"/>
      <c r="BE10" s="15"/>
    </row>
    <row r="11" spans="2:60" s="22" customFormat="1" ht="18" customHeight="1">
      <c r="B11" s="23" t="s">
        <v>99</v>
      </c>
      <c r="C11" s="7"/>
      <c r="D11" s="7"/>
      <c r="E11" s="7"/>
      <c r="F11" s="7"/>
      <c r="G11" s="85">
        <v>83786.259999999995</v>
      </c>
      <c r="H11" s="7"/>
      <c r="I11" s="85">
        <v>33.956016699999999</v>
      </c>
      <c r="J11" s="24"/>
      <c r="K11" s="85">
        <v>100</v>
      </c>
      <c r="L11" s="85">
        <v>0</v>
      </c>
      <c r="BC11" s="15"/>
      <c r="BD11" s="18"/>
      <c r="BE11" s="15"/>
      <c r="BG11" s="15"/>
    </row>
    <row r="12" spans="2:60">
      <c r="B12" s="87" t="s">
        <v>226</v>
      </c>
      <c r="D12" s="15"/>
      <c r="E12" s="15"/>
      <c r="G12" s="88">
        <v>83786.259999999995</v>
      </c>
      <c r="I12" s="88">
        <v>33.956016699999999</v>
      </c>
      <c r="K12" s="88">
        <v>100</v>
      </c>
      <c r="L12" s="88">
        <v>0</v>
      </c>
    </row>
    <row r="13" spans="2:60">
      <c r="B13" s="87" t="s">
        <v>2400</v>
      </c>
      <c r="D13" s="15"/>
      <c r="E13" s="15"/>
      <c r="G13" s="88">
        <v>83786.259999999995</v>
      </c>
      <c r="I13" s="88">
        <v>33.956016699999999</v>
      </c>
      <c r="K13" s="88">
        <v>100</v>
      </c>
      <c r="L13" s="88">
        <v>0</v>
      </c>
    </row>
    <row r="14" spans="2:60">
      <c r="B14" t="s">
        <v>2401</v>
      </c>
      <c r="C14" t="s">
        <v>2402</v>
      </c>
      <c r="D14" t="s">
        <v>102</v>
      </c>
      <c r="E14" t="s">
        <v>125</v>
      </c>
      <c r="F14" t="s">
        <v>104</v>
      </c>
      <c r="G14" s="86">
        <v>17640.93</v>
      </c>
      <c r="H14" s="86">
        <v>65</v>
      </c>
      <c r="I14" s="86">
        <v>11.466604500000001</v>
      </c>
      <c r="J14" s="86">
        <v>1.47</v>
      </c>
      <c r="K14" s="86">
        <v>33.770000000000003</v>
      </c>
      <c r="L14" s="86">
        <v>0</v>
      </c>
    </row>
    <row r="15" spans="2:60">
      <c r="B15" t="s">
        <v>2403</v>
      </c>
      <c r="C15" t="s">
        <v>2404</v>
      </c>
      <c r="D15" t="s">
        <v>102</v>
      </c>
      <c r="E15" t="s">
        <v>1816</v>
      </c>
      <c r="F15" t="s">
        <v>104</v>
      </c>
      <c r="G15" s="86">
        <v>66145.33</v>
      </c>
      <c r="H15" s="86">
        <v>34</v>
      </c>
      <c r="I15" s="86">
        <v>22.4894122</v>
      </c>
      <c r="J15" s="86">
        <v>1.03</v>
      </c>
      <c r="K15" s="86">
        <v>66.23</v>
      </c>
      <c r="L15" s="86">
        <v>0</v>
      </c>
    </row>
    <row r="16" spans="2:60">
      <c r="B16" s="87" t="s">
        <v>287</v>
      </c>
      <c r="D16" s="15"/>
      <c r="E16" s="15"/>
      <c r="G16" s="88">
        <v>0</v>
      </c>
      <c r="I16" s="88">
        <v>0</v>
      </c>
      <c r="K16" s="88">
        <v>0</v>
      </c>
      <c r="L16" s="88">
        <v>0</v>
      </c>
    </row>
    <row r="17" spans="2:12">
      <c r="B17" s="87" t="s">
        <v>2405</v>
      </c>
      <c r="D17" s="15"/>
      <c r="E17" s="15"/>
      <c r="G17" s="88">
        <v>0</v>
      </c>
      <c r="I17" s="88">
        <v>0</v>
      </c>
      <c r="K17" s="88">
        <v>0</v>
      </c>
      <c r="L17" s="88">
        <v>0</v>
      </c>
    </row>
    <row r="18" spans="2:12">
      <c r="B18" t="s">
        <v>281</v>
      </c>
      <c r="C18" t="s">
        <v>281</v>
      </c>
      <c r="D18" s="15"/>
      <c r="E18" t="s">
        <v>281</v>
      </c>
      <c r="F18" t="s">
        <v>281</v>
      </c>
      <c r="G18" s="86">
        <v>0</v>
      </c>
      <c r="H18" s="86">
        <v>0</v>
      </c>
      <c r="I18" s="86">
        <v>0</v>
      </c>
      <c r="J18" s="86">
        <v>0</v>
      </c>
      <c r="K18" s="86">
        <v>0</v>
      </c>
      <c r="L18" s="86">
        <v>0</v>
      </c>
    </row>
    <row r="19" spans="2:12">
      <c r="B19" t="s">
        <v>289</v>
      </c>
      <c r="D19" s="15"/>
      <c r="E19" s="15"/>
    </row>
    <row r="20" spans="2:12">
      <c r="B20" t="s">
        <v>411</v>
      </c>
      <c r="D20" s="15"/>
      <c r="E20" s="15"/>
    </row>
    <row r="21" spans="2:12">
      <c r="B21" t="s">
        <v>412</v>
      </c>
      <c r="D21" s="15"/>
      <c r="E21" s="15"/>
    </row>
    <row r="22" spans="2:12">
      <c r="B22" t="s">
        <v>413</v>
      </c>
      <c r="D22" s="15"/>
      <c r="E22" s="15"/>
    </row>
    <row r="23" spans="2:12">
      <c r="D23" s="15"/>
      <c r="E23" s="15"/>
    </row>
    <row r="24" spans="2:12">
      <c r="D24" s="15"/>
      <c r="E24" s="15"/>
    </row>
    <row r="25" spans="2:12">
      <c r="D25" s="15"/>
      <c r="E25" s="15"/>
    </row>
    <row r="26" spans="2:12">
      <c r="D26" s="15"/>
      <c r="E26" s="15"/>
    </row>
    <row r="27" spans="2:12">
      <c r="D27" s="15"/>
      <c r="E27" s="15"/>
    </row>
    <row r="28" spans="2:12">
      <c r="D28" s="15"/>
      <c r="E28" s="15"/>
    </row>
    <row r="29" spans="2:12">
      <c r="D29" s="15"/>
      <c r="E29" s="15"/>
    </row>
    <row r="30" spans="2:12">
      <c r="D30" s="15"/>
      <c r="E30" s="15"/>
    </row>
    <row r="31" spans="2:12">
      <c r="D31" s="15"/>
      <c r="E31" s="15"/>
    </row>
    <row r="32" spans="2:12">
      <c r="D32" s="15"/>
      <c r="E32" s="15"/>
    </row>
    <row r="33" spans="4:5">
      <c r="D33" s="15"/>
      <c r="E33" s="15"/>
    </row>
    <row r="34" spans="4:5">
      <c r="D34" s="15"/>
      <c r="E34" s="15"/>
    </row>
    <row r="35" spans="4:5">
      <c r="D35" s="15"/>
      <c r="E35" s="15"/>
    </row>
    <row r="36" spans="4:5">
      <c r="D36" s="15"/>
      <c r="E36" s="15"/>
    </row>
    <row r="37" spans="4:5">
      <c r="D37" s="15"/>
      <c r="E37" s="15"/>
    </row>
    <row r="38" spans="4:5">
      <c r="D38" s="15"/>
      <c r="E38" s="15"/>
    </row>
    <row r="39" spans="4:5">
      <c r="D39" s="15"/>
      <c r="E39" s="15"/>
    </row>
    <row r="40" spans="4:5">
      <c r="D40" s="15"/>
      <c r="E40" s="15"/>
    </row>
    <row r="41" spans="4:5">
      <c r="D41" s="15"/>
      <c r="E41" s="15"/>
    </row>
    <row r="42" spans="4:5">
      <c r="D42" s="15"/>
      <c r="E42" s="15"/>
    </row>
    <row r="43" spans="4:5">
      <c r="D43" s="15"/>
      <c r="E43" s="15"/>
    </row>
    <row r="44" spans="4:5">
      <c r="D44" s="15"/>
      <c r="E44" s="15"/>
    </row>
    <row r="45" spans="4:5">
      <c r="D45" s="15"/>
      <c r="E45" s="15"/>
    </row>
    <row r="46" spans="4:5">
      <c r="D46" s="15"/>
      <c r="E46" s="15"/>
    </row>
    <row r="47" spans="4:5">
      <c r="D47" s="15"/>
      <c r="E47" s="15"/>
    </row>
    <row r="48" spans="4:5">
      <c r="D48" s="15"/>
      <c r="E48" s="15"/>
    </row>
    <row r="49" spans="4:5">
      <c r="D49" s="15"/>
      <c r="E49" s="15"/>
    </row>
    <row r="50" spans="4:5">
      <c r="D50" s="15"/>
      <c r="E50" s="15"/>
    </row>
    <row r="51" spans="4:5">
      <c r="D51" s="15"/>
      <c r="E51" s="15"/>
    </row>
    <row r="52" spans="4:5">
      <c r="D52" s="15"/>
      <c r="E52" s="15"/>
    </row>
    <row r="53" spans="4:5">
      <c r="D53" s="15"/>
      <c r="E53" s="15"/>
    </row>
    <row r="54" spans="4:5">
      <c r="D54" s="15"/>
      <c r="E54" s="15"/>
    </row>
    <row r="55" spans="4:5">
      <c r="D55" s="15"/>
      <c r="E55" s="15"/>
    </row>
    <row r="56" spans="4:5">
      <c r="D56" s="15"/>
      <c r="E56" s="15"/>
    </row>
    <row r="57" spans="4:5">
      <c r="D57" s="15"/>
      <c r="E57" s="15"/>
    </row>
    <row r="58" spans="4:5">
      <c r="D58" s="15"/>
      <c r="E58" s="15"/>
    </row>
    <row r="59" spans="4:5">
      <c r="D59" s="15"/>
      <c r="E59" s="15"/>
    </row>
    <row r="60" spans="4:5">
      <c r="D60" s="15"/>
      <c r="E60" s="15"/>
    </row>
    <row r="61" spans="4:5">
      <c r="D61" s="15"/>
      <c r="E61" s="15"/>
    </row>
    <row r="62" spans="4:5">
      <c r="D62" s="15"/>
      <c r="E62" s="15"/>
    </row>
    <row r="63" spans="4:5">
      <c r="D63" s="15"/>
      <c r="E63" s="15"/>
    </row>
    <row r="64" spans="4:5">
      <c r="D64" s="15"/>
      <c r="E64" s="15"/>
    </row>
    <row r="65" spans="4:5">
      <c r="D65" s="15"/>
      <c r="E65" s="15"/>
    </row>
    <row r="66" spans="4:5">
      <c r="D66" s="15"/>
      <c r="E66" s="15"/>
    </row>
    <row r="67" spans="4:5">
      <c r="D67" s="15"/>
      <c r="E67" s="15"/>
    </row>
    <row r="68" spans="4:5">
      <c r="D68" s="15"/>
      <c r="E68" s="15"/>
    </row>
    <row r="69" spans="4:5">
      <c r="D69" s="15"/>
      <c r="E69" s="15"/>
    </row>
    <row r="70" spans="4:5">
      <c r="D70" s="15"/>
      <c r="E70" s="15"/>
    </row>
    <row r="71" spans="4:5">
      <c r="D71" s="15"/>
      <c r="E71" s="15"/>
    </row>
    <row r="72" spans="4:5">
      <c r="D72" s="15"/>
      <c r="E72" s="15"/>
    </row>
    <row r="73" spans="4:5">
      <c r="D73" s="15"/>
      <c r="E73" s="15"/>
    </row>
    <row r="74" spans="4:5">
      <c r="D74" s="15"/>
      <c r="E74" s="15"/>
    </row>
    <row r="75" spans="4:5">
      <c r="D75" s="15"/>
      <c r="E75" s="15"/>
    </row>
    <row r="76" spans="4:5">
      <c r="D76" s="15"/>
      <c r="E76" s="15"/>
    </row>
    <row r="77" spans="4:5">
      <c r="D77" s="15"/>
      <c r="E77" s="15"/>
    </row>
    <row r="78" spans="4:5">
      <c r="D78" s="15"/>
      <c r="E78" s="15"/>
    </row>
    <row r="79" spans="4:5">
      <c r="D79" s="15"/>
      <c r="E79" s="15"/>
    </row>
    <row r="80" spans="4:5">
      <c r="D80" s="15"/>
      <c r="E80" s="15"/>
    </row>
    <row r="81" spans="4:5">
      <c r="D81" s="15"/>
      <c r="E81" s="15"/>
    </row>
    <row r="82" spans="4:5">
      <c r="D82" s="15"/>
      <c r="E82" s="15"/>
    </row>
    <row r="83" spans="4:5">
      <c r="D83" s="15"/>
      <c r="E83" s="15"/>
    </row>
    <row r="84" spans="4:5">
      <c r="D84" s="15"/>
      <c r="E84" s="15"/>
    </row>
    <row r="85" spans="4:5">
      <c r="D85" s="15"/>
      <c r="E85" s="15"/>
    </row>
    <row r="86" spans="4:5">
      <c r="D86" s="15"/>
      <c r="E86" s="15"/>
    </row>
    <row r="87" spans="4:5">
      <c r="D87" s="15"/>
      <c r="E87" s="15"/>
    </row>
    <row r="88" spans="4:5">
      <c r="D88" s="15"/>
      <c r="E88" s="15"/>
    </row>
    <row r="89" spans="4:5">
      <c r="D89" s="15"/>
      <c r="E89" s="15"/>
    </row>
    <row r="90" spans="4:5">
      <c r="D90" s="15"/>
      <c r="E90" s="15"/>
    </row>
    <row r="91" spans="4:5">
      <c r="D91" s="15"/>
      <c r="E91" s="15"/>
    </row>
    <row r="92" spans="4:5">
      <c r="D92" s="15"/>
      <c r="E92" s="15"/>
    </row>
    <row r="93" spans="4:5">
      <c r="D93" s="15"/>
      <c r="E93" s="15"/>
    </row>
    <row r="94" spans="4:5">
      <c r="D94" s="15"/>
      <c r="E94" s="15"/>
    </row>
    <row r="95" spans="4:5">
      <c r="D95" s="15"/>
      <c r="E95" s="15"/>
    </row>
    <row r="96" spans="4:5">
      <c r="D96" s="15"/>
      <c r="E96" s="15"/>
    </row>
    <row r="97" spans="4:5">
      <c r="D97" s="15"/>
      <c r="E97" s="15"/>
    </row>
    <row r="98" spans="4:5">
      <c r="D98" s="15"/>
      <c r="E98" s="15"/>
    </row>
    <row r="99" spans="4:5">
      <c r="D99" s="15"/>
      <c r="E99" s="15"/>
    </row>
    <row r="100" spans="4:5">
      <c r="D100" s="15"/>
      <c r="E100" s="15"/>
    </row>
    <row r="101" spans="4:5">
      <c r="D101" s="15"/>
      <c r="E101" s="15"/>
    </row>
    <row r="102" spans="4:5">
      <c r="D102" s="15"/>
      <c r="E102" s="15"/>
    </row>
    <row r="103" spans="4:5">
      <c r="D103" s="15"/>
      <c r="E103" s="15"/>
    </row>
    <row r="104" spans="4:5">
      <c r="D104" s="15"/>
      <c r="E104" s="15"/>
    </row>
    <row r="105" spans="4:5">
      <c r="D105" s="15"/>
      <c r="E105" s="15"/>
    </row>
    <row r="106" spans="4:5">
      <c r="D106" s="15"/>
      <c r="E106" s="15"/>
    </row>
    <row r="107" spans="4:5">
      <c r="D107" s="15"/>
      <c r="E107" s="15"/>
    </row>
    <row r="108" spans="4:5">
      <c r="D108" s="15"/>
      <c r="E108" s="15"/>
    </row>
    <row r="109" spans="4:5">
      <c r="D109" s="15"/>
      <c r="E109" s="15"/>
    </row>
    <row r="110" spans="4:5">
      <c r="D110" s="15"/>
      <c r="E110" s="15"/>
    </row>
    <row r="111" spans="4:5">
      <c r="D111" s="15"/>
      <c r="E111" s="15"/>
    </row>
    <row r="112" spans="4:5">
      <c r="D112" s="15"/>
      <c r="E112" s="15"/>
    </row>
    <row r="113" spans="4:5">
      <c r="D113" s="15"/>
      <c r="E113" s="15"/>
    </row>
    <row r="114" spans="4:5">
      <c r="D114" s="15"/>
      <c r="E114" s="15"/>
    </row>
    <row r="115" spans="4:5">
      <c r="D115" s="15"/>
      <c r="E115" s="15"/>
    </row>
    <row r="116" spans="4:5">
      <c r="D116" s="15"/>
      <c r="E116" s="15"/>
    </row>
    <row r="117" spans="4:5">
      <c r="D117" s="15"/>
      <c r="E117" s="15"/>
    </row>
    <row r="118" spans="4:5">
      <c r="D118" s="15"/>
      <c r="E118" s="15"/>
    </row>
    <row r="119" spans="4:5">
      <c r="D119" s="15"/>
      <c r="E119" s="15"/>
    </row>
    <row r="120" spans="4:5">
      <c r="D120" s="15"/>
      <c r="E120" s="15"/>
    </row>
    <row r="121" spans="4:5">
      <c r="D121" s="15"/>
      <c r="E121" s="15"/>
    </row>
    <row r="122" spans="4:5">
      <c r="D122" s="15"/>
      <c r="E122" s="15"/>
    </row>
    <row r="123" spans="4:5">
      <c r="D123" s="15"/>
      <c r="E123" s="15"/>
    </row>
    <row r="124" spans="4:5">
      <c r="D124" s="15"/>
      <c r="E124" s="15"/>
    </row>
    <row r="125" spans="4:5">
      <c r="D125" s="15"/>
      <c r="E125" s="15"/>
    </row>
    <row r="126" spans="4:5">
      <c r="D126" s="15"/>
      <c r="E126" s="15"/>
    </row>
    <row r="127" spans="4:5">
      <c r="D127" s="15"/>
      <c r="E127" s="15"/>
    </row>
    <row r="128" spans="4:5">
      <c r="D128" s="15"/>
      <c r="E128" s="15"/>
    </row>
    <row r="129" spans="4:5">
      <c r="D129" s="15"/>
      <c r="E129" s="15"/>
    </row>
    <row r="130" spans="4:5">
      <c r="D130" s="15"/>
      <c r="E130" s="15"/>
    </row>
    <row r="131" spans="4:5">
      <c r="D131" s="15"/>
      <c r="E131" s="15"/>
    </row>
    <row r="132" spans="4:5">
      <c r="D132" s="15"/>
      <c r="E132" s="15"/>
    </row>
    <row r="133" spans="4:5">
      <c r="D133" s="15"/>
      <c r="E133" s="15"/>
    </row>
    <row r="134" spans="4:5">
      <c r="D134" s="15"/>
      <c r="E134" s="15"/>
    </row>
    <row r="135" spans="4:5">
      <c r="D135" s="15"/>
      <c r="E135" s="15"/>
    </row>
    <row r="136" spans="4:5">
      <c r="D136" s="15"/>
      <c r="E136" s="15"/>
    </row>
    <row r="137" spans="4:5">
      <c r="D137" s="15"/>
      <c r="E137" s="15"/>
    </row>
    <row r="138" spans="4:5">
      <c r="D138" s="15"/>
      <c r="E138" s="15"/>
    </row>
    <row r="139" spans="4:5">
      <c r="D139" s="15"/>
      <c r="E139" s="15"/>
    </row>
    <row r="140" spans="4:5">
      <c r="D140" s="15"/>
      <c r="E140" s="15"/>
    </row>
    <row r="141" spans="4:5">
      <c r="D141" s="15"/>
      <c r="E141" s="15"/>
    </row>
    <row r="142" spans="4:5">
      <c r="D142" s="15"/>
      <c r="E142" s="15"/>
    </row>
    <row r="143" spans="4:5">
      <c r="D143" s="15"/>
      <c r="E143" s="15"/>
    </row>
    <row r="144" spans="4:5">
      <c r="D144" s="15"/>
      <c r="E144" s="15"/>
    </row>
    <row r="145" spans="4:5">
      <c r="D145" s="15"/>
      <c r="E145" s="15"/>
    </row>
    <row r="146" spans="4:5">
      <c r="D146" s="15"/>
      <c r="E146" s="15"/>
    </row>
    <row r="147" spans="4:5">
      <c r="D147" s="15"/>
      <c r="E147" s="15"/>
    </row>
    <row r="148" spans="4:5">
      <c r="D148" s="15"/>
      <c r="E148" s="15"/>
    </row>
    <row r="149" spans="4:5">
      <c r="D149" s="15"/>
      <c r="E149" s="15"/>
    </row>
    <row r="150" spans="4:5">
      <c r="D150" s="15"/>
      <c r="E150" s="15"/>
    </row>
    <row r="151" spans="4:5">
      <c r="D151" s="15"/>
      <c r="E151" s="15"/>
    </row>
    <row r="152" spans="4:5">
      <c r="D152" s="15"/>
      <c r="E152" s="15"/>
    </row>
    <row r="153" spans="4:5">
      <c r="D153" s="15"/>
      <c r="E153" s="15"/>
    </row>
    <row r="154" spans="4:5">
      <c r="D154" s="15"/>
      <c r="E154" s="15"/>
    </row>
    <row r="155" spans="4:5">
      <c r="D155" s="15"/>
      <c r="E155" s="15"/>
    </row>
    <row r="156" spans="4:5">
      <c r="D156" s="15"/>
      <c r="E156" s="15"/>
    </row>
    <row r="157" spans="4:5">
      <c r="D157" s="15"/>
      <c r="E157" s="15"/>
    </row>
    <row r="158" spans="4:5">
      <c r="D158" s="15"/>
      <c r="E158" s="15"/>
    </row>
    <row r="159" spans="4:5">
      <c r="D159" s="15"/>
      <c r="E159" s="15"/>
    </row>
    <row r="160" spans="4:5">
      <c r="D160" s="15"/>
      <c r="E160" s="15"/>
    </row>
    <row r="161" spans="4:5">
      <c r="D161" s="15"/>
      <c r="E161" s="15"/>
    </row>
    <row r="162" spans="4:5">
      <c r="D162" s="15"/>
      <c r="E162" s="15"/>
    </row>
    <row r="163" spans="4:5">
      <c r="D163" s="15"/>
      <c r="E163" s="15"/>
    </row>
    <row r="164" spans="4:5">
      <c r="D164" s="15"/>
      <c r="E164" s="15"/>
    </row>
    <row r="165" spans="4:5">
      <c r="D165" s="15"/>
      <c r="E165" s="15"/>
    </row>
    <row r="166" spans="4:5">
      <c r="D166" s="15"/>
      <c r="E166" s="15"/>
    </row>
    <row r="167" spans="4:5">
      <c r="D167" s="15"/>
      <c r="E167" s="15"/>
    </row>
    <row r="168" spans="4:5">
      <c r="D168" s="15"/>
      <c r="E168" s="15"/>
    </row>
    <row r="169" spans="4:5">
      <c r="D169" s="15"/>
      <c r="E169" s="15"/>
    </row>
    <row r="170" spans="4:5">
      <c r="D170" s="15"/>
      <c r="E170" s="15"/>
    </row>
    <row r="171" spans="4:5">
      <c r="D171" s="15"/>
      <c r="E171" s="15"/>
    </row>
    <row r="172" spans="4:5">
      <c r="D172" s="15"/>
      <c r="E172" s="15"/>
    </row>
    <row r="173" spans="4:5">
      <c r="D173" s="15"/>
      <c r="E173" s="15"/>
    </row>
    <row r="174" spans="4:5">
      <c r="D174" s="15"/>
      <c r="E174" s="15"/>
    </row>
    <row r="175" spans="4:5">
      <c r="D175" s="15"/>
      <c r="E175" s="15"/>
    </row>
    <row r="176" spans="4:5">
      <c r="D176" s="15"/>
      <c r="E176" s="15"/>
    </row>
    <row r="177" spans="4:5">
      <c r="D177" s="15"/>
      <c r="E177" s="15"/>
    </row>
    <row r="178" spans="4:5">
      <c r="D178" s="15"/>
      <c r="E178" s="15"/>
    </row>
    <row r="179" spans="4:5">
      <c r="D179" s="15"/>
      <c r="E179" s="15"/>
    </row>
    <row r="180" spans="4:5">
      <c r="D180" s="15"/>
      <c r="E180" s="15"/>
    </row>
    <row r="181" spans="4:5">
      <c r="D181" s="15"/>
      <c r="E181" s="15"/>
    </row>
    <row r="182" spans="4:5">
      <c r="D182" s="15"/>
      <c r="E182" s="15"/>
    </row>
    <row r="183" spans="4:5">
      <c r="D183" s="15"/>
      <c r="E183" s="15"/>
    </row>
    <row r="184" spans="4:5">
      <c r="D184" s="15"/>
      <c r="E184" s="15"/>
    </row>
    <row r="185" spans="4:5">
      <c r="D185" s="15"/>
      <c r="E185" s="15"/>
    </row>
    <row r="186" spans="4:5">
      <c r="D186" s="15"/>
      <c r="E186" s="15"/>
    </row>
    <row r="187" spans="4:5">
      <c r="D187" s="15"/>
      <c r="E187" s="15"/>
    </row>
    <row r="188" spans="4:5">
      <c r="D188" s="15"/>
      <c r="E188" s="15"/>
    </row>
    <row r="189" spans="4:5">
      <c r="D189" s="15"/>
      <c r="E189" s="15"/>
    </row>
    <row r="190" spans="4:5">
      <c r="D190" s="15"/>
      <c r="E190" s="15"/>
    </row>
    <row r="191" spans="4:5">
      <c r="D191" s="15"/>
      <c r="E191" s="15"/>
    </row>
    <row r="192" spans="4:5">
      <c r="D192" s="15"/>
      <c r="E192" s="15"/>
    </row>
    <row r="193" spans="4:5">
      <c r="D193" s="15"/>
      <c r="E193" s="15"/>
    </row>
    <row r="194" spans="4:5">
      <c r="D194" s="15"/>
      <c r="E194" s="15"/>
    </row>
    <row r="195" spans="4:5">
      <c r="D195" s="15"/>
      <c r="E195" s="15"/>
    </row>
    <row r="196" spans="4:5">
      <c r="D196" s="15"/>
      <c r="E196" s="15"/>
    </row>
    <row r="197" spans="4:5">
      <c r="D197" s="15"/>
      <c r="E197" s="15"/>
    </row>
    <row r="198" spans="4:5">
      <c r="D198" s="15"/>
      <c r="E198" s="15"/>
    </row>
    <row r="199" spans="4:5">
      <c r="D199" s="15"/>
      <c r="E199" s="15"/>
    </row>
    <row r="200" spans="4:5">
      <c r="D200" s="15"/>
      <c r="E200" s="15"/>
    </row>
    <row r="201" spans="4:5">
      <c r="D201" s="15"/>
      <c r="E201" s="15"/>
    </row>
    <row r="202" spans="4:5">
      <c r="D202" s="15"/>
      <c r="E202" s="15"/>
    </row>
    <row r="203" spans="4:5">
      <c r="D203" s="15"/>
      <c r="E203" s="15"/>
    </row>
    <row r="204" spans="4:5">
      <c r="D204" s="15"/>
      <c r="E204" s="15"/>
    </row>
    <row r="205" spans="4:5">
      <c r="D205" s="15"/>
      <c r="E205" s="15"/>
    </row>
    <row r="206" spans="4:5">
      <c r="D206" s="15"/>
      <c r="E206" s="15"/>
    </row>
    <row r="207" spans="4:5">
      <c r="D207" s="15"/>
      <c r="E207" s="15"/>
    </row>
    <row r="208" spans="4:5">
      <c r="D208" s="15"/>
      <c r="E208" s="15"/>
    </row>
    <row r="209" spans="4:5">
      <c r="D209" s="15"/>
      <c r="E209" s="15"/>
    </row>
    <row r="210" spans="4:5">
      <c r="D210" s="15"/>
      <c r="E210" s="15"/>
    </row>
    <row r="211" spans="4:5">
      <c r="D211" s="15"/>
      <c r="E211" s="15"/>
    </row>
    <row r="212" spans="4:5">
      <c r="D212" s="15"/>
      <c r="E212" s="15"/>
    </row>
    <row r="213" spans="4:5">
      <c r="D213" s="15"/>
      <c r="E213" s="15"/>
    </row>
    <row r="214" spans="4:5">
      <c r="D214" s="15"/>
      <c r="E214" s="15"/>
    </row>
    <row r="215" spans="4:5">
      <c r="D215" s="15"/>
      <c r="E215" s="15"/>
    </row>
    <row r="216" spans="4:5">
      <c r="D216" s="15"/>
      <c r="E216" s="15"/>
    </row>
    <row r="217" spans="4:5">
      <c r="D217" s="15"/>
      <c r="E217" s="15"/>
    </row>
    <row r="218" spans="4:5">
      <c r="D218" s="15"/>
      <c r="E218" s="15"/>
    </row>
    <row r="219" spans="4:5">
      <c r="D219" s="15"/>
      <c r="E219" s="15"/>
    </row>
    <row r="220" spans="4:5">
      <c r="D220" s="15"/>
      <c r="E220" s="15"/>
    </row>
    <row r="221" spans="4:5">
      <c r="D221" s="15"/>
      <c r="E221" s="15"/>
    </row>
    <row r="222" spans="4:5">
      <c r="D222" s="15"/>
      <c r="E222" s="15"/>
    </row>
    <row r="223" spans="4:5">
      <c r="D223" s="15"/>
      <c r="E223" s="15"/>
    </row>
    <row r="224" spans="4:5">
      <c r="D224" s="15"/>
      <c r="E224" s="15"/>
    </row>
    <row r="225" spans="4:5">
      <c r="D225" s="15"/>
      <c r="E225" s="15"/>
    </row>
    <row r="226" spans="4:5">
      <c r="D226" s="15"/>
      <c r="E226" s="15"/>
    </row>
    <row r="227" spans="4:5">
      <c r="D227" s="15"/>
      <c r="E227" s="15"/>
    </row>
    <row r="228" spans="4:5">
      <c r="D228" s="15"/>
      <c r="E228" s="15"/>
    </row>
    <row r="229" spans="4:5">
      <c r="D229" s="15"/>
      <c r="E229" s="15"/>
    </row>
    <row r="230" spans="4:5">
      <c r="D230" s="15"/>
      <c r="E230" s="15"/>
    </row>
    <row r="231" spans="4:5">
      <c r="D231" s="15"/>
      <c r="E231" s="15"/>
    </row>
    <row r="232" spans="4:5">
      <c r="D232" s="15"/>
      <c r="E232" s="15"/>
    </row>
    <row r="233" spans="4:5">
      <c r="D233" s="15"/>
      <c r="E233" s="15"/>
    </row>
    <row r="234" spans="4:5">
      <c r="D234" s="15"/>
      <c r="E234" s="15"/>
    </row>
    <row r="235" spans="4:5">
      <c r="D235" s="15"/>
      <c r="E235" s="15"/>
    </row>
    <row r="236" spans="4:5">
      <c r="D236" s="15"/>
      <c r="E236" s="15"/>
    </row>
    <row r="237" spans="4:5">
      <c r="D237" s="15"/>
      <c r="E237" s="15"/>
    </row>
    <row r="238" spans="4:5">
      <c r="D238" s="15"/>
      <c r="E238" s="15"/>
    </row>
    <row r="239" spans="4:5">
      <c r="D239" s="15"/>
      <c r="E239" s="15"/>
    </row>
    <row r="240" spans="4:5">
      <c r="D240" s="15"/>
      <c r="E240" s="15"/>
    </row>
    <row r="241" spans="4:5">
      <c r="D241" s="15"/>
      <c r="E241" s="15"/>
    </row>
    <row r="242" spans="4:5">
      <c r="D242" s="15"/>
      <c r="E242" s="15"/>
    </row>
    <row r="243" spans="4:5">
      <c r="D243" s="15"/>
      <c r="E243" s="15"/>
    </row>
    <row r="244" spans="4:5">
      <c r="D244" s="15"/>
      <c r="E244" s="15"/>
    </row>
    <row r="245" spans="4:5">
      <c r="D245" s="15"/>
      <c r="E245" s="15"/>
    </row>
    <row r="246" spans="4:5">
      <c r="D246" s="15"/>
      <c r="E246" s="15"/>
    </row>
    <row r="247" spans="4:5">
      <c r="D247" s="15"/>
      <c r="E247" s="15"/>
    </row>
    <row r="248" spans="4:5">
      <c r="D248" s="15"/>
      <c r="E248" s="15"/>
    </row>
    <row r="249" spans="4:5">
      <c r="D249" s="15"/>
      <c r="E249" s="15"/>
    </row>
    <row r="250" spans="4:5">
      <c r="D250" s="15"/>
      <c r="E250" s="15"/>
    </row>
    <row r="251" spans="4:5">
      <c r="D251" s="15"/>
      <c r="E251" s="15"/>
    </row>
    <row r="252" spans="4:5">
      <c r="D252" s="15"/>
      <c r="E252" s="15"/>
    </row>
    <row r="253" spans="4:5">
      <c r="D253" s="15"/>
      <c r="E253" s="15"/>
    </row>
    <row r="254" spans="4:5">
      <c r="D254" s="15"/>
      <c r="E254" s="15"/>
    </row>
    <row r="255" spans="4:5">
      <c r="D255" s="15"/>
      <c r="E255" s="15"/>
    </row>
    <row r="256" spans="4:5">
      <c r="D256" s="15"/>
      <c r="E256" s="15"/>
    </row>
    <row r="257" spans="4:5">
      <c r="D257" s="15"/>
      <c r="E257" s="15"/>
    </row>
    <row r="258" spans="4:5">
      <c r="D258" s="15"/>
      <c r="E258" s="15"/>
    </row>
    <row r="259" spans="4:5">
      <c r="D259" s="15"/>
      <c r="E259" s="15"/>
    </row>
    <row r="260" spans="4:5">
      <c r="D260" s="15"/>
      <c r="E260" s="15"/>
    </row>
    <row r="261" spans="4:5">
      <c r="D261" s="15"/>
      <c r="E261" s="15"/>
    </row>
    <row r="262" spans="4:5">
      <c r="D262" s="15"/>
      <c r="E262" s="15"/>
    </row>
    <row r="263" spans="4:5">
      <c r="D263" s="15"/>
      <c r="E263" s="15"/>
    </row>
    <row r="264" spans="4:5">
      <c r="D264" s="15"/>
      <c r="E264" s="15"/>
    </row>
    <row r="265" spans="4:5">
      <c r="D265" s="15"/>
      <c r="E265" s="15"/>
    </row>
    <row r="266" spans="4:5">
      <c r="D266" s="15"/>
      <c r="E266" s="15"/>
    </row>
    <row r="267" spans="4:5">
      <c r="D267" s="15"/>
      <c r="E267" s="15"/>
    </row>
    <row r="268" spans="4:5">
      <c r="D268" s="15"/>
      <c r="E268" s="15"/>
    </row>
    <row r="269" spans="4:5">
      <c r="D269" s="15"/>
      <c r="E269" s="15"/>
    </row>
    <row r="270" spans="4:5">
      <c r="D270" s="15"/>
      <c r="E270" s="15"/>
    </row>
    <row r="271" spans="4:5">
      <c r="D271" s="15"/>
      <c r="E271" s="15"/>
    </row>
    <row r="272" spans="4:5">
      <c r="D272" s="15"/>
      <c r="E272" s="15"/>
    </row>
    <row r="273" spans="4:5">
      <c r="D273" s="15"/>
      <c r="E273" s="15"/>
    </row>
    <row r="274" spans="4:5">
      <c r="D274" s="15"/>
      <c r="E274" s="15"/>
    </row>
    <row r="275" spans="4:5">
      <c r="D275" s="15"/>
      <c r="E275" s="15"/>
    </row>
    <row r="276" spans="4:5">
      <c r="D276" s="15"/>
      <c r="E276" s="15"/>
    </row>
    <row r="277" spans="4:5">
      <c r="D277" s="15"/>
      <c r="E277" s="15"/>
    </row>
    <row r="278" spans="4:5">
      <c r="D278" s="15"/>
      <c r="E278" s="15"/>
    </row>
    <row r="279" spans="4:5">
      <c r="D279" s="15"/>
      <c r="E279" s="15"/>
    </row>
    <row r="280" spans="4:5">
      <c r="D280" s="15"/>
      <c r="E280" s="15"/>
    </row>
    <row r="281" spans="4:5">
      <c r="D281" s="15"/>
      <c r="E281" s="15"/>
    </row>
    <row r="282" spans="4:5">
      <c r="D282" s="15"/>
      <c r="E282" s="15"/>
    </row>
    <row r="283" spans="4:5">
      <c r="D283" s="15"/>
      <c r="E283" s="15"/>
    </row>
    <row r="284" spans="4:5">
      <c r="D284" s="15"/>
      <c r="E284" s="15"/>
    </row>
    <row r="285" spans="4:5">
      <c r="D285" s="15"/>
      <c r="E285" s="15"/>
    </row>
    <row r="286" spans="4:5">
      <c r="D286" s="15"/>
      <c r="E286" s="15"/>
    </row>
    <row r="287" spans="4:5">
      <c r="D287" s="15"/>
      <c r="E287" s="15"/>
    </row>
    <row r="288" spans="4:5">
      <c r="D288" s="15"/>
      <c r="E288" s="15"/>
    </row>
    <row r="289" spans="4:5">
      <c r="D289" s="15"/>
      <c r="E289" s="15"/>
    </row>
    <row r="290" spans="4:5">
      <c r="D290" s="15"/>
      <c r="E290" s="15"/>
    </row>
    <row r="291" spans="4:5">
      <c r="D291" s="15"/>
      <c r="E291" s="15"/>
    </row>
    <row r="292" spans="4:5">
      <c r="D292" s="15"/>
      <c r="E292" s="15"/>
    </row>
    <row r="293" spans="4:5">
      <c r="D293" s="15"/>
      <c r="E293" s="15"/>
    </row>
    <row r="294" spans="4:5">
      <c r="D294" s="15"/>
      <c r="E294" s="15"/>
    </row>
    <row r="295" spans="4:5">
      <c r="D295" s="15"/>
      <c r="E295" s="15"/>
    </row>
    <row r="296" spans="4:5">
      <c r="D296" s="15"/>
      <c r="E296" s="15"/>
    </row>
    <row r="297" spans="4:5">
      <c r="D297" s="15"/>
      <c r="E297" s="15"/>
    </row>
    <row r="298" spans="4:5">
      <c r="D298" s="15"/>
      <c r="E298" s="15"/>
    </row>
    <row r="299" spans="4:5">
      <c r="D299" s="15"/>
      <c r="E299" s="15"/>
    </row>
    <row r="300" spans="4:5">
      <c r="D300" s="15"/>
      <c r="E300" s="15"/>
    </row>
    <row r="301" spans="4:5">
      <c r="D301" s="15"/>
      <c r="E301" s="15"/>
    </row>
    <row r="302" spans="4:5">
      <c r="D302" s="15"/>
      <c r="E302" s="15"/>
    </row>
    <row r="303" spans="4:5">
      <c r="D303" s="15"/>
      <c r="E303" s="15"/>
    </row>
    <row r="304" spans="4:5">
      <c r="D304" s="15"/>
      <c r="E304" s="15"/>
    </row>
    <row r="305" spans="4:5">
      <c r="D305" s="15"/>
      <c r="E305" s="15"/>
    </row>
    <row r="306" spans="4:5">
      <c r="D306" s="15"/>
      <c r="E306" s="15"/>
    </row>
    <row r="307" spans="4:5">
      <c r="D307" s="15"/>
      <c r="E307" s="15"/>
    </row>
    <row r="308" spans="4:5">
      <c r="D308" s="15"/>
      <c r="E308" s="15"/>
    </row>
    <row r="309" spans="4:5">
      <c r="D309" s="15"/>
      <c r="E309" s="15"/>
    </row>
    <row r="310" spans="4:5">
      <c r="D310" s="15"/>
      <c r="E310" s="15"/>
    </row>
    <row r="311" spans="4:5">
      <c r="D311" s="15"/>
      <c r="E311" s="15"/>
    </row>
    <row r="312" spans="4:5">
      <c r="D312" s="15"/>
      <c r="E312" s="15"/>
    </row>
    <row r="313" spans="4:5">
      <c r="D313" s="15"/>
      <c r="E313" s="15"/>
    </row>
    <row r="314" spans="4:5">
      <c r="D314" s="15"/>
      <c r="E314" s="15"/>
    </row>
    <row r="315" spans="4:5">
      <c r="D315" s="15"/>
      <c r="E315" s="15"/>
    </row>
    <row r="316" spans="4:5">
      <c r="D316" s="15"/>
      <c r="E316" s="15"/>
    </row>
    <row r="317" spans="4:5">
      <c r="D317" s="15"/>
      <c r="E317" s="15"/>
    </row>
    <row r="318" spans="4:5">
      <c r="D318" s="15"/>
      <c r="E318" s="15"/>
    </row>
    <row r="319" spans="4:5">
      <c r="D319" s="15"/>
      <c r="E319" s="15"/>
    </row>
    <row r="320" spans="4:5">
      <c r="D320" s="15"/>
      <c r="E320" s="15"/>
    </row>
    <row r="321" spans="4:5">
      <c r="D321" s="15"/>
      <c r="E321" s="15"/>
    </row>
    <row r="322" spans="4:5">
      <c r="D322" s="15"/>
      <c r="E322" s="15"/>
    </row>
    <row r="323" spans="4:5">
      <c r="D323" s="15"/>
      <c r="E323" s="15"/>
    </row>
    <row r="324" spans="4:5">
      <c r="D324" s="15"/>
      <c r="E324" s="15"/>
    </row>
    <row r="325" spans="4:5">
      <c r="D325" s="15"/>
      <c r="E325" s="15"/>
    </row>
    <row r="326" spans="4:5">
      <c r="D326" s="15"/>
      <c r="E326" s="15"/>
    </row>
    <row r="327" spans="4:5">
      <c r="D327" s="15"/>
      <c r="E327" s="15"/>
    </row>
    <row r="328" spans="4:5">
      <c r="D328" s="15"/>
      <c r="E328" s="15"/>
    </row>
    <row r="329" spans="4:5">
      <c r="D329" s="15"/>
      <c r="E329" s="15"/>
    </row>
    <row r="330" spans="4:5">
      <c r="D330" s="15"/>
      <c r="E330" s="15"/>
    </row>
    <row r="331" spans="4:5">
      <c r="D331" s="15"/>
      <c r="E331" s="15"/>
    </row>
    <row r="332" spans="4:5">
      <c r="D332" s="15"/>
      <c r="E332" s="15"/>
    </row>
    <row r="333" spans="4:5">
      <c r="D333" s="15"/>
      <c r="E333" s="15"/>
    </row>
    <row r="334" spans="4:5">
      <c r="D334" s="15"/>
      <c r="E334" s="15"/>
    </row>
    <row r="335" spans="4:5">
      <c r="D335" s="15"/>
      <c r="E335" s="15"/>
    </row>
    <row r="336" spans="4:5">
      <c r="D336" s="15"/>
      <c r="E336" s="15"/>
    </row>
    <row r="337" spans="4:5">
      <c r="D337" s="15"/>
      <c r="E337" s="15"/>
    </row>
    <row r="338" spans="4:5">
      <c r="D338" s="15"/>
      <c r="E338" s="15"/>
    </row>
    <row r="339" spans="4:5">
      <c r="D339" s="15"/>
      <c r="E339" s="15"/>
    </row>
    <row r="340" spans="4:5">
      <c r="D340" s="15"/>
      <c r="E340" s="15"/>
    </row>
    <row r="341" spans="4:5">
      <c r="D341" s="15"/>
      <c r="E341" s="15"/>
    </row>
    <row r="342" spans="4:5">
      <c r="D342" s="15"/>
      <c r="E342" s="15"/>
    </row>
    <row r="343" spans="4:5">
      <c r="D343" s="15"/>
      <c r="E343" s="15"/>
    </row>
    <row r="344" spans="4:5">
      <c r="D344" s="15"/>
      <c r="E344" s="15"/>
    </row>
    <row r="345" spans="4:5">
      <c r="D345" s="15"/>
      <c r="E345" s="15"/>
    </row>
    <row r="346" spans="4:5">
      <c r="D346" s="15"/>
      <c r="E346" s="15"/>
    </row>
    <row r="347" spans="4:5">
      <c r="D347" s="15"/>
      <c r="E347" s="15"/>
    </row>
    <row r="348" spans="4:5">
      <c r="D348" s="15"/>
      <c r="E348" s="15"/>
    </row>
    <row r="349" spans="4:5">
      <c r="D349" s="15"/>
      <c r="E349" s="15"/>
    </row>
    <row r="350" spans="4:5">
      <c r="D350" s="15"/>
      <c r="E350" s="15"/>
    </row>
    <row r="351" spans="4:5">
      <c r="D351" s="15"/>
      <c r="E351" s="15"/>
    </row>
    <row r="352" spans="4:5">
      <c r="D352" s="15"/>
      <c r="E352" s="15"/>
    </row>
    <row r="353" spans="4:5">
      <c r="D353" s="15"/>
      <c r="E353" s="15"/>
    </row>
    <row r="354" spans="4:5">
      <c r="D354" s="15"/>
      <c r="E354" s="15"/>
    </row>
    <row r="355" spans="4:5">
      <c r="D355" s="15"/>
      <c r="E355" s="15"/>
    </row>
    <row r="356" spans="4:5">
      <c r="D356" s="15"/>
      <c r="E356" s="15"/>
    </row>
    <row r="357" spans="4:5">
      <c r="D357" s="15"/>
      <c r="E357" s="15"/>
    </row>
    <row r="358" spans="4:5">
      <c r="D358" s="15"/>
      <c r="E358" s="15"/>
    </row>
    <row r="359" spans="4:5">
      <c r="D359" s="15"/>
      <c r="E359" s="15"/>
    </row>
    <row r="360" spans="4:5">
      <c r="D360" s="15"/>
      <c r="E360" s="15"/>
    </row>
    <row r="361" spans="4:5">
      <c r="D361" s="15"/>
      <c r="E361" s="15"/>
    </row>
    <row r="362" spans="4:5">
      <c r="D362" s="15"/>
      <c r="E362" s="15"/>
    </row>
    <row r="363" spans="4:5">
      <c r="D363" s="15"/>
      <c r="E363" s="15"/>
    </row>
    <row r="364" spans="4:5">
      <c r="D364" s="15"/>
      <c r="E364" s="15"/>
    </row>
    <row r="365" spans="4:5">
      <c r="D365" s="15"/>
      <c r="E365" s="15"/>
    </row>
    <row r="366" spans="4:5">
      <c r="D366" s="15"/>
      <c r="E366" s="15"/>
    </row>
    <row r="367" spans="4:5">
      <c r="D367" s="15"/>
      <c r="E367" s="15"/>
    </row>
    <row r="368" spans="4:5">
      <c r="D368" s="15"/>
      <c r="E368" s="15"/>
    </row>
    <row r="369" spans="4:5">
      <c r="D369" s="15"/>
      <c r="E369" s="15"/>
    </row>
    <row r="370" spans="4:5">
      <c r="D370" s="15"/>
      <c r="E370" s="15"/>
    </row>
    <row r="371" spans="4:5">
      <c r="D371" s="15"/>
      <c r="E371" s="15"/>
    </row>
    <row r="372" spans="4:5">
      <c r="D372" s="15"/>
      <c r="E372" s="15"/>
    </row>
    <row r="373" spans="4:5">
      <c r="D373" s="15"/>
      <c r="E373" s="15"/>
    </row>
    <row r="374" spans="4:5">
      <c r="D374" s="15"/>
      <c r="E374" s="15"/>
    </row>
    <row r="375" spans="4:5">
      <c r="D375" s="15"/>
      <c r="E375" s="15"/>
    </row>
    <row r="376" spans="4:5">
      <c r="D376" s="15"/>
      <c r="E376" s="15"/>
    </row>
    <row r="377" spans="4:5">
      <c r="D377" s="15"/>
      <c r="E377" s="15"/>
    </row>
    <row r="378" spans="4:5">
      <c r="D378" s="15"/>
      <c r="E378" s="15"/>
    </row>
    <row r="379" spans="4:5">
      <c r="D379" s="15"/>
      <c r="E379" s="15"/>
    </row>
    <row r="380" spans="4:5">
      <c r="D380" s="15"/>
      <c r="E380" s="15"/>
    </row>
    <row r="381" spans="4:5">
      <c r="D381" s="15"/>
      <c r="E381" s="15"/>
    </row>
    <row r="382" spans="4:5">
      <c r="D382" s="15"/>
      <c r="E382" s="15"/>
    </row>
    <row r="383" spans="4:5">
      <c r="D383" s="15"/>
      <c r="E383" s="15"/>
    </row>
    <row r="384" spans="4:5">
      <c r="D384" s="15"/>
      <c r="E384" s="15"/>
    </row>
    <row r="385" spans="4:5">
      <c r="D385" s="15"/>
      <c r="E385" s="15"/>
    </row>
    <row r="386" spans="4:5">
      <c r="D386" s="15"/>
      <c r="E386" s="15"/>
    </row>
    <row r="387" spans="4:5">
      <c r="D387" s="15"/>
      <c r="E387" s="15"/>
    </row>
    <row r="388" spans="4:5">
      <c r="D388" s="15"/>
      <c r="E388" s="15"/>
    </row>
    <row r="389" spans="4:5">
      <c r="D389" s="15"/>
      <c r="E389" s="15"/>
    </row>
    <row r="390" spans="4:5">
      <c r="D390" s="15"/>
      <c r="E390" s="15"/>
    </row>
    <row r="391" spans="4:5">
      <c r="D391" s="15"/>
      <c r="E391" s="15"/>
    </row>
    <row r="392" spans="4:5">
      <c r="D392" s="15"/>
      <c r="E392" s="15"/>
    </row>
    <row r="393" spans="4:5">
      <c r="D393" s="15"/>
      <c r="E393" s="15"/>
    </row>
    <row r="394" spans="4:5">
      <c r="D394" s="15"/>
      <c r="E394" s="15"/>
    </row>
    <row r="395" spans="4:5">
      <c r="D395" s="15"/>
      <c r="E395" s="15"/>
    </row>
    <row r="396" spans="4:5">
      <c r="D396" s="15"/>
      <c r="E396" s="15"/>
    </row>
    <row r="397" spans="4:5">
      <c r="D397" s="15"/>
      <c r="E397" s="15"/>
    </row>
    <row r="398" spans="4:5">
      <c r="D398" s="15"/>
      <c r="E398" s="15"/>
    </row>
    <row r="399" spans="4:5">
      <c r="D399" s="15"/>
      <c r="E399" s="15"/>
    </row>
    <row r="400" spans="4:5">
      <c r="D400" s="15"/>
      <c r="E400" s="15"/>
    </row>
    <row r="401" spans="4:5">
      <c r="D401" s="15"/>
      <c r="E401" s="15"/>
    </row>
    <row r="402" spans="4:5">
      <c r="D402" s="15"/>
      <c r="E402" s="15"/>
    </row>
    <row r="403" spans="4:5">
      <c r="D403" s="15"/>
      <c r="E403" s="15"/>
    </row>
    <row r="404" spans="4:5">
      <c r="D404" s="15"/>
      <c r="E404" s="15"/>
    </row>
    <row r="405" spans="4:5">
      <c r="D405" s="15"/>
      <c r="E405" s="15"/>
    </row>
    <row r="406" spans="4:5">
      <c r="D406" s="15"/>
      <c r="E406" s="15"/>
    </row>
    <row r="407" spans="4:5">
      <c r="D407" s="15"/>
      <c r="E407" s="15"/>
    </row>
    <row r="408" spans="4:5">
      <c r="D408" s="15"/>
      <c r="E408" s="15"/>
    </row>
    <row r="409" spans="4:5">
      <c r="D409" s="15"/>
      <c r="E409" s="15"/>
    </row>
    <row r="410" spans="4:5">
      <c r="D410" s="15"/>
      <c r="E410" s="15"/>
    </row>
    <row r="411" spans="4:5">
      <c r="D411" s="15"/>
      <c r="E411" s="15"/>
    </row>
    <row r="412" spans="4:5">
      <c r="D412" s="15"/>
      <c r="E412" s="15"/>
    </row>
    <row r="413" spans="4:5">
      <c r="D413" s="15"/>
      <c r="E413" s="15"/>
    </row>
    <row r="414" spans="4:5">
      <c r="D414" s="15"/>
      <c r="E414" s="15"/>
    </row>
    <row r="415" spans="4:5">
      <c r="D415" s="15"/>
      <c r="E415" s="15"/>
    </row>
    <row r="416" spans="4:5">
      <c r="D416" s="15"/>
      <c r="E416" s="15"/>
    </row>
    <row r="417" spans="4:5">
      <c r="D417" s="15"/>
      <c r="E417" s="15"/>
    </row>
    <row r="418" spans="4:5">
      <c r="D418" s="15"/>
      <c r="E418" s="15"/>
    </row>
    <row r="419" spans="4:5">
      <c r="D419" s="15"/>
      <c r="E419" s="15"/>
    </row>
    <row r="420" spans="4:5">
      <c r="D420" s="15"/>
      <c r="E420" s="15"/>
    </row>
    <row r="421" spans="4:5">
      <c r="D421" s="15"/>
      <c r="E421" s="15"/>
    </row>
    <row r="422" spans="4:5">
      <c r="D422" s="15"/>
      <c r="E422" s="15"/>
    </row>
    <row r="423" spans="4:5">
      <c r="D423" s="15"/>
      <c r="E423" s="15"/>
    </row>
    <row r="424" spans="4:5">
      <c r="D424" s="15"/>
      <c r="E424" s="15"/>
    </row>
    <row r="425" spans="4:5">
      <c r="D425" s="15"/>
      <c r="E425" s="15"/>
    </row>
    <row r="426" spans="4:5">
      <c r="D426" s="15"/>
      <c r="E426" s="15"/>
    </row>
    <row r="427" spans="4:5">
      <c r="D427" s="15"/>
      <c r="E427" s="15"/>
    </row>
    <row r="428" spans="4:5">
      <c r="D428" s="15"/>
      <c r="E428" s="15"/>
    </row>
    <row r="429" spans="4:5">
      <c r="D429" s="15"/>
      <c r="E429" s="15"/>
    </row>
    <row r="430" spans="4:5">
      <c r="D430" s="15"/>
      <c r="E430" s="15"/>
    </row>
    <row r="431" spans="4:5">
      <c r="D431" s="15"/>
      <c r="E431" s="15"/>
    </row>
    <row r="432" spans="4:5">
      <c r="D432" s="15"/>
      <c r="E432" s="15"/>
    </row>
    <row r="433" spans="4:5">
      <c r="D433" s="15"/>
      <c r="E433" s="15"/>
    </row>
    <row r="434" spans="4:5">
      <c r="D434" s="15"/>
      <c r="E434" s="15"/>
    </row>
    <row r="435" spans="4:5">
      <c r="D435" s="15"/>
      <c r="E435" s="15"/>
    </row>
    <row r="436" spans="4:5">
      <c r="D436" s="15"/>
      <c r="E436" s="15"/>
    </row>
    <row r="437" spans="4:5">
      <c r="D437" s="15"/>
      <c r="E437" s="15"/>
    </row>
    <row r="438" spans="4:5">
      <c r="D438" s="15"/>
      <c r="E438" s="15"/>
    </row>
    <row r="439" spans="4:5">
      <c r="D439" s="15"/>
      <c r="E439" s="15"/>
    </row>
    <row r="440" spans="4:5">
      <c r="D440" s="15"/>
      <c r="E440" s="15"/>
    </row>
    <row r="441" spans="4:5">
      <c r="D441" s="15"/>
      <c r="E441" s="15"/>
    </row>
    <row r="442" spans="4:5">
      <c r="D442" s="15"/>
      <c r="E442" s="15"/>
    </row>
    <row r="443" spans="4:5">
      <c r="D443" s="15"/>
      <c r="E443" s="15"/>
    </row>
    <row r="444" spans="4:5">
      <c r="D444" s="15"/>
      <c r="E444" s="15"/>
    </row>
    <row r="445" spans="4:5">
      <c r="D445" s="15"/>
      <c r="E445" s="15"/>
    </row>
    <row r="446" spans="4:5">
      <c r="D446" s="15"/>
      <c r="E446" s="15"/>
    </row>
    <row r="447" spans="4:5">
      <c r="D447" s="15"/>
      <c r="E447" s="15"/>
    </row>
    <row r="448" spans="4:5">
      <c r="D448" s="15"/>
      <c r="E448" s="15"/>
    </row>
    <row r="449" spans="4:5">
      <c r="D449" s="15"/>
      <c r="E449" s="15"/>
    </row>
    <row r="450" spans="4:5">
      <c r="D450" s="15"/>
      <c r="E450" s="15"/>
    </row>
    <row r="451" spans="4:5">
      <c r="D451" s="15"/>
      <c r="E451" s="15"/>
    </row>
    <row r="452" spans="4:5">
      <c r="D452" s="15"/>
      <c r="E452" s="15"/>
    </row>
    <row r="453" spans="4:5">
      <c r="D453" s="15"/>
      <c r="E453" s="15"/>
    </row>
    <row r="454" spans="4:5">
      <c r="D454" s="15"/>
      <c r="E454" s="15"/>
    </row>
    <row r="455" spans="4:5">
      <c r="D455" s="15"/>
      <c r="E455" s="15"/>
    </row>
    <row r="456" spans="4:5">
      <c r="D456" s="15"/>
      <c r="E456" s="15"/>
    </row>
    <row r="457" spans="4:5">
      <c r="D457" s="15"/>
      <c r="E457" s="15"/>
    </row>
    <row r="458" spans="4:5">
      <c r="D458" s="15"/>
      <c r="E458" s="15"/>
    </row>
    <row r="459" spans="4:5">
      <c r="D459" s="15"/>
      <c r="E459" s="15"/>
    </row>
    <row r="460" spans="4:5">
      <c r="D460" s="15"/>
      <c r="E460" s="15"/>
    </row>
    <row r="461" spans="4:5">
      <c r="D461" s="15"/>
      <c r="E461" s="15"/>
    </row>
    <row r="462" spans="4:5">
      <c r="D462" s="15"/>
      <c r="E462" s="15"/>
    </row>
    <row r="463" spans="4:5">
      <c r="D463" s="15"/>
      <c r="E463" s="15"/>
    </row>
    <row r="464" spans="4:5">
      <c r="D464" s="15"/>
      <c r="E464" s="15"/>
    </row>
    <row r="465" spans="4:5">
      <c r="D465" s="15"/>
      <c r="E465" s="15"/>
    </row>
    <row r="466" spans="4:5">
      <c r="D466" s="15"/>
      <c r="E466" s="15"/>
    </row>
    <row r="467" spans="4:5">
      <c r="D467" s="15"/>
      <c r="E467" s="15"/>
    </row>
    <row r="468" spans="4:5">
      <c r="D468" s="15"/>
      <c r="E468" s="15"/>
    </row>
    <row r="469" spans="4:5">
      <c r="D469" s="15"/>
      <c r="E469" s="15"/>
    </row>
    <row r="470" spans="4:5">
      <c r="D470" s="15"/>
      <c r="E470" s="15"/>
    </row>
    <row r="471" spans="4:5">
      <c r="D471" s="15"/>
      <c r="E471" s="15"/>
    </row>
    <row r="472" spans="4:5">
      <c r="D472" s="15"/>
      <c r="E472" s="15"/>
    </row>
    <row r="473" spans="4:5">
      <c r="D473" s="15"/>
      <c r="E473" s="15"/>
    </row>
    <row r="474" spans="4:5">
      <c r="D474" s="15"/>
      <c r="E474" s="15"/>
    </row>
    <row r="475" spans="4:5">
      <c r="D475" s="15"/>
      <c r="E475" s="15"/>
    </row>
    <row r="476" spans="4:5">
      <c r="D476" s="15"/>
      <c r="E476" s="15"/>
    </row>
    <row r="477" spans="4:5">
      <c r="D477" s="15"/>
      <c r="E477" s="15"/>
    </row>
    <row r="478" spans="4:5">
      <c r="D478" s="15"/>
      <c r="E478" s="15"/>
    </row>
    <row r="479" spans="4:5">
      <c r="D479" s="15"/>
      <c r="E479" s="15"/>
    </row>
    <row r="480" spans="4:5">
      <c r="D480" s="15"/>
      <c r="E480" s="15"/>
    </row>
    <row r="481" spans="4:5">
      <c r="D481" s="15"/>
      <c r="E481" s="15"/>
    </row>
    <row r="482" spans="4:5">
      <c r="D482" s="15"/>
      <c r="E482" s="15"/>
    </row>
    <row r="483" spans="4:5">
      <c r="D483" s="15"/>
      <c r="E483" s="15"/>
    </row>
    <row r="484" spans="4:5">
      <c r="D484" s="15"/>
      <c r="E484" s="15"/>
    </row>
    <row r="485" spans="4:5">
      <c r="D485" s="15"/>
      <c r="E485" s="15"/>
    </row>
    <row r="486" spans="4:5">
      <c r="D486" s="15"/>
      <c r="E486" s="15"/>
    </row>
    <row r="487" spans="4:5">
      <c r="D487" s="15"/>
      <c r="E487" s="15"/>
    </row>
    <row r="488" spans="4:5">
      <c r="D488" s="15"/>
      <c r="E488" s="15"/>
    </row>
    <row r="489" spans="4:5">
      <c r="D489" s="15"/>
      <c r="E489" s="15"/>
    </row>
    <row r="490" spans="4:5">
      <c r="D490" s="15"/>
      <c r="E490" s="15"/>
    </row>
    <row r="491" spans="4:5">
      <c r="D491" s="15"/>
      <c r="E491" s="15"/>
    </row>
    <row r="492" spans="4:5">
      <c r="D492" s="15"/>
      <c r="E492" s="15"/>
    </row>
    <row r="493" spans="4:5">
      <c r="D493" s="15"/>
      <c r="E493" s="15"/>
    </row>
    <row r="494" spans="4:5">
      <c r="D494" s="15"/>
      <c r="E494" s="15"/>
    </row>
    <row r="495" spans="4:5">
      <c r="D495" s="15"/>
      <c r="E495" s="15"/>
    </row>
    <row r="496" spans="4:5">
      <c r="D496" s="15"/>
      <c r="E496" s="15"/>
    </row>
    <row r="497" spans="4:5">
      <c r="D497" s="15"/>
      <c r="E497" s="15"/>
    </row>
    <row r="498" spans="4:5">
      <c r="D498" s="15"/>
      <c r="E498" s="15"/>
    </row>
    <row r="499" spans="4:5">
      <c r="D499" s="15"/>
      <c r="E499" s="15"/>
    </row>
    <row r="500" spans="4:5">
      <c r="D500" s="15"/>
      <c r="E500" s="15"/>
    </row>
    <row r="501" spans="4:5">
      <c r="D501" s="15"/>
      <c r="E501" s="15"/>
    </row>
    <row r="502" spans="4:5">
      <c r="D502" s="15"/>
      <c r="E502" s="15"/>
    </row>
    <row r="503" spans="4:5">
      <c r="D503" s="15"/>
      <c r="E503" s="15"/>
    </row>
    <row r="504" spans="4:5">
      <c r="D504" s="15"/>
      <c r="E504" s="15"/>
    </row>
    <row r="505" spans="4:5">
      <c r="D505" s="15"/>
      <c r="E505" s="15"/>
    </row>
    <row r="506" spans="4:5">
      <c r="D506" s="15"/>
      <c r="E506" s="15"/>
    </row>
    <row r="507" spans="4:5">
      <c r="D507" s="15"/>
      <c r="E507" s="15"/>
    </row>
    <row r="508" spans="4:5">
      <c r="D508" s="15"/>
      <c r="E508" s="15"/>
    </row>
    <row r="509" spans="4:5">
      <c r="D509" s="15"/>
      <c r="E509" s="15"/>
    </row>
    <row r="510" spans="4:5">
      <c r="D510" s="15"/>
      <c r="E510" s="15"/>
    </row>
    <row r="511" spans="4:5">
      <c r="D511" s="15"/>
      <c r="E511" s="15"/>
    </row>
    <row r="512" spans="4:5">
      <c r="D512" s="15"/>
      <c r="E512" s="15"/>
    </row>
    <row r="513" spans="4:5">
      <c r="D513" s="15"/>
      <c r="E513" s="15"/>
    </row>
    <row r="514" spans="4:5">
      <c r="D514" s="15"/>
      <c r="E514" s="15"/>
    </row>
    <row r="515" spans="4:5">
      <c r="D515" s="15"/>
      <c r="E515" s="15"/>
    </row>
    <row r="516" spans="4:5">
      <c r="D516" s="15"/>
      <c r="E516" s="15"/>
    </row>
    <row r="517" spans="4:5">
      <c r="D517" s="15"/>
      <c r="E517" s="15"/>
    </row>
    <row r="518" spans="4:5">
      <c r="D518" s="15"/>
      <c r="E518" s="15"/>
    </row>
    <row r="519" spans="4:5">
      <c r="D519" s="15"/>
      <c r="E519" s="15"/>
    </row>
    <row r="520" spans="4:5">
      <c r="D520" s="15"/>
      <c r="E520" s="15"/>
    </row>
    <row r="521" spans="4:5">
      <c r="D521" s="15"/>
      <c r="E521" s="15"/>
    </row>
    <row r="522" spans="4:5">
      <c r="D522" s="15"/>
      <c r="E522" s="15"/>
    </row>
    <row r="523" spans="4:5">
      <c r="D523" s="15"/>
      <c r="E523" s="15"/>
    </row>
    <row r="524" spans="4:5">
      <c r="D524" s="15"/>
      <c r="E524" s="15"/>
    </row>
    <row r="525" spans="4:5">
      <c r="D525" s="15"/>
      <c r="E525" s="15"/>
    </row>
    <row r="526" spans="4:5">
      <c r="D526" s="15"/>
      <c r="E526" s="15"/>
    </row>
    <row r="527" spans="4:5">
      <c r="D527" s="15"/>
      <c r="E527" s="15"/>
    </row>
    <row r="528" spans="4:5">
      <c r="D528" s="15"/>
      <c r="E528" s="15"/>
    </row>
    <row r="529" spans="4:5">
      <c r="D529" s="15"/>
      <c r="E529" s="15"/>
    </row>
    <row r="530" spans="4:5">
      <c r="D530" s="15"/>
      <c r="E530" s="15"/>
    </row>
    <row r="531" spans="4:5">
      <c r="D531" s="15"/>
      <c r="E531" s="15"/>
    </row>
    <row r="532" spans="4:5">
      <c r="D532" s="15"/>
      <c r="E532" s="15"/>
    </row>
    <row r="533" spans="4:5">
      <c r="D533" s="15"/>
      <c r="E533" s="15"/>
    </row>
    <row r="534" spans="4:5">
      <c r="D534" s="15"/>
      <c r="E534" s="15"/>
    </row>
    <row r="535" spans="4:5">
      <c r="D535" s="15"/>
      <c r="E535" s="15"/>
    </row>
    <row r="536" spans="4:5">
      <c r="D536" s="15"/>
      <c r="E536" s="15"/>
    </row>
    <row r="537" spans="4:5">
      <c r="D537" s="15"/>
      <c r="E537" s="15"/>
    </row>
    <row r="538" spans="4:5">
      <c r="D538" s="15"/>
      <c r="E538" s="15"/>
    </row>
    <row r="539" spans="4:5">
      <c r="D539" s="15"/>
      <c r="E539" s="15"/>
    </row>
    <row r="540" spans="4:5">
      <c r="D540" s="15"/>
      <c r="E540" s="15"/>
    </row>
    <row r="541" spans="4:5">
      <c r="D541" s="15"/>
      <c r="E541" s="15"/>
    </row>
    <row r="542" spans="4:5">
      <c r="D542" s="15"/>
      <c r="E542" s="15"/>
    </row>
    <row r="543" spans="4:5">
      <c r="D543" s="15"/>
      <c r="E543" s="15"/>
    </row>
    <row r="544" spans="4:5">
      <c r="D544" s="15"/>
      <c r="E544" s="15"/>
    </row>
    <row r="545" spans="4:5">
      <c r="D545" s="15"/>
      <c r="E545" s="15"/>
    </row>
    <row r="546" spans="4:5">
      <c r="D546" s="15"/>
      <c r="E546" s="15"/>
    </row>
    <row r="547" spans="4:5">
      <c r="D547" s="15"/>
      <c r="E547" s="15"/>
    </row>
    <row r="548" spans="4:5">
      <c r="D548" s="15"/>
      <c r="E548" s="15"/>
    </row>
    <row r="549" spans="4:5">
      <c r="D549" s="15"/>
      <c r="E549" s="15"/>
    </row>
    <row r="550" spans="4:5">
      <c r="D550" s="15"/>
      <c r="E550" s="15"/>
    </row>
    <row r="551" spans="4:5">
      <c r="D551" s="15"/>
      <c r="E551" s="15"/>
    </row>
    <row r="552" spans="4:5">
      <c r="D552" s="15"/>
      <c r="E552" s="15"/>
    </row>
    <row r="553" spans="4:5">
      <c r="D553" s="15"/>
      <c r="E553" s="15"/>
    </row>
    <row r="554" spans="4:5">
      <c r="D554" s="15"/>
      <c r="E554" s="15"/>
    </row>
    <row r="555" spans="4:5">
      <c r="D555" s="15"/>
      <c r="E555" s="15"/>
    </row>
    <row r="556" spans="4:5">
      <c r="D556" s="15"/>
      <c r="E556" s="15"/>
    </row>
    <row r="557" spans="4:5">
      <c r="D557" s="15"/>
      <c r="E557" s="15"/>
    </row>
    <row r="558" spans="4:5">
      <c r="D558" s="15"/>
      <c r="E558" s="15"/>
    </row>
    <row r="559" spans="4:5">
      <c r="D559" s="15"/>
      <c r="E559" s="15"/>
    </row>
    <row r="560" spans="4:5">
      <c r="D560" s="15"/>
      <c r="E560" s="15"/>
    </row>
    <row r="561" spans="4:5">
      <c r="D561" s="15"/>
      <c r="E561" s="15"/>
    </row>
    <row r="562" spans="4:5">
      <c r="D562" s="15"/>
      <c r="E562" s="15"/>
    </row>
    <row r="563" spans="4:5">
      <c r="D563" s="15"/>
      <c r="E563" s="15"/>
    </row>
    <row r="564" spans="4:5">
      <c r="D564" s="15"/>
      <c r="E564" s="15"/>
    </row>
    <row r="565" spans="4:5">
      <c r="D565" s="15"/>
      <c r="E565" s="15"/>
    </row>
    <row r="566" spans="4:5">
      <c r="D566" s="15"/>
      <c r="E566" s="15"/>
    </row>
    <row r="567" spans="4:5">
      <c r="D567" s="15"/>
      <c r="E567" s="15"/>
    </row>
    <row r="568" spans="4:5">
      <c r="D568" s="15"/>
      <c r="E568" s="15"/>
    </row>
    <row r="569" spans="4:5">
      <c r="D569" s="15"/>
      <c r="E569" s="15"/>
    </row>
    <row r="570" spans="4:5">
      <c r="D570" s="15"/>
      <c r="E570" s="15"/>
    </row>
    <row r="571" spans="4:5">
      <c r="D571" s="15"/>
      <c r="E571" s="15"/>
    </row>
    <row r="572" spans="4:5">
      <c r="D572" s="15"/>
      <c r="E572" s="15"/>
    </row>
    <row r="573" spans="4:5">
      <c r="D573" s="15"/>
      <c r="E573" s="15"/>
    </row>
    <row r="574" spans="4:5">
      <c r="D574" s="15"/>
      <c r="E574" s="15"/>
    </row>
    <row r="575" spans="4:5">
      <c r="D575" s="15"/>
      <c r="E575" s="15"/>
    </row>
    <row r="576" spans="4:5">
      <c r="D576" s="15"/>
      <c r="E576" s="15"/>
    </row>
    <row r="577" spans="4:5">
      <c r="D577" s="15"/>
      <c r="E577" s="15"/>
    </row>
    <row r="578" spans="4:5">
      <c r="D578" s="15"/>
      <c r="E578" s="15"/>
    </row>
    <row r="579" spans="4:5">
      <c r="D579" s="15"/>
      <c r="E579" s="15"/>
    </row>
    <row r="580" spans="4:5">
      <c r="D580" s="15"/>
      <c r="E580" s="15"/>
    </row>
    <row r="581" spans="4:5">
      <c r="D581" s="15"/>
      <c r="E581" s="15"/>
    </row>
    <row r="582" spans="4:5">
      <c r="D582" s="15"/>
      <c r="E582" s="15"/>
    </row>
    <row r="583" spans="4:5">
      <c r="D583" s="15"/>
      <c r="E583" s="15"/>
    </row>
    <row r="584" spans="4:5">
      <c r="D584" s="15"/>
      <c r="E584" s="15"/>
    </row>
    <row r="585" spans="4:5">
      <c r="D585" s="15"/>
      <c r="E585" s="15"/>
    </row>
    <row r="586" spans="4:5">
      <c r="D586" s="15"/>
      <c r="E586" s="15"/>
    </row>
    <row r="587" spans="4:5">
      <c r="D587" s="15"/>
      <c r="E587" s="15"/>
    </row>
    <row r="588" spans="4:5">
      <c r="D588" s="15"/>
      <c r="E588" s="15"/>
    </row>
    <row r="589" spans="4:5">
      <c r="D589" s="15"/>
      <c r="E589" s="15"/>
    </row>
    <row r="590" spans="4:5">
      <c r="D590" s="15"/>
      <c r="E590" s="15"/>
    </row>
    <row r="591" spans="4:5">
      <c r="D591" s="15"/>
      <c r="E591" s="15"/>
    </row>
    <row r="592" spans="4:5">
      <c r="D592" s="15"/>
      <c r="E592" s="15"/>
    </row>
    <row r="593" spans="4:5">
      <c r="D593" s="15"/>
      <c r="E593" s="15"/>
    </row>
    <row r="594" spans="4:5">
      <c r="D594" s="15"/>
      <c r="E594" s="15"/>
    </row>
    <row r="595" spans="4:5">
      <c r="D595" s="15"/>
      <c r="E595" s="15"/>
    </row>
    <row r="596" spans="4:5">
      <c r="D596" s="15"/>
      <c r="E596" s="15"/>
    </row>
    <row r="597" spans="4:5">
      <c r="D597" s="15"/>
      <c r="E597" s="15"/>
    </row>
    <row r="598" spans="4:5">
      <c r="D598" s="15"/>
      <c r="E598" s="15"/>
    </row>
    <row r="599" spans="4:5">
      <c r="D599" s="15"/>
      <c r="E599" s="15"/>
    </row>
    <row r="600" spans="4:5">
      <c r="D600" s="15"/>
      <c r="E600" s="15"/>
    </row>
    <row r="601" spans="4:5">
      <c r="D601" s="15"/>
      <c r="E601" s="15"/>
    </row>
    <row r="602" spans="4:5">
      <c r="D602" s="15"/>
      <c r="E602" s="15"/>
    </row>
    <row r="603" spans="4:5">
      <c r="D603" s="15"/>
      <c r="E603" s="15"/>
    </row>
    <row r="604" spans="4:5">
      <c r="D604" s="15"/>
      <c r="E604" s="15"/>
    </row>
    <row r="605" spans="4:5">
      <c r="D605" s="15"/>
      <c r="E605" s="15"/>
    </row>
    <row r="606" spans="4:5">
      <c r="D606" s="15"/>
      <c r="E606" s="15"/>
    </row>
    <row r="607" spans="4:5">
      <c r="D607" s="15"/>
      <c r="E607" s="15"/>
    </row>
    <row r="608" spans="4:5">
      <c r="D608" s="15"/>
      <c r="E608" s="15"/>
    </row>
    <row r="609" spans="4:5">
      <c r="D609" s="15"/>
      <c r="E609" s="15"/>
    </row>
    <row r="610" spans="4:5">
      <c r="D610" s="15"/>
      <c r="E610" s="15"/>
    </row>
    <row r="611" spans="4:5">
      <c r="D611" s="15"/>
      <c r="E611" s="15"/>
    </row>
    <row r="612" spans="4:5">
      <c r="D612" s="15"/>
      <c r="E612" s="15"/>
    </row>
    <row r="613" spans="4:5">
      <c r="D613" s="15"/>
      <c r="E613" s="15"/>
    </row>
    <row r="614" spans="4:5">
      <c r="D614" s="15"/>
      <c r="E614" s="15"/>
    </row>
    <row r="615" spans="4:5">
      <c r="D615" s="15"/>
      <c r="E615" s="15"/>
    </row>
    <row r="616" spans="4:5">
      <c r="D616" s="15"/>
      <c r="E616" s="15"/>
    </row>
    <row r="617" spans="4:5">
      <c r="D617" s="15"/>
      <c r="E617" s="15"/>
    </row>
    <row r="618" spans="4:5">
      <c r="D618" s="15"/>
      <c r="E618" s="15"/>
    </row>
    <row r="619" spans="4:5">
      <c r="D619" s="15"/>
      <c r="E619" s="15"/>
    </row>
    <row r="620" spans="4:5">
      <c r="D620" s="15"/>
      <c r="E620" s="15"/>
    </row>
    <row r="621" spans="4:5">
      <c r="D621" s="15"/>
      <c r="E621" s="15"/>
    </row>
    <row r="622" spans="4:5">
      <c r="D622" s="15"/>
      <c r="E622" s="15"/>
    </row>
    <row r="623" spans="4:5">
      <c r="D623" s="15"/>
      <c r="E623" s="15"/>
    </row>
    <row r="624" spans="4:5">
      <c r="D624" s="15"/>
      <c r="E624" s="15"/>
    </row>
    <row r="625" spans="4:5">
      <c r="D625" s="15"/>
      <c r="E625" s="15"/>
    </row>
    <row r="626" spans="4:5">
      <c r="D626" s="15"/>
      <c r="E626" s="15"/>
    </row>
    <row r="627" spans="4:5">
      <c r="D627" s="15"/>
      <c r="E627" s="15"/>
    </row>
    <row r="628" spans="4:5">
      <c r="D628" s="15"/>
      <c r="E628" s="15"/>
    </row>
    <row r="629" spans="4:5">
      <c r="D629" s="15"/>
      <c r="E629" s="15"/>
    </row>
    <row r="630" spans="4:5">
      <c r="D630" s="15"/>
      <c r="E630" s="15"/>
    </row>
    <row r="631" spans="4:5">
      <c r="D631" s="15"/>
      <c r="E631" s="15"/>
    </row>
    <row r="632" spans="4:5">
      <c r="D632" s="15"/>
      <c r="E632" s="15"/>
    </row>
    <row r="633" spans="4:5">
      <c r="D633" s="15"/>
      <c r="E633" s="15"/>
    </row>
    <row r="634" spans="4:5">
      <c r="D634" s="15"/>
      <c r="E634" s="15"/>
    </row>
    <row r="635" spans="4:5">
      <c r="D635" s="15"/>
      <c r="E635" s="15"/>
    </row>
    <row r="636" spans="4:5">
      <c r="D636" s="15"/>
      <c r="E636" s="15"/>
    </row>
    <row r="637" spans="4:5">
      <c r="D637" s="15"/>
      <c r="E637" s="15"/>
    </row>
    <row r="638" spans="4:5">
      <c r="D638" s="15"/>
      <c r="E638" s="15"/>
    </row>
    <row r="639" spans="4:5">
      <c r="D639" s="15"/>
      <c r="E639" s="15"/>
    </row>
    <row r="640" spans="4:5">
      <c r="D640" s="15"/>
      <c r="E640" s="15"/>
    </row>
    <row r="641" spans="4:5">
      <c r="D641" s="15"/>
      <c r="E641" s="15"/>
    </row>
    <row r="642" spans="4:5">
      <c r="D642" s="15"/>
      <c r="E642" s="15"/>
    </row>
    <row r="643" spans="4:5">
      <c r="D643" s="15"/>
      <c r="E643" s="15"/>
    </row>
    <row r="644" spans="4:5">
      <c r="D644" s="15"/>
      <c r="E644" s="15"/>
    </row>
    <row r="645" spans="4:5">
      <c r="D645" s="15"/>
      <c r="E645" s="15"/>
    </row>
    <row r="646" spans="4:5">
      <c r="D646" s="15"/>
      <c r="E646" s="15"/>
    </row>
    <row r="647" spans="4:5">
      <c r="D647" s="15"/>
      <c r="E647" s="15"/>
    </row>
    <row r="648" spans="4:5">
      <c r="D648" s="15"/>
      <c r="E648" s="15"/>
    </row>
    <row r="649" spans="4:5">
      <c r="D649" s="15"/>
      <c r="E649" s="15"/>
    </row>
    <row r="650" spans="4:5">
      <c r="D650" s="15"/>
      <c r="E650" s="15"/>
    </row>
    <row r="651" spans="4:5">
      <c r="D651" s="15"/>
      <c r="E651" s="15"/>
    </row>
    <row r="652" spans="4:5">
      <c r="D652" s="15"/>
      <c r="E652" s="15"/>
    </row>
    <row r="653" spans="4:5">
      <c r="D653" s="15"/>
      <c r="E653" s="15"/>
    </row>
    <row r="654" spans="4:5">
      <c r="D654" s="15"/>
      <c r="E654" s="15"/>
    </row>
    <row r="655" spans="4:5">
      <c r="D655" s="15"/>
      <c r="E655" s="15"/>
    </row>
    <row r="656" spans="4:5">
      <c r="D656" s="15"/>
      <c r="E656" s="15"/>
    </row>
    <row r="657" spans="4:5">
      <c r="D657" s="15"/>
      <c r="E657" s="15"/>
    </row>
    <row r="658" spans="4:5">
      <c r="D658" s="15"/>
      <c r="E658" s="15"/>
    </row>
    <row r="659" spans="4:5">
      <c r="D659" s="15"/>
      <c r="E659" s="15"/>
    </row>
    <row r="660" spans="4:5">
      <c r="D660" s="15"/>
      <c r="E660" s="15"/>
    </row>
    <row r="661" spans="4:5">
      <c r="D661" s="15"/>
      <c r="E661" s="15"/>
    </row>
    <row r="662" spans="4:5">
      <c r="D662" s="15"/>
      <c r="E662" s="15"/>
    </row>
    <row r="663" spans="4:5">
      <c r="D663" s="15"/>
      <c r="E663" s="15"/>
    </row>
    <row r="664" spans="4:5">
      <c r="D664" s="15"/>
      <c r="E664" s="15"/>
    </row>
    <row r="665" spans="4:5">
      <c r="D665" s="15"/>
      <c r="E665" s="15"/>
    </row>
    <row r="666" spans="4:5">
      <c r="D666" s="15"/>
      <c r="E666" s="15"/>
    </row>
    <row r="667" spans="4:5">
      <c r="D667" s="15"/>
      <c r="E667" s="15"/>
    </row>
    <row r="668" spans="4:5">
      <c r="D668" s="15"/>
      <c r="E668" s="15"/>
    </row>
    <row r="669" spans="4:5">
      <c r="D669" s="15"/>
      <c r="E669" s="15"/>
    </row>
    <row r="670" spans="4:5">
      <c r="D670" s="15"/>
      <c r="E670" s="15"/>
    </row>
    <row r="671" spans="4:5">
      <c r="D671" s="15"/>
      <c r="E671" s="15"/>
    </row>
    <row r="672" spans="4:5">
      <c r="D672" s="15"/>
      <c r="E672" s="15"/>
    </row>
    <row r="673" spans="4:5">
      <c r="D673" s="15"/>
      <c r="E673" s="15"/>
    </row>
    <row r="674" spans="4:5">
      <c r="D674" s="15"/>
      <c r="E674" s="15"/>
    </row>
    <row r="675" spans="4:5">
      <c r="D675" s="15"/>
      <c r="E675" s="15"/>
    </row>
    <row r="676" spans="4:5">
      <c r="D676" s="15"/>
      <c r="E676" s="15"/>
    </row>
    <row r="677" spans="4:5">
      <c r="D677" s="15"/>
      <c r="E677" s="15"/>
    </row>
    <row r="678" spans="4:5">
      <c r="D678" s="15"/>
      <c r="E678" s="15"/>
    </row>
    <row r="679" spans="4:5">
      <c r="D679" s="15"/>
      <c r="E679" s="15"/>
    </row>
    <row r="680" spans="4:5">
      <c r="D680" s="15"/>
      <c r="E680" s="15"/>
    </row>
    <row r="681" spans="4:5">
      <c r="D681" s="15"/>
      <c r="E681" s="15"/>
    </row>
    <row r="682" spans="4:5">
      <c r="D682" s="15"/>
      <c r="E682" s="15"/>
    </row>
    <row r="683" spans="4:5">
      <c r="D683" s="15"/>
      <c r="E683" s="15"/>
    </row>
    <row r="684" spans="4:5">
      <c r="D684" s="15"/>
      <c r="E684" s="15"/>
    </row>
    <row r="685" spans="4:5">
      <c r="D685" s="15"/>
      <c r="E685" s="15"/>
    </row>
    <row r="686" spans="4:5">
      <c r="D686" s="15"/>
      <c r="E686" s="15"/>
    </row>
    <row r="687" spans="4:5">
      <c r="D687" s="15"/>
      <c r="E687" s="15"/>
    </row>
    <row r="688" spans="4:5">
      <c r="D688" s="15"/>
      <c r="E688" s="15"/>
    </row>
    <row r="689" spans="4:5">
      <c r="D689" s="15"/>
      <c r="E689" s="15"/>
    </row>
    <row r="690" spans="4:5">
      <c r="D690" s="15"/>
      <c r="E690" s="15"/>
    </row>
    <row r="691" spans="4:5">
      <c r="D691" s="15"/>
      <c r="E691" s="15"/>
    </row>
    <row r="692" spans="4:5">
      <c r="D692" s="15"/>
      <c r="E692" s="15"/>
    </row>
    <row r="693" spans="4:5">
      <c r="D693" s="15"/>
      <c r="E693" s="15"/>
    </row>
    <row r="694" spans="4:5">
      <c r="D694" s="15"/>
      <c r="E694" s="15"/>
    </row>
    <row r="695" spans="4:5">
      <c r="D695" s="15"/>
      <c r="E695" s="15"/>
    </row>
    <row r="696" spans="4:5">
      <c r="D696" s="15"/>
      <c r="E696" s="15"/>
    </row>
    <row r="697" spans="4:5">
      <c r="D697" s="15"/>
      <c r="E697" s="15"/>
    </row>
    <row r="698" spans="4:5">
      <c r="D698" s="15"/>
      <c r="E698" s="15"/>
    </row>
    <row r="699" spans="4:5">
      <c r="D699" s="15"/>
      <c r="E699" s="15"/>
    </row>
    <row r="700" spans="4:5">
      <c r="D700" s="15"/>
      <c r="E700" s="15"/>
    </row>
    <row r="701" spans="4:5">
      <c r="D701" s="15"/>
      <c r="E701" s="15"/>
    </row>
    <row r="702" spans="4:5">
      <c r="D702" s="15"/>
      <c r="E702" s="15"/>
    </row>
    <row r="703" spans="4:5">
      <c r="D703" s="15"/>
      <c r="E703" s="15"/>
    </row>
    <row r="704" spans="4:5">
      <c r="D704" s="15"/>
      <c r="E704" s="15"/>
    </row>
    <row r="705" spans="4:5">
      <c r="D705" s="15"/>
      <c r="E705" s="15"/>
    </row>
    <row r="706" spans="4:5">
      <c r="D706" s="15"/>
      <c r="E706" s="15"/>
    </row>
    <row r="707" spans="4:5">
      <c r="D707" s="15"/>
      <c r="E707" s="15"/>
    </row>
    <row r="708" spans="4:5">
      <c r="D708" s="15"/>
      <c r="E708" s="15"/>
    </row>
    <row r="709" spans="4:5">
      <c r="D709" s="15"/>
      <c r="E709" s="15"/>
    </row>
    <row r="710" spans="4:5">
      <c r="D710" s="15"/>
      <c r="E710" s="15"/>
    </row>
    <row r="711" spans="4:5">
      <c r="D711" s="15"/>
      <c r="E711" s="15"/>
    </row>
    <row r="712" spans="4:5">
      <c r="D712" s="15"/>
      <c r="E712" s="15"/>
    </row>
    <row r="713" spans="4:5">
      <c r="D713" s="15"/>
      <c r="E713" s="15"/>
    </row>
    <row r="714" spans="4:5">
      <c r="D714" s="15"/>
      <c r="E714" s="15"/>
    </row>
    <row r="715" spans="4:5">
      <c r="D715" s="15"/>
      <c r="E715" s="15"/>
    </row>
    <row r="716" spans="4:5">
      <c r="D716" s="15"/>
      <c r="E716" s="15"/>
    </row>
    <row r="717" spans="4:5">
      <c r="D717" s="15"/>
      <c r="E717" s="15"/>
    </row>
    <row r="718" spans="4:5">
      <c r="D718" s="15"/>
      <c r="E718" s="15"/>
    </row>
    <row r="719" spans="4:5">
      <c r="D719" s="15"/>
      <c r="E719" s="15"/>
    </row>
    <row r="720" spans="4:5">
      <c r="D720" s="15"/>
      <c r="E720" s="15"/>
    </row>
    <row r="721" spans="4:5">
      <c r="D721" s="15"/>
      <c r="E721" s="15"/>
    </row>
    <row r="722" spans="4:5">
      <c r="D722" s="15"/>
      <c r="E722" s="15"/>
    </row>
    <row r="723" spans="4:5">
      <c r="D723" s="15"/>
      <c r="E723" s="15"/>
    </row>
    <row r="724" spans="4:5">
      <c r="D724" s="15"/>
      <c r="E724" s="15"/>
    </row>
    <row r="725" spans="4:5">
      <c r="D725" s="15"/>
      <c r="E725" s="15"/>
    </row>
    <row r="726" spans="4:5">
      <c r="D726" s="15"/>
      <c r="E726" s="15"/>
    </row>
    <row r="727" spans="4:5">
      <c r="D727" s="15"/>
      <c r="E727" s="15"/>
    </row>
    <row r="728" spans="4:5">
      <c r="D728" s="15"/>
      <c r="E728" s="15"/>
    </row>
    <row r="729" spans="4:5">
      <c r="D729" s="15"/>
      <c r="E729" s="15"/>
    </row>
    <row r="730" spans="4:5">
      <c r="D730" s="15"/>
      <c r="E730" s="15"/>
    </row>
    <row r="731" spans="4:5">
      <c r="D731" s="15"/>
      <c r="E731" s="15"/>
    </row>
    <row r="732" spans="4:5">
      <c r="D732" s="15"/>
      <c r="E732" s="15"/>
    </row>
    <row r="733" spans="4:5">
      <c r="D733" s="15"/>
      <c r="E733" s="15"/>
    </row>
    <row r="734" spans="4:5">
      <c r="D734" s="15"/>
      <c r="E734" s="15"/>
    </row>
    <row r="735" spans="4:5">
      <c r="D735" s="15"/>
      <c r="E735" s="15"/>
    </row>
    <row r="736" spans="4:5">
      <c r="D736" s="15"/>
      <c r="E736" s="15"/>
    </row>
    <row r="737" spans="4:5">
      <c r="D737" s="15"/>
      <c r="E737" s="15"/>
    </row>
    <row r="738" spans="4:5">
      <c r="D738" s="15"/>
      <c r="E738" s="15"/>
    </row>
    <row r="739" spans="4:5">
      <c r="D739" s="15"/>
      <c r="E739" s="15"/>
    </row>
    <row r="740" spans="4:5">
      <c r="D740" s="15"/>
      <c r="E740" s="15"/>
    </row>
    <row r="741" spans="4:5">
      <c r="D741" s="15"/>
      <c r="E741" s="15"/>
    </row>
    <row r="742" spans="4:5">
      <c r="D742" s="15"/>
      <c r="E742" s="15"/>
    </row>
    <row r="743" spans="4:5">
      <c r="D743" s="15"/>
      <c r="E743" s="15"/>
    </row>
    <row r="744" spans="4:5">
      <c r="D744" s="15"/>
      <c r="E744" s="15"/>
    </row>
    <row r="745" spans="4:5">
      <c r="D745" s="15"/>
      <c r="E745" s="15"/>
    </row>
    <row r="746" spans="4:5">
      <c r="D746" s="15"/>
      <c r="E746" s="15"/>
    </row>
    <row r="747" spans="4:5">
      <c r="D747" s="15"/>
      <c r="E747" s="15"/>
    </row>
    <row r="748" spans="4:5">
      <c r="D748" s="15"/>
      <c r="E748" s="15"/>
    </row>
    <row r="749" spans="4:5">
      <c r="D749" s="15"/>
      <c r="E749" s="15"/>
    </row>
    <row r="750" spans="4:5">
      <c r="D750" s="15"/>
      <c r="E750" s="15"/>
    </row>
    <row r="751" spans="4:5">
      <c r="D751" s="15"/>
      <c r="E751" s="15"/>
    </row>
    <row r="752" spans="4:5">
      <c r="D752" s="15"/>
      <c r="E752" s="15"/>
    </row>
    <row r="753" spans="4:5">
      <c r="D753" s="15"/>
      <c r="E753" s="15"/>
    </row>
    <row r="754" spans="4:5">
      <c r="D754" s="15"/>
      <c r="E754" s="15"/>
    </row>
    <row r="755" spans="4:5">
      <c r="D755" s="15"/>
      <c r="E755" s="15"/>
    </row>
    <row r="756" spans="4:5">
      <c r="D756" s="15"/>
      <c r="E756" s="15"/>
    </row>
    <row r="757" spans="4:5">
      <c r="D757" s="15"/>
      <c r="E757" s="15"/>
    </row>
    <row r="758" spans="4:5">
      <c r="D758" s="15"/>
      <c r="E758" s="15"/>
    </row>
    <row r="759" spans="4:5">
      <c r="D759" s="15"/>
      <c r="E759" s="15"/>
    </row>
    <row r="760" spans="4:5">
      <c r="D760" s="15"/>
      <c r="E760" s="15"/>
    </row>
    <row r="761" spans="4:5">
      <c r="D761" s="15"/>
      <c r="E761" s="15"/>
    </row>
    <row r="762" spans="4:5">
      <c r="D762" s="15"/>
      <c r="E762" s="15"/>
    </row>
    <row r="763" spans="4:5">
      <c r="D763" s="15"/>
      <c r="E763" s="15"/>
    </row>
    <row r="764" spans="4:5">
      <c r="D764" s="15"/>
      <c r="E764" s="15"/>
    </row>
    <row r="765" spans="4:5">
      <c r="D765" s="15"/>
      <c r="E765" s="15"/>
    </row>
    <row r="766" spans="4:5">
      <c r="D766" s="15"/>
      <c r="E766" s="15"/>
    </row>
    <row r="767" spans="4:5">
      <c r="D767" s="15"/>
      <c r="E767" s="15"/>
    </row>
    <row r="768" spans="4:5">
      <c r="D768" s="15"/>
      <c r="E768" s="15"/>
    </row>
    <row r="769" spans="4:5">
      <c r="D769" s="15"/>
      <c r="E769" s="15"/>
    </row>
    <row r="770" spans="4:5">
      <c r="D770" s="15"/>
      <c r="E770" s="15"/>
    </row>
    <row r="771" spans="4:5">
      <c r="D771" s="15"/>
      <c r="E771" s="15"/>
    </row>
    <row r="772" spans="4:5">
      <c r="D772" s="15"/>
      <c r="E772" s="15"/>
    </row>
    <row r="773" spans="4:5">
      <c r="D773" s="15"/>
      <c r="E773" s="15"/>
    </row>
    <row r="774" spans="4:5">
      <c r="D774" s="15"/>
      <c r="E774" s="15"/>
    </row>
    <row r="775" spans="4:5">
      <c r="D775" s="15"/>
      <c r="E775" s="15"/>
    </row>
    <row r="776" spans="4:5">
      <c r="D776" s="15"/>
      <c r="E776" s="15"/>
    </row>
    <row r="777" spans="4:5">
      <c r="D777" s="15"/>
      <c r="E777" s="15"/>
    </row>
    <row r="778" spans="4:5">
      <c r="D778" s="15"/>
      <c r="E778" s="15"/>
    </row>
    <row r="779" spans="4:5">
      <c r="D779" s="15"/>
      <c r="E779" s="15"/>
    </row>
    <row r="780" spans="4:5">
      <c r="D780" s="15"/>
      <c r="E780" s="15"/>
    </row>
    <row r="781" spans="4:5">
      <c r="D781" s="15"/>
      <c r="E781" s="15"/>
    </row>
    <row r="782" spans="4:5">
      <c r="D782" s="15"/>
      <c r="E782" s="15"/>
    </row>
    <row r="783" spans="4:5">
      <c r="D783" s="15"/>
      <c r="E783" s="15"/>
    </row>
    <row r="784" spans="4:5">
      <c r="D784" s="15"/>
      <c r="E784" s="15"/>
    </row>
    <row r="785" spans="4:5">
      <c r="D785" s="15"/>
      <c r="E785" s="15"/>
    </row>
    <row r="786" spans="4:5">
      <c r="D786" s="15"/>
      <c r="E786" s="15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2019-06-05T05:18:19+00:00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4BC5495-19DB-4923-964C-6967A7CABC02}"/>
</file>

<file path=customXml/itemProps2.xml><?xml version="1.0" encoding="utf-8"?>
<ds:datastoreItem xmlns:ds="http://schemas.openxmlformats.org/officeDocument/2006/customXml" ds:itemID="{7C28EAC6-A917-4FC9-8F3F-AE26C574B2F1}"/>
</file>

<file path=customXml/itemProps3.xml><?xml version="1.0" encoding="utf-8"?>
<ds:datastoreItem xmlns:ds="http://schemas.openxmlformats.org/officeDocument/2006/customXml" ds:itemID="{F24B4FDC-8CDA-4E07-926D-2C186F7809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