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תפעול נכסים\דוחות לאוצר\דוחות רבעוניים\גמל\03.2019\דוחות סופיים לשידור לאוצר 03.2019\"/>
    </mc:Choice>
  </mc:AlternateContent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62913"/>
</workbook>
</file>

<file path=xl/calcChain.xml><?xml version="1.0" encoding="utf-8"?>
<calcChain xmlns="http://schemas.openxmlformats.org/spreadsheetml/2006/main">
  <c r="F68" i="27" l="1"/>
  <c r="F48" i="27"/>
  <c r="F70" i="27" l="1"/>
  <c r="I12" i="26"/>
  <c r="I11" i="26" s="1"/>
  <c r="I10" i="26" s="1"/>
  <c r="L11" i="8"/>
  <c r="L17" i="8"/>
</calcChain>
</file>

<file path=xl/sharedStrings.xml><?xml version="1.0" encoding="utf-8"?>
<sst xmlns="http://schemas.openxmlformats.org/spreadsheetml/2006/main" count="4092" uniqueCount="1099">
  <si>
    <t>תאריך הדיווח:</t>
  </si>
  <si>
    <t>31/03/2019</t>
  </si>
  <si>
    <t>החברה המדווחת:</t>
  </si>
  <si>
    <t>מזרחי קופות אישיות</t>
  </si>
  <si>
    <t>שם מסלול/קרן/קופה:</t>
  </si>
  <si>
    <t>IRA סנונית הלמ</t>
  </si>
  <si>
    <t>מספר מסלול/קרן/קופה:</t>
  </si>
  <si>
    <t>682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</si>
  <si>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</si>
  <si>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</si>
  <si>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</si>
  <si>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</si>
  <si>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</si>
  <si>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</si>
  <si>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</si>
  <si>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</si>
  <si>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</si>
  <si>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</si>
  <si>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</si>
  <si>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</si>
  <si>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</si>
  <si>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</si>
  <si>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</si>
  <si>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</si>
  <si>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</si>
  <si>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</si>
  <si>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</si>
  <si>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</si>
  <si>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</si>
  <si>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</si>
  <si>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</si>
  <si>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</si>
  <si>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</si>
  <si>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</si>
  <si>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</si>
  <si>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</si>
  <si>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</si>
  <si>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</si>
  <si>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</si>
  <si>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</si>
  <si>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</si>
  <si>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</si>
  <si>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</si>
  <si>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</si>
  <si>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</si>
  <si>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</si>
  <si>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</si>
  <si>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</si>
  <si>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</si>
  <si>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</si>
  <si>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</si>
  <si>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</si>
  <si>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</si>
  <si>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</si>
  <si>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</si>
  <si>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</si>
  <si>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</si>
  <si>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</si>
  <si>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</si>
  <si>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</si>
  <si>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</si>
  <si>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</si>
  <si>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</si>
  <si>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</si>
  <si>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</si>
  <si>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</si>
  <si>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</si>
  <si>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</si>
  <si>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</si>
  <si>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</si>
  <si>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</si>
  <si>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</si>
  <si>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</si>
  <si>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</si>
  <si>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</si>
  <si>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</si>
  <si>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</si>
  <si>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</si>
  <si>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</si>
  <si>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</si>
  <si>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</si>
  <si>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</si>
  <si>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</si>
  <si>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</si>
  <si>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</si>
  <si>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</si>
  <si>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</si>
  <si>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</si>
  <si>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</si>
  <si>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</si>
  <si>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</si>
  <si>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</si>
  <si>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</si>
  <si>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</si>
  <si>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</si>
  <si>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</si>
  <si>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</si>
  <si>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</si>
  <si>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</si>
  <si>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</si>
  <si>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</si>
  <si>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</si>
  <si>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</si>
  <si>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</si>
  <si>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</si>
  <si>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</si>
  <si>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</si>
  <si>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</si>
  <si>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</si>
  <si>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שקל חדש עתידי (מזרחי)</t>
  </si>
  <si>
    <t>סה"כ יתרות מזומנים ועו"ש נקובים במט"ח</t>
  </si>
  <si>
    <t>דולר ארה"ב (מזרחי)</t>
  </si>
  <si>
    <t>דולר הונג קונג (מזרחי)</t>
  </si>
  <si>
    <t>יורו (מזרחי)</t>
  </si>
  <si>
    <t>יין מזומן (מזרחי)</t>
  </si>
  <si>
    <t>שטרלינג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</si>
  <si>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</si>
  <si>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</si>
  <si>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</si>
  <si>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</si>
  <si>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</si>
  <si>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</si>
  <si>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</si>
  <si>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</si>
  <si>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</si>
  <si>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</si>
  <si>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</si>
  <si>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</si>
  <si>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</si>
  <si>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</si>
  <si>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</si>
  <si>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</si>
  <si>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</si>
  <si>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</si>
  <si>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</si>
  <si>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</si>
  <si>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</si>
  <si>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</si>
  <si>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</si>
  <si>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</si>
  <si>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</si>
  <si>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</si>
  <si>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</si>
  <si>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1019</t>
  </si>
  <si>
    <t>ממשלתי צמוד 0536</t>
  </si>
  <si>
    <t>ממשלתי צמוד 0922</t>
  </si>
  <si>
    <t>ממשלתי צמוד 0923</t>
  </si>
  <si>
    <t>ממשלתי צמוד 1020</t>
  </si>
  <si>
    <t>ממשלתי צמוד 1025</t>
  </si>
  <si>
    <t>סה"כ ממשלתי לא צמוד</t>
  </si>
  <si>
    <t>מ.ק.מ. 120</t>
  </si>
  <si>
    <t>מקמ 1019</t>
  </si>
  <si>
    <t>ממשל שקלי 0121</t>
  </si>
  <si>
    <t>ממשל שקלי 1122</t>
  </si>
  <si>
    <t>ממשל שקלי 1123</t>
  </si>
  <si>
    <t>ממשל שקלית 0120</t>
  </si>
  <si>
    <t>ממשל שקלית 0122</t>
  </si>
  <si>
    <t>ממשל שקלית 0142</t>
  </si>
  <si>
    <t>ממשל שקלית 0323</t>
  </si>
  <si>
    <t>ממשל שקלית 0519</t>
  </si>
  <si>
    <t>ממשלתי שקלי 0324</t>
  </si>
  <si>
    <t>ממשלתי שקלי 0421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</si>
  <si>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</si>
  <si>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</si>
  <si>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</si>
  <si>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</si>
  <si>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</si>
  <si>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</si>
  <si>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</si>
  <si>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אחר</t>
  </si>
  <si>
    <t>A1</t>
  </si>
  <si>
    <t>Moody's</t>
  </si>
  <si>
    <t>סה"כ אג"ח שהנפיקו ממשלות זרות בחו"ל</t>
  </si>
  <si>
    <t>ISDB 1.831 3/20</t>
  </si>
  <si>
    <t>XS1200466677</t>
  </si>
  <si>
    <t>Aaa</t>
  </si>
  <si>
    <t>MALAYS 3.043 4/</t>
  </si>
  <si>
    <t>USY5749LAA99</t>
  </si>
  <si>
    <t>HKSE</t>
  </si>
  <si>
    <t>A-</t>
  </si>
  <si>
    <t>S&amp;P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</si>
  <si>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</si>
  <si>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</si>
  <si>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</si>
  <si>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</si>
  <si>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</si>
  <si>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</si>
  <si>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</si>
  <si>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</si>
  <si>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</si>
  <si>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</si>
  <si>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</si>
  <si>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</si>
  <si>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</si>
  <si>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</si>
  <si>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</si>
  <si>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</si>
  <si>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43</t>
  </si>
  <si>
    <t>בנקים</t>
  </si>
  <si>
    <t>מזרחי הנפקות אג 44</t>
  </si>
  <si>
    <t>מזרחי הנפקות אג39</t>
  </si>
  <si>
    <t>מזרחי הנפקות אג45</t>
  </si>
  <si>
    <t>פועלים הנ אג35</t>
  </si>
  <si>
    <t>פועלים הנ אגח34</t>
  </si>
  <si>
    <t>פועלים הנפ אג32</t>
  </si>
  <si>
    <t>פועלים הנפ אגח 33</t>
  </si>
  <si>
    <t>בינלאומי הנפקות אג9</t>
  </si>
  <si>
    <t>AA+ IL</t>
  </si>
  <si>
    <t>לאומי התח נד14</t>
  </si>
  <si>
    <t>מז טפ הנפק 31</t>
  </si>
  <si>
    <t>נתיבי גז אג4</t>
  </si>
  <si>
    <t>שרותים</t>
  </si>
  <si>
    <t>עזריאלי   אגח ב</t>
  </si>
  <si>
    <t>נדל"ן ובינוי</t>
  </si>
  <si>
    <t>עזריאלי   אגח ג</t>
  </si>
  <si>
    <t>עזריאלי   אגח ד</t>
  </si>
  <si>
    <t>Aa1 IL</t>
  </si>
  <si>
    <t>מידרוג</t>
  </si>
  <si>
    <t>פועלים הנ הת טו</t>
  </si>
  <si>
    <t>פועלים הנפ הת10</t>
  </si>
  <si>
    <t>פועלים הנפ יד</t>
  </si>
  <si>
    <t>אמות אג1</t>
  </si>
  <si>
    <t>AA IL</t>
  </si>
  <si>
    <t>אמות אג4</t>
  </si>
  <si>
    <t>ארפורט אג4</t>
  </si>
  <si>
    <t>ארפורט אג5</t>
  </si>
  <si>
    <t>בזק אגח6</t>
  </si>
  <si>
    <t>תקשורת ומדיה</t>
  </si>
  <si>
    <t>ביג אג11</t>
  </si>
  <si>
    <t>בינל הנפ אג4</t>
  </si>
  <si>
    <t>בינל הנפ התח כ</t>
  </si>
  <si>
    <t>בינל הנפ התח כT</t>
  </si>
  <si>
    <t>גב ים ו</t>
  </si>
  <si>
    <t>דיסקונט מנפיקים הת4</t>
  </si>
  <si>
    <t>דסקט.ק10 כת. הת. נד</t>
  </si>
  <si>
    <t>דקסיה ישראל אג2</t>
  </si>
  <si>
    <t>הראל הנפקות אג1</t>
  </si>
  <si>
    <t>ביטוח</t>
  </si>
  <si>
    <t>חשמל אג27</t>
  </si>
  <si>
    <t>אנרגיה</t>
  </si>
  <si>
    <t>Aa2 IL</t>
  </si>
  <si>
    <t>חשמל אג29</t>
  </si>
  <si>
    <t>חשמל אג31</t>
  </si>
  <si>
    <t>כללביט אג1</t>
  </si>
  <si>
    <t>לאומי התח נד 403</t>
  </si>
  <si>
    <t>לאומי שה200</t>
  </si>
  <si>
    <t>לאומי שה300</t>
  </si>
  <si>
    <t>מליסרון  אג16</t>
  </si>
  <si>
    <t>מליסרון אג10</t>
  </si>
  <si>
    <t>מליסרון אג14</t>
  </si>
  <si>
    <t>מליסרון אג5</t>
  </si>
  <si>
    <t>מנורה אגח</t>
  </si>
  <si>
    <t>פועלים שה נד1 רובד2</t>
  </si>
  <si>
    <t>ריט 1 אג"ח ג 3.9</t>
  </si>
  <si>
    <t>שופרסל ד'</t>
  </si>
  <si>
    <t>מסחר</t>
  </si>
  <si>
    <t>אגוד הנפקות אג9</t>
  </si>
  <si>
    <t>Aa3 IL</t>
  </si>
  <si>
    <t>אדמה אג2</t>
  </si>
  <si>
    <t>כימיה גומי ופלסטיק</t>
  </si>
  <si>
    <t>AA- IL</t>
  </si>
  <si>
    <t>אלוני חץ אג"ח ח'</t>
  </si>
  <si>
    <t>ביג אג ד</t>
  </si>
  <si>
    <t>ביג אג9</t>
  </si>
  <si>
    <t>ביג.ק5</t>
  </si>
  <si>
    <t>בראק אן וי א</t>
  </si>
  <si>
    <t>בראק אן וי ב'</t>
  </si>
  <si>
    <t>גזית גלוב אג11</t>
  </si>
  <si>
    <t>גזית גלוב אגח י"ב</t>
  </si>
  <si>
    <t>גזית גלוב י</t>
  </si>
  <si>
    <t>דסקונט מנ שה נד 1</t>
  </si>
  <si>
    <t>הראל הנפקות אג10</t>
  </si>
  <si>
    <t>ישרס     אגח טז</t>
  </si>
  <si>
    <t>ישרס אג"ח י"ג</t>
  </si>
  <si>
    <t>כללביט אג7</t>
  </si>
  <si>
    <t>כללביט אג9</t>
  </si>
  <si>
    <t>מבני תעש אג19</t>
  </si>
  <si>
    <t>מבני תעש אגח יח</t>
  </si>
  <si>
    <t>מליסרון אג 13</t>
  </si>
  <si>
    <t>מליסרון אג17</t>
  </si>
  <si>
    <t>מליסרון אג6</t>
  </si>
  <si>
    <t>מנורה א</t>
  </si>
  <si>
    <t>סלע נדלן אגח ב</t>
  </si>
  <si>
    <t>פז נפט אג6</t>
  </si>
  <si>
    <t>פז נפט אג7</t>
  </si>
  <si>
    <t>פניקס אג2</t>
  </si>
  <si>
    <t>פניקס הון התח ב'</t>
  </si>
  <si>
    <t>שלמה החז אגח טז</t>
  </si>
  <si>
    <t>שלמה החזקות אג יח</t>
  </si>
  <si>
    <t>אגוד הנפקות הת י"ט</t>
  </si>
  <si>
    <t>A1 IL</t>
  </si>
  <si>
    <t>איידיאו אג7</t>
  </si>
  <si>
    <t>A+ IL</t>
  </si>
  <si>
    <t>איידיאו אג8</t>
  </si>
  <si>
    <t>אלדן תחבו אגח ה</t>
  </si>
  <si>
    <t>בינלאומי הנ הת24</t>
  </si>
  <si>
    <t>גירון אג7</t>
  </si>
  <si>
    <t>דרבן.ק4</t>
  </si>
  <si>
    <t>דש איפקס אג3</t>
  </si>
  <si>
    <t>שירותים פיננסיים</t>
  </si>
  <si>
    <t>יוניברסל אג1</t>
  </si>
  <si>
    <t>ירושלים הנפקות אג ט'</t>
  </si>
  <si>
    <t>מבני תעשיה אג17</t>
  </si>
  <si>
    <t>מזטפ ק1</t>
  </si>
  <si>
    <t>נורסטאר אג10</t>
  </si>
  <si>
    <t>נכסים ובנין אג6</t>
  </si>
  <si>
    <t>סלקום אג"ח 6</t>
  </si>
  <si>
    <t>סלקום אג10</t>
  </si>
  <si>
    <t>סלקום אג8</t>
  </si>
  <si>
    <t>רבוע נדלן אג ה</t>
  </si>
  <si>
    <t>רבוע נדלן אג4</t>
  </si>
  <si>
    <t>רבוע נדלן אג6</t>
  </si>
  <si>
    <t>רבוע נדלן אג7</t>
  </si>
  <si>
    <t>שלמה החזקות אג14</t>
  </si>
  <si>
    <t>אגוד הנפקות שה1</t>
  </si>
  <si>
    <t>A2 IL</t>
  </si>
  <si>
    <t>אזורים 9</t>
  </si>
  <si>
    <t>אלרוב נדלן אג4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</si>
  <si>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</si>
  <si>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</si>
  <si>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</si>
  <si>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</si>
  <si>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</si>
  <si>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</si>
  <si>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 אגח8</t>
  </si>
  <si>
    <t>אשטרום נכסים אג7</t>
  </si>
  <si>
    <t>אשטרום קבוצה א'</t>
  </si>
  <si>
    <t>דיסקונט שטר הון</t>
  </si>
  <si>
    <t>דלק קבוצה אג18</t>
  </si>
  <si>
    <t>השקעה ואחזקות</t>
  </si>
  <si>
    <t>חברה לישראל 7</t>
  </si>
  <si>
    <t>כלכלית אג14</t>
  </si>
  <si>
    <t>כלכלית אג15</t>
  </si>
  <si>
    <t>נכסים ובנין אג4</t>
  </si>
  <si>
    <t>קבוצה דלק אגח 13</t>
  </si>
  <si>
    <t>אדגר אג"ח ח</t>
  </si>
  <si>
    <t>A3 IL</t>
  </si>
  <si>
    <t>אלבר     אגח טז</t>
  </si>
  <si>
    <t>אלבר אג"ח י"ג</t>
  </si>
  <si>
    <t>אפריקה נכסים אגח ו'</t>
  </si>
  <si>
    <t>בזן אג"ח א'</t>
  </si>
  <si>
    <t>A- IL</t>
  </si>
  <si>
    <t>דיסקונט השקעות אג8</t>
  </si>
  <si>
    <t>BBB+ IL</t>
  </si>
  <si>
    <t>דיסקונט השקעות ו</t>
  </si>
  <si>
    <t>הכשרת הישוב אג20</t>
  </si>
  <si>
    <t>הכשרת ישוב אג17</t>
  </si>
  <si>
    <t>הכשרת ישוב אג22</t>
  </si>
  <si>
    <t>אלקטרה נדלן אג4</t>
  </si>
  <si>
    <t>BBB IL</t>
  </si>
  <si>
    <t>מגוריט אג1</t>
  </si>
  <si>
    <t>NR IL</t>
  </si>
  <si>
    <t>מניבים ריט אגחא</t>
  </si>
  <si>
    <t>סה"כ אגרות חוב קונצרניות לא צמודות</t>
  </si>
  <si>
    <t>לאומי אג178</t>
  </si>
  <si>
    <t>מזרחי הנפקות אג40</t>
  </si>
  <si>
    <t>מזרחי הנפקות אג41</t>
  </si>
  <si>
    <t>עמידר     אגח א</t>
  </si>
  <si>
    <t>פועלים הנפ אג29</t>
  </si>
  <si>
    <t>אלביט מערכות אג"ח א</t>
  </si>
  <si>
    <t>ביטחוניות</t>
  </si>
  <si>
    <t>בינלאומי הנפקות אג8</t>
  </si>
  <si>
    <t>פועלים הנ הת טז</t>
  </si>
  <si>
    <t>פעלה.ק11</t>
  </si>
  <si>
    <t>רכבת ישראל אגח א'</t>
  </si>
  <si>
    <t>אמות      אגח ה</t>
  </si>
  <si>
    <t>בזק       אגח 9</t>
  </si>
  <si>
    <t>גב ים אגח ח</t>
  </si>
  <si>
    <t>דיסקונט אגח י"א כת.הת.נד</t>
  </si>
  <si>
    <t>וילאר אג7</t>
  </si>
  <si>
    <t>וילאר אג8</t>
  </si>
  <si>
    <t>חשמל אג26</t>
  </si>
  <si>
    <t>חשמל אג28</t>
  </si>
  <si>
    <t>כיל       אגח ה</t>
  </si>
  <si>
    <t>לאומי התח נד400</t>
  </si>
  <si>
    <t>מגדל הון אגח ד</t>
  </si>
  <si>
    <t>מנורה מבטחים אג3</t>
  </si>
  <si>
    <t>סילברסטין אגח א</t>
  </si>
  <si>
    <t>שופרסל ה'</t>
  </si>
  <si>
    <t>שטראוס אג5</t>
  </si>
  <si>
    <t>מזון</t>
  </si>
  <si>
    <t>שטרס.ק4</t>
  </si>
  <si>
    <t>אגוד הנפקות אג7</t>
  </si>
  <si>
    <t>אלוני חץ אג9</t>
  </si>
  <si>
    <t>אלוני חץ אגח י</t>
  </si>
  <si>
    <t>אלקו אחזקות י"א</t>
  </si>
  <si>
    <t>דה זראסאי אגח ג</t>
  </si>
  <si>
    <t>הראל הנפ אגח יא</t>
  </si>
  <si>
    <t>ישרס אג"ח י"א</t>
  </si>
  <si>
    <t>ישרס אג14</t>
  </si>
  <si>
    <t>כללביט    אגח ח</t>
  </si>
  <si>
    <t>כללביט אג10</t>
  </si>
  <si>
    <t>מגדל הון  אגח ג</t>
  </si>
  <si>
    <t>מגדל הון  אגח ה</t>
  </si>
  <si>
    <t>מגדל הון  אגח ו</t>
  </si>
  <si>
    <t>סאמיט     אגח ז</t>
  </si>
  <si>
    <t>סאמיט     אגח ח</t>
  </si>
  <si>
    <t>פז נפט אג4</t>
  </si>
  <si>
    <t>פז נפט אג5</t>
  </si>
  <si>
    <t>פזנפט.ק3</t>
  </si>
  <si>
    <t>פניקס הון אג10</t>
  </si>
  <si>
    <t>פניקס הון אג9</t>
  </si>
  <si>
    <t>פניקס הון אגח ח</t>
  </si>
  <si>
    <t>קיי.בי.אס אגח א</t>
  </si>
  <si>
    <t>קרסו      אגח א</t>
  </si>
  <si>
    <t>שלמה החזקות אג17</t>
  </si>
  <si>
    <t>אלדן תחבו אגח ג</t>
  </si>
  <si>
    <t>אלדן תחבורה אגח א</t>
  </si>
  <si>
    <t>אלקטרה אגח ד'</t>
  </si>
  <si>
    <t>דיסקונט אגח י"ב כת.הת.נד</t>
  </si>
  <si>
    <t>דלתא אג"ח א</t>
  </si>
  <si>
    <t>אופנה והלבשה</t>
  </si>
  <si>
    <t>דלתא אג"ח ה</t>
  </si>
  <si>
    <t>דמרי      אגח ו</t>
  </si>
  <si>
    <t>דמרי      אגח ז</t>
  </si>
  <si>
    <t>דמרי אג"ח ד'</t>
  </si>
  <si>
    <t>דמרי אג8</t>
  </si>
  <si>
    <t>טמפו משקאות אג"ח ב</t>
  </si>
  <si>
    <t>יוניברסל אג2</t>
  </si>
  <si>
    <t>ישרוטל אגח א</t>
  </si>
  <si>
    <t>מלונאות ותיירות</t>
  </si>
  <si>
    <t>לוינשטין הנדסה אגח ג'</t>
  </si>
  <si>
    <t>מבני תעשיה אג15</t>
  </si>
  <si>
    <t>מגה אור אג5</t>
  </si>
  <si>
    <t>ממן אגח ג</t>
  </si>
  <si>
    <t>נייר חדרה ס'6</t>
  </si>
  <si>
    <t>עץ נייר ודפוס</t>
  </si>
  <si>
    <t>נכסים ובנ אגח ט</t>
  </si>
  <si>
    <t>נכסים ובנין אג7</t>
  </si>
  <si>
    <t>סלקום אג11</t>
  </si>
  <si>
    <t>סלקום אגח יב</t>
  </si>
  <si>
    <t>ספנסר אג3</t>
  </si>
  <si>
    <t>פרטנר     אגח ו</t>
  </si>
  <si>
    <t>פתאל      אגח ב</t>
  </si>
  <si>
    <t>פתאל אג3</t>
  </si>
  <si>
    <t>פתאל החזקות אג2</t>
  </si>
  <si>
    <t>קרסו אג2</t>
  </si>
  <si>
    <t>רילייטד   אגח א</t>
  </si>
  <si>
    <t>שלמה החזקות אג15</t>
  </si>
  <si>
    <t>שפיר הנדסה אג1</t>
  </si>
  <si>
    <t>מתכת ומוצרי בניה</t>
  </si>
  <si>
    <t>אבגול     אגח ג</t>
  </si>
  <si>
    <t>אזורים 10</t>
  </si>
  <si>
    <t>אזורים אג11</t>
  </si>
  <si>
    <t>אפריקה מג אגח ד</t>
  </si>
  <si>
    <t>אפריקה מגורים אג3</t>
  </si>
  <si>
    <t>אשדר אג4</t>
  </si>
  <si>
    <t>אשטרום קבוצה אג2</t>
  </si>
  <si>
    <t>דלק קב   אגח לא</t>
  </si>
  <si>
    <t>ויתניה אג4</t>
  </si>
  <si>
    <t>חברהלישראלאגח10</t>
  </si>
  <si>
    <t>מגדלי תיכוןאגחב</t>
  </si>
  <si>
    <t>פנינסולה אג1</t>
  </si>
  <si>
    <t>קופרליין אג1</t>
  </si>
  <si>
    <t>שנפ אג2</t>
  </si>
  <si>
    <t>אול-יר אג3</t>
  </si>
  <si>
    <t>אול-יר אג5</t>
  </si>
  <si>
    <t>אלבר     אגח טו</t>
  </si>
  <si>
    <t>אלבר אג"ח י"ד</t>
  </si>
  <si>
    <t>אנקור פרופרטיס אגח א</t>
  </si>
  <si>
    <t>אפקון החזקות אג3</t>
  </si>
  <si>
    <t>חשמל</t>
  </si>
  <si>
    <t>בזן אג5</t>
  </si>
  <si>
    <t>בזן ד' 6% 31.12.21</t>
  </si>
  <si>
    <t>דור אלון  אגח ו</t>
  </si>
  <si>
    <t>דור אלון אג5</t>
  </si>
  <si>
    <t>דלשה קפיטל אגח ב</t>
  </si>
  <si>
    <t>אלון רבוע אגח ד</t>
  </si>
  <si>
    <t>Baa1 IL</t>
  </si>
  <si>
    <t>אלקטרה נדלןאגחה</t>
  </si>
  <si>
    <t>ברם       אגח א</t>
  </si>
  <si>
    <t>דיסקונט השקעות אגח י</t>
  </si>
  <si>
    <t>הכשרת הישוב אג15</t>
  </si>
  <si>
    <t>הכשרת ישוב אג18</t>
  </si>
  <si>
    <t>סקייליין אגח א</t>
  </si>
  <si>
    <t>אידיבי פתוח אג13</t>
  </si>
  <si>
    <t>אידיבי פתוח אג14</t>
  </si>
  <si>
    <t>ברן אגח להמרה ב</t>
  </si>
  <si>
    <t>פרשקובסקי אגח י</t>
  </si>
  <si>
    <t>פרשקובסקי אגח יא</t>
  </si>
  <si>
    <t>סה"כ אגרות חוב קונצרניות צמודות למט"ח</t>
  </si>
  <si>
    <t>ישראמקו   אגח א</t>
  </si>
  <si>
    <t>חיפושי נפט וגז</t>
  </si>
  <si>
    <t>דלק תמלוגים אגח א</t>
  </si>
  <si>
    <t>דלק קידוחים אגח א'</t>
  </si>
  <si>
    <t>דלתא      אגח ו</t>
  </si>
  <si>
    <t>פננטפארק  אגח א</t>
  </si>
  <si>
    <t>חברה לישראל אג13</t>
  </si>
  <si>
    <t>חברה לישראל אגח 11</t>
  </si>
  <si>
    <t>בזן       אגח ו</t>
  </si>
  <si>
    <t>בזן       אגח ט</t>
  </si>
  <si>
    <t>מדלי קפיטל אגח א</t>
  </si>
  <si>
    <t>סקיילין אגח ב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</si>
  <si>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</si>
  <si>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</si>
  <si>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</si>
  <si>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ISRELE 8.1 12/9</t>
  </si>
  <si>
    <t>USM60170AC79</t>
  </si>
  <si>
    <t>בלומברג</t>
  </si>
  <si>
    <t>Utilities</t>
  </si>
  <si>
    <t>BBB</t>
  </si>
  <si>
    <t>סה"כ אגרות חוב קונצרניות חברות זרות בחו"ל</t>
  </si>
  <si>
    <t>HSBC 3.95 05/18</t>
  </si>
  <si>
    <t>US404280BS77</t>
  </si>
  <si>
    <t>NYSE</t>
  </si>
  <si>
    <t>Banks</t>
  </si>
  <si>
    <t>A</t>
  </si>
  <si>
    <t>DIBUH 2.921 6/2</t>
  </si>
  <si>
    <t>XS1241110300</t>
  </si>
  <si>
    <t>ISE</t>
  </si>
  <si>
    <t>A3</t>
  </si>
  <si>
    <t>PETRONAS 2.707</t>
  </si>
  <si>
    <t>USY68868AA92</t>
  </si>
  <si>
    <t>Energy</t>
  </si>
  <si>
    <t>SECO3.473</t>
  </si>
  <si>
    <t>XS0908512410</t>
  </si>
  <si>
    <t>SIB2.8432</t>
  </si>
  <si>
    <t>XS1202089428</t>
  </si>
  <si>
    <t>HP ENTERPRISE 4</t>
  </si>
  <si>
    <t>US42824CAW91</t>
  </si>
  <si>
    <t>Technology Hardware &amp; Equipment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</si>
  <si>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</si>
  <si>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</si>
  <si>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</si>
  <si>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</si>
  <si>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</si>
  <si>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</si>
  <si>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</si>
  <si>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</si>
  <si>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</si>
  <si>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</si>
  <si>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פניקס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</si>
  <si>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</si>
  <si>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</si>
  <si>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</si>
  <si>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</si>
  <si>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</si>
  <si>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</si>
  <si>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שטראוס גרופ</t>
  </si>
  <si>
    <t>שפיר הנדסה</t>
  </si>
  <si>
    <t>כיל</t>
  </si>
  <si>
    <t>חברה לישראל</t>
  </si>
  <si>
    <t>קבוצת דלק</t>
  </si>
  <si>
    <t>דלק קדוחים</t>
  </si>
  <si>
    <t>ישראמקו</t>
  </si>
  <si>
    <t>בזן</t>
  </si>
  <si>
    <t>פז נפט</t>
  </si>
  <si>
    <t>נייס</t>
  </si>
  <si>
    <t>תוכנה ואינטרנט</t>
  </si>
  <si>
    <t>אלביט מערכות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</si>
  <si>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</si>
  <si>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</si>
  <si>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</si>
  <si>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</si>
  <si>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</si>
  <si>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</si>
  <si>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</si>
  <si>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</si>
  <si>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מנורה</t>
  </si>
  <si>
    <t>סקופ</t>
  </si>
  <si>
    <t>קרסו מר</t>
  </si>
  <si>
    <t>רמי לוי</t>
  </si>
  <si>
    <t>דנאל כא</t>
  </si>
  <si>
    <t>אפריקה נכסים</t>
  </si>
  <si>
    <t>אשטרום קבוצה מניה</t>
  </si>
  <si>
    <t>בראק אן וי</t>
  </si>
  <si>
    <t>גב ים 1</t>
  </si>
  <si>
    <t>דמרי</t>
  </si>
  <si>
    <t>ישרס</t>
  </si>
  <si>
    <t>כלכלית</t>
  </si>
  <si>
    <t>מבני תעשיה</t>
  </si>
  <si>
    <t>דלתא גליל</t>
  </si>
  <si>
    <t>פוקס</t>
  </si>
  <si>
    <t>אינרום</t>
  </si>
  <si>
    <t>קליל</t>
  </si>
  <si>
    <t>אייאיאס תעש</t>
  </si>
  <si>
    <t>אלקטרה</t>
  </si>
  <si>
    <t>קנון</t>
  </si>
  <si>
    <t>נאוי</t>
  </si>
  <si>
    <t>סלקום</t>
  </si>
  <si>
    <t>פרטנר</t>
  </si>
  <si>
    <t>דור אלון</t>
  </si>
  <si>
    <t>אפקון</t>
  </si>
  <si>
    <t>נובה</t>
  </si>
  <si>
    <t>מוליכים למחצה</t>
  </si>
  <si>
    <t>מטריקס</t>
  </si>
  <si>
    <t>שירותי מידע</t>
  </si>
  <si>
    <t>גילת</t>
  </si>
  <si>
    <t>ציוד תקשורת</t>
  </si>
  <si>
    <t>סה"כ מניות מניות היתר</t>
  </si>
  <si>
    <t>איילון</t>
  </si>
  <si>
    <t>סקיילקס</t>
  </si>
  <si>
    <t>ראלקו</t>
  </si>
  <si>
    <t>ויתניה</t>
  </si>
  <si>
    <t>יעקבי קבוצה</t>
  </si>
  <si>
    <t>לסיכו</t>
  </si>
  <si>
    <t>מנרב</t>
  </si>
  <si>
    <t>יוטרון</t>
  </si>
  <si>
    <t>אלקטרוניקה ואופטיקה</t>
  </si>
  <si>
    <t>יוניטרוניקס</t>
  </si>
  <si>
    <t>פלסטו שק</t>
  </si>
  <si>
    <t>על בד</t>
  </si>
  <si>
    <t>ג'י בי גלובל פאוור</t>
  </si>
  <si>
    <t>אלמור חשמל</t>
  </si>
  <si>
    <t>מר</t>
  </si>
  <si>
    <t>אבוג'ן</t>
  </si>
  <si>
    <t>ביוטכנולוגיה</t>
  </si>
  <si>
    <t>בריינסוויי</t>
  </si>
  <si>
    <t>מכשור רפואי</t>
  </si>
  <si>
    <t>טלרד נטוורקס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</si>
  <si>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</si>
  <si>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</si>
  <si>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</si>
  <si>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</si>
  <si>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</si>
  <si>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ELBIT SYSTEMS L</t>
  </si>
  <si>
    <t>IL0010811243</t>
  </si>
  <si>
    <t>NASDAQ</t>
  </si>
  <si>
    <t>Capital Goods</t>
  </si>
  <si>
    <t>POINTER TELOCAT</t>
  </si>
  <si>
    <t>IL0010826274</t>
  </si>
  <si>
    <t>Commercial&amp;Professional Services</t>
  </si>
  <si>
    <t>INTEC PHARMA LT</t>
  </si>
  <si>
    <t>IL0011177958</t>
  </si>
  <si>
    <t>Pharmaceuticals &amp; Biotechnology</t>
  </si>
  <si>
    <t>TEVA PHARMA</t>
  </si>
  <si>
    <t>US8816242098</t>
  </si>
  <si>
    <t>NICE SYSTEMS LT</t>
  </si>
  <si>
    <t>US6536561086</t>
  </si>
  <si>
    <t>Software &amp; Services</t>
  </si>
  <si>
    <t>ITURAN LOCATION</t>
  </si>
  <si>
    <t>IL0010818685</t>
  </si>
  <si>
    <t>MELLANOX TECHNO</t>
  </si>
  <si>
    <t>IL0011017329</t>
  </si>
  <si>
    <t>Semiconductors &amp; Semiconductor Equipment</t>
  </si>
  <si>
    <t>NOVA MEASURING</t>
  </si>
  <si>
    <t>IL0010845571</t>
  </si>
  <si>
    <t>סה"כ מניות חברות זרות בחו"ל</t>
  </si>
  <si>
    <t>MOSAIC CO</t>
  </si>
  <si>
    <t>US61945C1036</t>
  </si>
  <si>
    <t>Materials</t>
  </si>
  <si>
    <t>NUTRIEN</t>
  </si>
  <si>
    <t>CA67077M1086</t>
  </si>
  <si>
    <t>888.COM</t>
  </si>
  <si>
    <t>GI000A0F6407</t>
  </si>
  <si>
    <t>LSE</t>
  </si>
  <si>
    <t>Consumer Services</t>
  </si>
  <si>
    <t>ALIBABA GROUP H</t>
  </si>
  <si>
    <t>US01609W1027</t>
  </si>
  <si>
    <t>Retailing</t>
  </si>
  <si>
    <t>UNILEVER NV CVA</t>
  </si>
  <si>
    <t>NL0000009355</t>
  </si>
  <si>
    <t>Household &amp; Personal Products</t>
  </si>
  <si>
    <t>BRISTOL MYERS</t>
  </si>
  <si>
    <t>US1101221083</t>
  </si>
  <si>
    <t>MERCK AND CO IN</t>
  </si>
  <si>
    <t>US58933Y1055</t>
  </si>
  <si>
    <t>MYLAN LABORATOR</t>
  </si>
  <si>
    <t>NL0011031208</t>
  </si>
  <si>
    <t>PERRIGO CO PLC</t>
  </si>
  <si>
    <t>IE00BGH1M568</t>
  </si>
  <si>
    <t>AROUNDTOWN PROP</t>
  </si>
  <si>
    <t>LU1673108939</t>
  </si>
  <si>
    <t>Real Estate</t>
  </si>
  <si>
    <t>MICROSOFT CORP.</t>
  </si>
  <si>
    <t>US5949181045</t>
  </si>
  <si>
    <t>SOLAREDGE</t>
  </si>
  <si>
    <t>US83417M1045</t>
  </si>
  <si>
    <t>TENCENT HOLDING</t>
  </si>
  <si>
    <t>KYG875721634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</si>
  <si>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</si>
  <si>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</si>
  <si>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</si>
  <si>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</si>
  <si>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(4A) תא 125</t>
  </si>
  <si>
    <t>מדדי מניות בארץ</t>
  </si>
  <si>
    <t>הראל סל (4A) תא 35</t>
  </si>
  <si>
    <t>פסגות A4)ETF) תא 125</t>
  </si>
  <si>
    <t>פסגות A4)ETF) תא 35</t>
  </si>
  <si>
    <t>קסם A4) ETF) תא נפט</t>
  </si>
  <si>
    <t>תכלית סל (4A) תא 125</t>
  </si>
  <si>
    <t>תכלית סל (4A) תא 35</t>
  </si>
  <si>
    <t>תכלית סל (4A) תא 90</t>
  </si>
  <si>
    <t>תכלית סל (4A) תא בנק</t>
  </si>
  <si>
    <t>תכלית סל (4A) תא נפט</t>
  </si>
  <si>
    <t>תכלית סל (4A) תא צמי</t>
  </si>
  <si>
    <t>תכלית סל (4A) תל דיב</t>
  </si>
  <si>
    <t>סה"כ תעודות סל שמחקות מדדי מניות בחו"ל</t>
  </si>
  <si>
    <t>MTF סל‏ SP500</t>
  </si>
  <si>
    <t>מדדי מניות בחול</t>
  </si>
  <si>
    <t>פסג.MSCI EM</t>
  </si>
  <si>
    <t>פסגות SP 500 LVHD ET</t>
  </si>
  <si>
    <t>קסם MSCI WORLD מנוטר</t>
  </si>
  <si>
    <t>קסם SP500 ETF</t>
  </si>
  <si>
    <t>קסם.MSCIACWORLD</t>
  </si>
  <si>
    <t>תכלית סל ‏‏SP500</t>
  </si>
  <si>
    <t>סה"כ תעודות סל שמחקות מדדים אחרים בישראל</t>
  </si>
  <si>
    <t>הראל סל (00) תל בונד</t>
  </si>
  <si>
    <t>מדדים אחרים בארץ</t>
  </si>
  <si>
    <t>הרל.תלבונד 20</t>
  </si>
  <si>
    <t>הרל.תלבונדתשו ש</t>
  </si>
  <si>
    <t>פסג.תלבונד 20</t>
  </si>
  <si>
    <t>פסג.תלבונד 60</t>
  </si>
  <si>
    <t>פסג.תלבונד ר.מש</t>
  </si>
  <si>
    <t>פסג.תלבונד ש 50</t>
  </si>
  <si>
    <t>פסג.תלבונדשקל</t>
  </si>
  <si>
    <t>קסם ETF כש תל בונד 6</t>
  </si>
  <si>
    <t>קסם.תלבונד 20</t>
  </si>
  <si>
    <t>קסם.תלבונד 60</t>
  </si>
  <si>
    <t>קסם.תלבונד שקלי</t>
  </si>
  <si>
    <t>קסם.תלבונד תשו</t>
  </si>
  <si>
    <t>קסם.תלבונדצ יתר</t>
  </si>
  <si>
    <t>תכ.תלבונד60</t>
  </si>
  <si>
    <t>תכ.תלבונדשקלי</t>
  </si>
  <si>
    <t>סה"כ תעודות סל שמחקות מדדים אחרים בחו"ל</t>
  </si>
  <si>
    <t>סה"כ תעודות סל אחר</t>
  </si>
  <si>
    <t>הראל סל MSCI ACWorld</t>
  </si>
  <si>
    <t>הראל סל STOXX600 מנו</t>
  </si>
  <si>
    <t>פסגות STOXX 600 ETF</t>
  </si>
  <si>
    <t>קסם  ניקיי 225 מנוטר</t>
  </si>
  <si>
    <t>קסם ETF EU STOXX Div</t>
  </si>
  <si>
    <t>קסם ETF MSCI EM מנוט</t>
  </si>
  <si>
    <t>קסם Stox600 ETF מנוט</t>
  </si>
  <si>
    <t>תכלית סל DAX 30 מנוט</t>
  </si>
  <si>
    <t>תכלית סל SP Finance</t>
  </si>
  <si>
    <t>תכלית סל SP500 מנוטר</t>
  </si>
  <si>
    <t>תכלית סל STOXX600 מנ</t>
  </si>
  <si>
    <t>סה"כ תעודות סל short</t>
  </si>
  <si>
    <t>סה"כ תעודות סל בחו"ל</t>
  </si>
  <si>
    <t>סה"כ תעודות סל שמחקות מדדי מניות</t>
  </si>
  <si>
    <t>AMUNDI ETF EMER</t>
  </si>
  <si>
    <t>LU1681045453</t>
  </si>
  <si>
    <t>CAC</t>
  </si>
  <si>
    <t>CSI CHINA</t>
  </si>
  <si>
    <t>US5007673065</t>
  </si>
  <si>
    <t>FINANCIAL SELEC</t>
  </si>
  <si>
    <t>US81369Y6059</t>
  </si>
  <si>
    <t>FIRST TRUST MAT</t>
  </si>
  <si>
    <t>US33734X1688</t>
  </si>
  <si>
    <t>FIRST TRUST NAS</t>
  </si>
  <si>
    <t>US3373451026</t>
  </si>
  <si>
    <t>GLOBAL X US INF</t>
  </si>
  <si>
    <t>US37954Y6730</t>
  </si>
  <si>
    <t>HEALTH CARE SEL</t>
  </si>
  <si>
    <t>US81369Y2090</t>
  </si>
  <si>
    <t>INDUSTRIAL SELE</t>
  </si>
  <si>
    <t>US81369Y7040</t>
  </si>
  <si>
    <t>INVESCO QQQ TRU</t>
  </si>
  <si>
    <t>US46090E1038</t>
  </si>
  <si>
    <t>ISAHRES BRAZ SM</t>
  </si>
  <si>
    <t>US4642891315</t>
  </si>
  <si>
    <t>ISHA CURR HEDGE</t>
  </si>
  <si>
    <t>US46434V8862</t>
  </si>
  <si>
    <t>ISHARES CORE EM</t>
  </si>
  <si>
    <t>IE00BKM4GZ66</t>
  </si>
  <si>
    <t>ISHARES CORE MS</t>
  </si>
  <si>
    <t>IE00B52MJY50</t>
  </si>
  <si>
    <t>ISHARES HIGH DI</t>
  </si>
  <si>
    <t>US46429B6636</t>
  </si>
  <si>
    <t>ISHARES MSCI AC</t>
  </si>
  <si>
    <t>US4642882579</t>
  </si>
  <si>
    <t>ISHARES S&amp;P 500</t>
  </si>
  <si>
    <t>US4642872000</t>
  </si>
  <si>
    <t>KRANESH BOSERA</t>
  </si>
  <si>
    <t>US5007674055</t>
  </si>
  <si>
    <t>SOURCE MORNINGS</t>
  </si>
  <si>
    <t>IE00B94ZB998</t>
  </si>
  <si>
    <t>SPDR EUROPE NRJ</t>
  </si>
  <si>
    <t>IE00BKWQ0F09</t>
  </si>
  <si>
    <t>SPDR S&amp;P 500 ET</t>
  </si>
  <si>
    <t>US78462F1030</t>
  </si>
  <si>
    <t>TECH SELECT SEC</t>
  </si>
  <si>
    <t>US81369Y8030</t>
  </si>
  <si>
    <t>VANGUARD S&amp;P 50</t>
  </si>
  <si>
    <t>US9229083632</t>
  </si>
  <si>
    <t>WISDOMTREE JAPA</t>
  </si>
  <si>
    <t>US97717W8516</t>
  </si>
  <si>
    <t>סה"כ תעודות סל שמחקות מדדים אחרים</t>
  </si>
  <si>
    <t>AMUNDI ETF FLOA</t>
  </si>
  <si>
    <t>LU1681040900</t>
  </si>
  <si>
    <t>מדדים אחרים בחול</t>
  </si>
  <si>
    <t>ISHARES USD COR</t>
  </si>
  <si>
    <t>IE0032895942</t>
  </si>
  <si>
    <t>PIMCO DOLLAR SH</t>
  </si>
  <si>
    <t>IE00B67B7N93</t>
  </si>
  <si>
    <t>PIMCO LOW DUR U</t>
  </si>
  <si>
    <t>IE00BP9F2H18</t>
  </si>
  <si>
    <t>INVESCO DB</t>
  </si>
  <si>
    <t>US46138B1035</t>
  </si>
  <si>
    <t>ISHARES USD SHO</t>
  </si>
  <si>
    <t>IE00BCRY5Y77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</si>
  <si>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</si>
  <si>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</si>
  <si>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</si>
  <si>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</si>
  <si>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</si>
  <si>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</si>
  <si>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ACADIAN EURO EQ</t>
  </si>
  <si>
    <t>IE00B138F130</t>
  </si>
  <si>
    <t>מניות</t>
  </si>
  <si>
    <t>NR</t>
  </si>
  <si>
    <t>COMGEST GW</t>
  </si>
  <si>
    <t>IE00BHWQNN83</t>
  </si>
  <si>
    <t>GOLDMAN SACHS-</t>
  </si>
  <si>
    <t>LU0333811072</t>
  </si>
  <si>
    <t>PICTET VH-SW MI</t>
  </si>
  <si>
    <t>CH0019087177</t>
  </si>
  <si>
    <t>SIX</t>
  </si>
  <si>
    <t>SPARX JAPAN FUN</t>
  </si>
  <si>
    <t>IE00BNGY0956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</si>
  <si>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</si>
  <si>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</si>
  <si>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</si>
  <si>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</si>
  <si>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</si>
  <si>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</si>
  <si>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</si>
  <si>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</si>
  <si>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</si>
  <si>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</si>
  <si>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</si>
  <si>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</si>
  <si>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</si>
  <si>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</si>
  <si>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</si>
  <si>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</si>
  <si>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</si>
  <si>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</si>
  <si>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</si>
  <si>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</si>
  <si>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</si>
  <si>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</si>
  <si>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</si>
  <si>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</si>
  <si>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</si>
  <si>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אגח ב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</si>
  <si>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</si>
  <si>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</si>
  <si>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</si>
  <si>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</si>
  <si>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</si>
  <si>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</si>
  <si>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</si>
  <si>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</si>
  <si>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</si>
  <si>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</si>
  <si>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</si>
  <si>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</si>
  <si>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</si>
  <si>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</si>
  <si>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</si>
  <si>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</si>
  <si>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</si>
  <si>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</si>
  <si>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</si>
  <si>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</si>
  <si>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</si>
  <si>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</si>
  <si>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</si>
  <si>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</si>
  <si>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</si>
  <si>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</si>
  <si>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</si>
  <si>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6 4.9%</t>
  </si>
  <si>
    <t>26/12/2006</t>
  </si>
  <si>
    <t>יהוד 5.8%</t>
  </si>
  <si>
    <t>21/08/2006</t>
  </si>
  <si>
    <t>דור אלון אנר 1 6.45%</t>
  </si>
  <si>
    <t>20/10/2004</t>
  </si>
  <si>
    <t>דרך ארץ א נחות החלפה</t>
  </si>
  <si>
    <t>16/03/2011</t>
  </si>
  <si>
    <t>דרך ארץ מזנין 1</t>
  </si>
  <si>
    <t>26/06/2007</t>
  </si>
  <si>
    <t>אלעד אס.פי2 (הרחבה1)</t>
  </si>
  <si>
    <t>31/03/2005</t>
  </si>
  <si>
    <t>דואר ישראל 3.88%</t>
  </si>
  <si>
    <t>25/03/2010</t>
  </si>
  <si>
    <t>הום סנטר א' 6.1%</t>
  </si>
  <si>
    <t>CC IL</t>
  </si>
  <si>
    <t>28/06/2007</t>
  </si>
  <si>
    <t>אלון דלק א'</t>
  </si>
  <si>
    <t>22/01/2007</t>
  </si>
  <si>
    <t>בולוס גד אג2</t>
  </si>
  <si>
    <t>בטח משנה 5%</t>
  </si>
  <si>
    <t>בלגד אגח ב</t>
  </si>
  <si>
    <t>לדקם אגא חש 8/09</t>
  </si>
  <si>
    <t>לדקם אגא חש12/09</t>
  </si>
  <si>
    <t>לידקום אג"ח א</t>
  </si>
  <si>
    <t>נגה טכנולוגיות אג1</t>
  </si>
  <si>
    <t>צמנטכל אג1</t>
  </si>
  <si>
    <t>סה"כ אג"ח קונצרני לא צמוד</t>
  </si>
  <si>
    <t>אידיבי הסדר חוב</t>
  </si>
  <si>
    <t>סה"כ אג"ח קונצרני צמודות למט"ח</t>
  </si>
  <si>
    <t>נתיביים א' 7.97%</t>
  </si>
  <si>
    <t>6/07/2009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</si>
  <si>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</si>
  <si>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</si>
  <si>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</si>
  <si>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</si>
  <si>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</si>
  <si>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</si>
  <si>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</si>
  <si>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</si>
  <si>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</si>
  <si>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סאלו</t>
  </si>
  <si>
    <t>סה"כ מניות ל"ס בחו"ל</t>
  </si>
  <si>
    <t>צים מניה ל.ס. הלמן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</si>
  <si>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</si>
  <si>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</si>
  <si>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</si>
  <si>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</si>
  <si>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</si>
  <si>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</si>
  <si>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</si>
  <si>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פורסט - קרן השקעה</t>
  </si>
  <si>
    <t>קרן השקעה יסודות</t>
  </si>
  <si>
    <t>סה"כ קרנות השקעה ל"ס בחו"ל</t>
  </si>
  <si>
    <t>elctra multifamily fund</t>
  </si>
  <si>
    <t>HEMILTON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</si>
  <si>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</si>
  <si>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</si>
  <si>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</si>
  <si>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</si>
  <si>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</si>
  <si>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</si>
  <si>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</si>
  <si>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</si>
  <si>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</si>
  <si>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</si>
  <si>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</si>
  <si>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</si>
  <si>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</si>
  <si>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</si>
  <si>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</si>
  <si>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</si>
  <si>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</si>
  <si>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</si>
  <si>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</si>
  <si>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</si>
  <si>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FW300419 EUR/NIS4.12</t>
  </si>
  <si>
    <t>ל.ר.</t>
  </si>
  <si>
    <t>28/02/2019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</si>
  <si>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</si>
  <si>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</si>
  <si>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</si>
  <si>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</si>
  <si>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</si>
  <si>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</si>
  <si>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</si>
  <si>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</si>
  <si>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</si>
  <si>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</si>
  <si>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</si>
  <si>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</si>
  <si>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</si>
  <si>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</si>
  <si>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</si>
  <si>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</si>
  <si>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</si>
  <si>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</si>
  <si>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</si>
  <si>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</si>
  <si>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</si>
  <si>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</si>
  <si>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</si>
  <si>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</si>
  <si>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</si>
  <si>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</si>
  <si>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</si>
  <si>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</si>
  <si>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</si>
  <si>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</si>
  <si>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</si>
  <si>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</si>
  <si>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</si>
  <si>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</si>
  <si>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</si>
  <si>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</si>
  <si>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</si>
  <si>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</si>
  <si>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</si>
  <si>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</si>
  <si>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</si>
  <si>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</si>
  <si>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</si>
  <si>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</si>
  <si>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</si>
  <si>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</si>
  <si>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</si>
  <si>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</si>
  <si>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</si>
  <si>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</si>
  <si>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</si>
  <si>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</si>
  <si>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</si>
  <si>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</si>
  <si>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</si>
  <si>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</si>
  <si>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</si>
  <si>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בלגד אגב מפ</t>
  </si>
  <si>
    <t>בלגד אגב מפ 30/08</t>
  </si>
  <si>
    <t>סה"כ השקעות אחרות בחו"ל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</si>
  <si>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</si>
  <si>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</si>
  <si>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</si>
  <si>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</si>
  <si>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</si>
  <si>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</si>
  <si>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</si>
  <si>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</si>
  <si>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</si>
  <si>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</si>
  <si>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</si>
  <si>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</si>
  <si>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</si>
  <si>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</si>
  <si>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</si>
  <si>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</si>
  <si>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</si>
  <si>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חו"ז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</si>
  <si>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</si>
  <si>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</si>
  <si>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</si>
  <si>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</si>
  <si>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</si>
  <si>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</si>
  <si>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</si>
  <si>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</si>
  <si>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תשתיות לישראל (IIF)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</si>
  <si>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</si>
  <si>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</si>
  <si>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</si>
  <si>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</si>
  <si>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</si>
  <si>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</si>
  <si>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</si>
  <si>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</si>
  <si>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</si>
  <si>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</si>
  <si>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</si>
  <si>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</si>
  <si>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</si>
  <si>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</si>
  <si>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ISF 2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</si>
  <si>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</si>
  <si>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</si>
  <si>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</si>
  <si>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</si>
  <si>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</si>
  <si>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א הלמן</t>
  </si>
  <si>
    <t>קרן בראשית ב הלמן</t>
  </si>
  <si>
    <t>$ loov lov</t>
  </si>
  <si>
    <t>ריאליטי 3 קרן השקעה</t>
  </si>
  <si>
    <t>נוי 2</t>
  </si>
  <si>
    <t>קשת - KI</t>
  </si>
  <si>
    <t>Keshet International</t>
  </si>
  <si>
    <t xml:space="preserve">SOF IV - Glendower </t>
  </si>
  <si>
    <t>קרן הון סיכון אביב 2</t>
  </si>
  <si>
    <t>קרן השקעה סקיי</t>
  </si>
  <si>
    <t>קרן הון סיכון גולדן</t>
  </si>
  <si>
    <t>קרן השקעה פורטיסימו</t>
  </si>
  <si>
    <t>קרן השקעה פורטיסימו2</t>
  </si>
  <si>
    <t>בית וגג</t>
  </si>
  <si>
    <t>ארבל</t>
  </si>
  <si>
    <t>תש"י 1 (IIF)</t>
  </si>
  <si>
    <t>SOMV</t>
  </si>
  <si>
    <t>SOMV2</t>
  </si>
  <si>
    <t>קרן יסודות</t>
  </si>
  <si>
    <t>סה"כ התחייבות בישראל</t>
  </si>
  <si>
    <t>התחייבות בחו"ל</t>
  </si>
  <si>
    <t>יתרות התחייבות להשקעה בחו"ל</t>
  </si>
  <si>
    <t>אפולו 3 קרן השקעה</t>
  </si>
  <si>
    <t>Coller</t>
  </si>
  <si>
    <t>נץ</t>
  </si>
  <si>
    <t>ORBIMAD ISRAEL הון ס</t>
  </si>
  <si>
    <t>ORBIMAD ISRAEL</t>
  </si>
  <si>
    <t xml:space="preserve"> BC CAPITAL</t>
  </si>
  <si>
    <t>MIDEAL</t>
  </si>
  <si>
    <t>Forma</t>
  </si>
  <si>
    <t>ALTO3</t>
  </si>
  <si>
    <t>Hamilton 2016</t>
  </si>
  <si>
    <t>Hamilton 2017</t>
  </si>
  <si>
    <t>Gatewood</t>
  </si>
  <si>
    <t>Bluebay</t>
  </si>
  <si>
    <t>LONESTAR</t>
  </si>
  <si>
    <t>קרן נדלן רוטשילד</t>
  </si>
  <si>
    <t>קרן נדלן בראק קפיטל</t>
  </si>
  <si>
    <t>סה"כ התחייבות בחו"ל</t>
  </si>
  <si>
    <t>סה"כ התחייבות</t>
  </si>
  <si>
    <t>31/07/2014</t>
  </si>
  <si>
    <t>19/06/2013</t>
  </si>
  <si>
    <t>1/10/2013</t>
  </si>
  <si>
    <t>1/07/2013</t>
  </si>
  <si>
    <t>24/05/2018</t>
  </si>
  <si>
    <t>31/12/2003</t>
  </si>
  <si>
    <t>24/01/2018</t>
  </si>
  <si>
    <t>19/06/2012</t>
  </si>
  <si>
    <t>20/04/2017</t>
  </si>
  <si>
    <t>27/07/2018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</si>
</sst>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6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theme="1"/>
      <name val="Arial"/>
      <family val="2"/>
      <charset val="177"/>
      <scheme val="minor"/>
    </font>
    <font>
      <sz val="10"/>
      <color rgb="FF3333FF"/>
      <name val="Arial"/>
      <family val="2"/>
    </font>
    <font>
      <sz val="10"/>
      <name val="Arie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9" fontId="7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0" fillId="0" borderId="0" xfId="0" applyNumberFormat="1"/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/>
    </xf>
    <xf numFmtId="0" fontId="9" fillId="0" borderId="0" xfId="2" applyFont="1" applyAlignment="1">
      <alignment horizontal="right" readingOrder="2"/>
    </xf>
    <xf numFmtId="43" fontId="9" fillId="0" borderId="0" xfId="1" applyFont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43" fontId="9" fillId="0" borderId="2" xfId="1" applyFont="1" applyBorder="1" applyAlignment="1">
      <alignment horizontal="right" readingOrder="2"/>
    </xf>
    <xf numFmtId="0" fontId="8" fillId="0" borderId="0" xfId="2"/>
    <xf numFmtId="43" fontId="8" fillId="0" borderId="0" xfId="1" applyFont="1"/>
    <xf numFmtId="0" fontId="9" fillId="0" borderId="0" xfId="2" applyFont="1" applyAlignment="1">
      <alignment horizontal="right"/>
    </xf>
    <xf numFmtId="0" fontId="10" fillId="0" borderId="0" xfId="2" applyFont="1" applyAlignment="1">
      <alignment horizontal="right" readingOrder="2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14" fontId="10" fillId="0" borderId="0" xfId="2" applyNumberFormat="1" applyFont="1" applyAlignment="1">
      <alignment horizontal="right" readingOrder="2"/>
    </xf>
    <xf numFmtId="43" fontId="12" fillId="0" borderId="0" xfId="1" applyFont="1" applyAlignment="1">
      <alignment horizontal="right"/>
    </xf>
    <xf numFmtId="0" fontId="11" fillId="0" borderId="0" xfId="3" applyFont="1" applyFill="1" applyAlignment="1">
      <alignment horizontal="right" readingOrder="2"/>
    </xf>
    <xf numFmtId="0" fontId="11" fillId="0" borderId="0" xfId="3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3" fillId="0" borderId="0" xfId="0" applyFont="1" applyFill="1"/>
    <xf numFmtId="0" fontId="5" fillId="0" borderId="0" xfId="3" applyFont="1" applyAlignment="1">
      <alignment horizontal="right" readingOrder="2"/>
    </xf>
    <xf numFmtId="0" fontId="5" fillId="0" borderId="0" xfId="3" applyFont="1" applyAlignment="1">
      <alignment horizontal="right"/>
    </xf>
    <xf numFmtId="0" fontId="5" fillId="0" borderId="0" xfId="3" applyFont="1" applyFill="1" applyAlignment="1">
      <alignment horizontal="right"/>
    </xf>
    <xf numFmtId="0" fontId="5" fillId="0" borderId="0" xfId="3" applyFont="1" applyFill="1" applyAlignment="1">
      <alignment horizontal="right" readingOrder="2"/>
    </xf>
    <xf numFmtId="43" fontId="14" fillId="0" borderId="0" xfId="1" applyFont="1"/>
    <xf numFmtId="0" fontId="10" fillId="0" borderId="0" xfId="2" applyFont="1" applyAlignment="1">
      <alignment horizontal="right"/>
    </xf>
    <xf numFmtId="43" fontId="0" fillId="0" borderId="0" xfId="1" applyFont="1"/>
    <xf numFmtId="0" fontId="10" fillId="0" borderId="0" xfId="2" applyFont="1" applyFill="1" applyAlignment="1">
      <alignment horizontal="right" readingOrder="2"/>
    </xf>
    <xf numFmtId="14" fontId="10" fillId="0" borderId="0" xfId="2" applyNumberFormat="1" applyFont="1" applyFill="1" applyAlignment="1">
      <alignment horizontal="right" readingOrder="2"/>
    </xf>
    <xf numFmtId="0" fontId="15" fillId="0" borderId="0" xfId="2" applyFont="1" applyFill="1" applyAlignment="1">
      <alignment horizontal="right" readingOrder="2"/>
    </xf>
    <xf numFmtId="43" fontId="9" fillId="0" borderId="0" xfId="1" applyFont="1" applyAlignment="1">
      <alignment horizontal="right"/>
    </xf>
    <xf numFmtId="167" fontId="9" fillId="0" borderId="0" xfId="2" applyNumberFormat="1" applyFont="1" applyAlignment="1">
      <alignment horizontal="right" readingOrder="2"/>
    </xf>
    <xf numFmtId="43" fontId="8" fillId="2" borderId="0" xfId="1" applyFont="1" applyFill="1"/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0" fontId="0" fillId="0" borderId="0" xfId="4" applyNumberFormat="1" applyFont="1"/>
  </cellXfs>
  <cellStyles count="5">
    <cellStyle name="Comma" xfId="1" builtinId="3"/>
    <cellStyle name="Normal" xfId="0" builtinId="0"/>
    <cellStyle name="Normal 2" xfId="3"/>
    <cellStyle name="Normal_גיליון1" xfId="2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workbookViewId="0">
      <selection activeCell="E54" sqref="E5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49549.779190000001</v>
      </c>
      <c r="D11" s="8">
        <v>0.10209181815031899</v>
      </c>
    </row>
    <row r="12" spans="2:4">
      <c r="B12" s="6" t="s">
        <v>14</v>
      </c>
      <c r="C12" s="7">
        <v>428224.02734049998</v>
      </c>
      <c r="D12" s="8">
        <v>0.882308059521413</v>
      </c>
    </row>
    <row r="13" spans="2:4">
      <c r="B13" s="6" t="s">
        <v>15</v>
      </c>
      <c r="C13" s="7">
        <v>188699.2150005</v>
      </c>
      <c r="D13" s="8">
        <v>0.38879377986868702</v>
      </c>
    </row>
    <row r="14" spans="2:4">
      <c r="B14" s="6" t="s">
        <v>16</v>
      </c>
      <c r="C14" s="7">
        <v>0</v>
      </c>
      <c r="D14" s="8">
        <v>0</v>
      </c>
    </row>
    <row r="15" spans="2:4">
      <c r="B15" s="6" t="s">
        <v>17</v>
      </c>
      <c r="C15" s="7">
        <v>127203.85333</v>
      </c>
      <c r="D15" s="8">
        <v>0.26208941542179598</v>
      </c>
    </row>
    <row r="16" spans="2:4">
      <c r="B16" s="6" t="s">
        <v>18</v>
      </c>
      <c r="C16" s="7">
        <v>29340.084269999999</v>
      </c>
      <c r="D16" s="8">
        <v>6.0451985796384403E-2</v>
      </c>
    </row>
    <row r="17" spans="2:5">
      <c r="B17" s="6" t="s">
        <v>19</v>
      </c>
      <c r="C17" s="7">
        <v>79073.095589999997</v>
      </c>
      <c r="D17" s="8">
        <v>0.162921333404978</v>
      </c>
    </row>
    <row r="18" spans="2:5">
      <c r="B18" s="6" t="s">
        <v>20</v>
      </c>
      <c r="C18" s="7">
        <v>848.68</v>
      </c>
      <c r="D18" s="8">
        <v>1.7431481338473301E-3</v>
      </c>
      <c r="E18" s="22"/>
    </row>
    <row r="19" spans="2:5">
      <c r="B19" s="6" t="s">
        <v>21</v>
      </c>
      <c r="C19" s="7">
        <v>0</v>
      </c>
      <c r="D19" s="8">
        <v>0</v>
      </c>
    </row>
    <row r="20" spans="2:5">
      <c r="B20" s="6" t="s">
        <v>22</v>
      </c>
      <c r="C20" s="7">
        <v>0</v>
      </c>
      <c r="D20" s="8">
        <v>0</v>
      </c>
    </row>
    <row r="21" spans="2:5">
      <c r="B21" s="6" t="s">
        <v>23</v>
      </c>
      <c r="C21" s="7">
        <v>0</v>
      </c>
      <c r="D21" s="8">
        <v>0</v>
      </c>
    </row>
    <row r="22" spans="2:5">
      <c r="B22" s="6" t="s">
        <v>24</v>
      </c>
      <c r="C22" s="7">
        <v>3061.7504800000002</v>
      </c>
      <c r="D22" s="8">
        <v>6.3083968957200597E-3</v>
      </c>
    </row>
    <row r="23" spans="2:5">
      <c r="B23" s="6" t="s">
        <v>25</v>
      </c>
      <c r="C23" s="7">
        <v>7571.4453000000003</v>
      </c>
      <c r="D23" s="8">
        <v>1.5600122328268301E-2</v>
      </c>
    </row>
    <row r="24" spans="2:5">
      <c r="B24" s="6" t="s">
        <v>15</v>
      </c>
      <c r="C24" s="7">
        <v>0</v>
      </c>
      <c r="D24" s="8">
        <v>0</v>
      </c>
    </row>
    <row r="25" spans="2:5">
      <c r="B25" s="6" t="s">
        <v>16</v>
      </c>
      <c r="C25" s="7">
        <v>0</v>
      </c>
      <c r="D25" s="8">
        <v>0</v>
      </c>
    </row>
    <row r="26" spans="2:5">
      <c r="B26" s="6" t="s">
        <v>17</v>
      </c>
      <c r="C26" s="7">
        <v>2753.15</v>
      </c>
      <c r="D26" s="8">
        <v>5.67255987282533E-3</v>
      </c>
    </row>
    <row r="27" spans="2:5">
      <c r="B27" s="6" t="s">
        <v>18</v>
      </c>
      <c r="C27" s="7">
        <v>46.537149999999997</v>
      </c>
      <c r="D27" s="8">
        <v>9.5884630218351103E-5</v>
      </c>
    </row>
    <row r="28" spans="2:5">
      <c r="B28" s="6" t="s">
        <v>26</v>
      </c>
      <c r="C28" s="7">
        <v>4768.1647300000004</v>
      </c>
      <c r="D28" s="8">
        <v>9.8242739823180894E-3</v>
      </c>
    </row>
    <row r="29" spans="2:5">
      <c r="B29" s="6" t="s">
        <v>27</v>
      </c>
      <c r="C29" s="7">
        <v>0</v>
      </c>
      <c r="D29" s="8">
        <v>0</v>
      </c>
    </row>
    <row r="30" spans="2:5">
      <c r="B30" s="6" t="s">
        <v>28</v>
      </c>
      <c r="C30" s="7">
        <v>0</v>
      </c>
      <c r="D30" s="8">
        <v>0</v>
      </c>
    </row>
    <row r="31" spans="2:5">
      <c r="B31" s="6" t="s">
        <v>29</v>
      </c>
      <c r="C31" s="7">
        <v>3.5934200000000001</v>
      </c>
      <c r="D31" s="8">
        <v>7.4038429065644803E-6</v>
      </c>
    </row>
    <row r="32" spans="2:5">
      <c r="B32" s="6" t="s">
        <v>30</v>
      </c>
      <c r="C32" s="7">
        <v>0</v>
      </c>
      <c r="D32" s="8">
        <v>0</v>
      </c>
    </row>
    <row r="33" spans="2:4">
      <c r="B33" s="6" t="s">
        <v>31</v>
      </c>
      <c r="C33" s="7">
        <v>0</v>
      </c>
      <c r="D33" s="8">
        <v>0</v>
      </c>
    </row>
    <row r="34" spans="2:4">
      <c r="B34" s="6" t="s">
        <v>32</v>
      </c>
      <c r="C34" s="7">
        <v>0</v>
      </c>
      <c r="D34" s="8">
        <v>0</v>
      </c>
    </row>
    <row r="35" spans="2:4">
      <c r="B35" s="6" t="s">
        <v>33</v>
      </c>
      <c r="C35" s="7">
        <v>0</v>
      </c>
      <c r="D35" s="8">
        <v>0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-2.6629999999999998</v>
      </c>
      <c r="D37" s="8">
        <v>0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9">
        <v>485345.25183050003</v>
      </c>
      <c r="D42" s="10">
        <v>1</v>
      </c>
    </row>
    <row r="43" spans="2:4">
      <c r="B43" s="6" t="s">
        <v>41</v>
      </c>
      <c r="C43" s="7">
        <v>3375.26</v>
      </c>
      <c r="D43" s="8">
        <v>0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3.6320000000000001</v>
      </c>
    </row>
    <row r="48" spans="2:4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5.1277999999999997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0.1507</v>
      </c>
    </row>
    <row r="59" spans="3:4">
      <c r="C59" s="6" t="s">
        <v>56</v>
      </c>
      <c r="D59" s="11">
        <v>6.968</v>
      </c>
    </row>
    <row r="60" spans="3:4">
      <c r="C60" s="6" t="s">
        <v>57</v>
      </c>
      <c r="D60" s="11">
        <v>0.42030000000000001</v>
      </c>
    </row>
    <row r="61" spans="3:4">
      <c r="C61" s="6" t="s">
        <v>58</v>
      </c>
      <c r="D61" s="11">
        <v>5.3E-3</v>
      </c>
    </row>
    <row r="62" spans="3:4">
      <c r="C62" s="6" t="s">
        <v>59</v>
      </c>
      <c r="D62" s="11">
        <v>0.54830000000000001</v>
      </c>
    </row>
    <row r="63" spans="3:4">
      <c r="C63" s="6" t="s">
        <v>60</v>
      </c>
      <c r="D63" s="11">
        <v>0.18790000000000001</v>
      </c>
    </row>
    <row r="64" spans="3:4">
      <c r="C64" s="6" t="s">
        <v>61</v>
      </c>
      <c r="D64" s="11">
        <v>6.8209999999999997</v>
      </c>
    </row>
    <row r="65" spans="3:4">
      <c r="C65" s="6" t="s">
        <v>62</v>
      </c>
      <c r="D65" s="11">
        <v>5.6099999999999997E-2</v>
      </c>
    </row>
    <row r="66" spans="3:4">
      <c r="C66" s="6" t="s">
        <v>63</v>
      </c>
      <c r="D66" s="11">
        <v>0.93100000000000005</v>
      </c>
    </row>
    <row r="67" spans="3:4">
      <c r="C67" s="6" t="s">
        <v>64</v>
      </c>
      <c r="D67" s="11">
        <v>2.9600000000000001E-2</v>
      </c>
    </row>
    <row r="68" spans="3:4">
      <c r="C68" s="6" t="s">
        <v>65</v>
      </c>
      <c r="D68" s="11">
        <v>5.2499999999999998E-2</v>
      </c>
    </row>
    <row r="69" spans="3:4">
      <c r="C69" s="6" t="s">
        <v>66</v>
      </c>
      <c r="D69" s="11">
        <v>0.1144</v>
      </c>
    </row>
    <row r="70" spans="3:4">
      <c r="C70" s="6" t="s">
        <v>67</v>
      </c>
      <c r="D70" s="11">
        <v>0.1178</v>
      </c>
    </row>
    <row r="71" spans="3:4">
      <c r="C71" s="6" t="s">
        <v>68</v>
      </c>
      <c r="D71" s="11">
        <v>7.1400000000000005E-2</v>
      </c>
    </row>
    <row r="72" spans="3:4">
      <c r="C72" s="6" t="s">
        <v>69</v>
      </c>
      <c r="D72" s="11">
        <v>2.4672000000000001</v>
      </c>
    </row>
    <row r="73" spans="3:4">
      <c r="C73" s="6" t="s">
        <v>70</v>
      </c>
      <c r="D73" s="11">
        <v>0.64300000000000002</v>
      </c>
    </row>
    <row r="74" spans="3:4">
      <c r="C74" s="6" t="s">
        <v>71</v>
      </c>
      <c r="D74" s="11">
        <v>0.4627</v>
      </c>
    </row>
    <row r="75" spans="3:4">
      <c r="C75" s="6" t="s">
        <v>72</v>
      </c>
      <c r="D75" s="11">
        <v>2.6797</v>
      </c>
    </row>
    <row r="76" spans="3:4">
      <c r="C76" s="6" t="s">
        <v>73</v>
      </c>
      <c r="D76" s="11">
        <v>0.54069999999999996</v>
      </c>
    </row>
    <row r="77" spans="3:4">
      <c r="C77" s="6" t="s">
        <v>74</v>
      </c>
      <c r="D77" s="11">
        <v>0.94889999999999997</v>
      </c>
    </row>
    <row r="78" spans="3:4">
      <c r="C78" s="6" t="s">
        <v>75</v>
      </c>
      <c r="D78" s="11">
        <v>1.2718</v>
      </c>
    </row>
    <row r="79" spans="3:4">
      <c r="C79" s="6" t="s">
        <v>76</v>
      </c>
      <c r="D79" s="11">
        <v>1.5784</v>
      </c>
    </row>
    <row r="80" spans="3:4">
      <c r="C80" s="6" t="s">
        <v>77</v>
      </c>
      <c r="D80" s="11">
        <v>13.519600000000001</v>
      </c>
    </row>
    <row r="81" spans="2:4">
      <c r="C81" s="6" t="s">
        <v>78</v>
      </c>
      <c r="D81" s="11">
        <v>3.1970000000000001</v>
      </c>
    </row>
    <row r="82" spans="2:4">
      <c r="C82" s="6" t="s">
        <v>79</v>
      </c>
      <c r="D82" s="11">
        <v>0.53990000000000005</v>
      </c>
    </row>
    <row r="83" spans="2:4">
      <c r="C83" s="6" t="s">
        <v>80</v>
      </c>
      <c r="D83" s="11">
        <v>0.84619999999999995</v>
      </c>
    </row>
    <row r="84" spans="2:4">
      <c r="C84" s="6" t="s">
        <v>81</v>
      </c>
      <c r="D84" s="11">
        <v>0.85629999999999995</v>
      </c>
    </row>
    <row r="85" spans="2:4">
      <c r="C85" s="6" t="s">
        <v>82</v>
      </c>
      <c r="D85" s="11">
        <v>2.41E-2</v>
      </c>
    </row>
    <row r="86" spans="2:4">
      <c r="C86" s="6" t="s">
        <v>83</v>
      </c>
      <c r="D86" s="11">
        <v>0.20949999999999999</v>
      </c>
    </row>
    <row r="87" spans="2:4">
      <c r="C87" s="6" t="s">
        <v>84</v>
      </c>
      <c r="D87" s="11">
        <v>2.7099999999999999E-2</v>
      </c>
    </row>
    <row r="88" spans="2:4">
      <c r="C88" s="6" t="s">
        <v>85</v>
      </c>
      <c r="D88" s="11">
        <v>2.0851000000000002</v>
      </c>
    </row>
    <row r="89" spans="2:4">
      <c r="C89" s="6" t="s">
        <v>86</v>
      </c>
      <c r="D89" s="11">
        <v>0.14149999999999999</v>
      </c>
    </row>
    <row r="92" spans="2:4">
      <c r="B92" s="5" t="s">
        <v>87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123</v>
      </c>
    </row>
    <row r="7" spans="2:12" ht="15.75">
      <c r="B7" s="2" t="s">
        <v>814</v>
      </c>
    </row>
    <row r="8" spans="2:12">
      <c r="B8" s="3" t="s">
        <v>89</v>
      </c>
      <c r="C8" s="3" t="s">
        <v>90</v>
      </c>
      <c r="D8" s="3" t="s">
        <v>125</v>
      </c>
      <c r="E8" s="3" t="s">
        <v>183</v>
      </c>
      <c r="F8" s="3" t="s">
        <v>94</v>
      </c>
      <c r="G8" s="3" t="s">
        <v>128</v>
      </c>
      <c r="H8" s="3" t="s">
        <v>43</v>
      </c>
      <c r="I8" s="3" t="s">
        <v>97</v>
      </c>
      <c r="J8" s="3" t="s">
        <v>130</v>
      </c>
      <c r="K8" s="3" t="s">
        <v>131</v>
      </c>
      <c r="L8" s="3" t="s">
        <v>99</v>
      </c>
    </row>
    <row r="9" spans="2:12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815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816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817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818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819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820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821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817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822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819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823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820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122</v>
      </c>
      <c r="C25" s="17"/>
      <c r="D25" s="18"/>
      <c r="E25" s="6"/>
      <c r="F25" s="6"/>
    </row>
    <row r="29" spans="2:12">
      <c r="B29" s="5" t="s">
        <v>87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123</v>
      </c>
    </row>
    <row r="7" spans="2:11" ht="15.75">
      <c r="B7" s="2" t="s">
        <v>824</v>
      </c>
    </row>
    <row r="8" spans="2:11">
      <c r="B8" s="3" t="s">
        <v>89</v>
      </c>
      <c r="C8" s="3" t="s">
        <v>90</v>
      </c>
      <c r="D8" s="3" t="s">
        <v>125</v>
      </c>
      <c r="E8" s="3" t="s">
        <v>183</v>
      </c>
      <c r="F8" s="3" t="s">
        <v>94</v>
      </c>
      <c r="G8" s="3" t="s">
        <v>128</v>
      </c>
      <c r="H8" s="3" t="s">
        <v>43</v>
      </c>
      <c r="I8" s="3" t="s">
        <v>97</v>
      </c>
      <c r="J8" s="3" t="s">
        <v>131</v>
      </c>
      <c r="K8" s="3" t="s">
        <v>99</v>
      </c>
    </row>
    <row r="9" spans="2:11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</row>
    <row r="11" spans="2:11">
      <c r="B11" s="3" t="s">
        <v>825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826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827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828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829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122</v>
      </c>
      <c r="C18" s="17"/>
      <c r="D18" s="18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123</v>
      </c>
    </row>
    <row r="7" spans="2:17" ht="15.75">
      <c r="B7" s="2" t="s">
        <v>830</v>
      </c>
    </row>
    <row r="8" spans="2:17">
      <c r="B8" s="3" t="s">
        <v>89</v>
      </c>
      <c r="C8" s="3" t="s">
        <v>90</v>
      </c>
      <c r="D8" s="3" t="s">
        <v>831</v>
      </c>
      <c r="E8" s="3" t="s">
        <v>92</v>
      </c>
      <c r="F8" s="3" t="s">
        <v>93</v>
      </c>
      <c r="G8" s="3" t="s">
        <v>126</v>
      </c>
      <c r="H8" s="3" t="s">
        <v>127</v>
      </c>
      <c r="I8" s="3" t="s">
        <v>94</v>
      </c>
      <c r="J8" s="3" t="s">
        <v>95</v>
      </c>
      <c r="K8" s="3" t="s">
        <v>96</v>
      </c>
      <c r="L8" s="3" t="s">
        <v>128</v>
      </c>
      <c r="M8" s="3" t="s">
        <v>43</v>
      </c>
      <c r="N8" s="3" t="s">
        <v>97</v>
      </c>
      <c r="O8" s="3" t="s">
        <v>130</v>
      </c>
      <c r="P8" s="3" t="s">
        <v>131</v>
      </c>
      <c r="Q8" s="3" t="s">
        <v>99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100</v>
      </c>
      <c r="K9" s="4" t="s">
        <v>100</v>
      </c>
      <c r="L9" s="4" t="s">
        <v>134</v>
      </c>
      <c r="M9" s="4" t="s">
        <v>135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832</v>
      </c>
      <c r="C11" s="12"/>
      <c r="D11" s="3"/>
      <c r="E11" s="3"/>
      <c r="F11" s="3"/>
      <c r="G11" s="3"/>
      <c r="H11" s="12">
        <v>3.54</v>
      </c>
      <c r="I11" s="3"/>
      <c r="K11" s="10">
        <v>-6.9999999999999999E-4</v>
      </c>
      <c r="L11" s="9">
        <v>2953647</v>
      </c>
      <c r="N11" s="9">
        <v>3061.75</v>
      </c>
      <c r="P11" s="10">
        <v>1</v>
      </c>
      <c r="Q11" s="10">
        <v>6.3E-3</v>
      </c>
    </row>
    <row r="12" spans="2:17">
      <c r="B12" s="3" t="s">
        <v>833</v>
      </c>
      <c r="C12" s="12"/>
      <c r="D12" s="3"/>
      <c r="E12" s="3"/>
      <c r="F12" s="3"/>
      <c r="G12" s="3"/>
      <c r="H12" s="12">
        <v>3.54</v>
      </c>
      <c r="I12" s="3"/>
      <c r="K12" s="10">
        <v>-6.9999999999999999E-4</v>
      </c>
      <c r="L12" s="9">
        <v>2953647</v>
      </c>
      <c r="N12" s="9">
        <v>3061.75</v>
      </c>
      <c r="P12" s="10">
        <v>1</v>
      </c>
      <c r="Q12" s="10">
        <v>6.3E-3</v>
      </c>
    </row>
    <row r="13" spans="2:17">
      <c r="B13" s="13" t="s">
        <v>834</v>
      </c>
      <c r="C13" s="14"/>
      <c r="D13" s="13"/>
      <c r="E13" s="13"/>
      <c r="F13" s="13"/>
      <c r="G13" s="13"/>
      <c r="H13" s="14">
        <v>3.54</v>
      </c>
      <c r="I13" s="13"/>
      <c r="K13" s="16">
        <v>-6.9999999999999999E-4</v>
      </c>
      <c r="L13" s="15">
        <v>2953647</v>
      </c>
      <c r="N13" s="15">
        <v>3061.75</v>
      </c>
      <c r="P13" s="16">
        <v>1</v>
      </c>
      <c r="Q13" s="16">
        <v>6.3E-3</v>
      </c>
    </row>
    <row r="14" spans="2:17">
      <c r="B14" s="6" t="s">
        <v>835</v>
      </c>
      <c r="C14" s="17">
        <v>1142215</v>
      </c>
      <c r="D14" s="6" t="s">
        <v>169</v>
      </c>
      <c r="E14" s="6" t="s">
        <v>106</v>
      </c>
      <c r="F14" s="6" t="s">
        <v>107</v>
      </c>
      <c r="G14" s="6"/>
      <c r="H14" s="17">
        <v>3.54</v>
      </c>
      <c r="I14" s="6" t="s">
        <v>108</v>
      </c>
      <c r="J14" s="21">
        <v>6.1799999999999997E-3</v>
      </c>
      <c r="K14" s="8">
        <v>-6.9999999999999999E-4</v>
      </c>
      <c r="L14" s="7">
        <v>2953647</v>
      </c>
      <c r="M14" s="7">
        <v>103.66</v>
      </c>
      <c r="N14" s="7">
        <v>3061.75</v>
      </c>
      <c r="O14" s="8">
        <v>5.9999999999999995E-4</v>
      </c>
      <c r="P14" s="8">
        <v>1</v>
      </c>
      <c r="Q14" s="8">
        <v>6.3E-3</v>
      </c>
    </row>
    <row r="15" spans="2:17">
      <c r="B15" s="13" t="s">
        <v>836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837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838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839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840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841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834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836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837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838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839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840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122</v>
      </c>
      <c r="C29" s="17"/>
      <c r="D29" s="6"/>
      <c r="E29" s="6"/>
      <c r="F29" s="6"/>
      <c r="G29" s="6"/>
      <c r="I29" s="6"/>
    </row>
    <row r="33" spans="2:2">
      <c r="B33" s="5" t="s">
        <v>87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842</v>
      </c>
    </row>
    <row r="7" spans="2:16" ht="15.75">
      <c r="B7" s="2" t="s">
        <v>124</v>
      </c>
    </row>
    <row r="8" spans="2:16">
      <c r="B8" s="3" t="s">
        <v>89</v>
      </c>
      <c r="C8" s="3" t="s">
        <v>90</v>
      </c>
      <c r="D8" s="3" t="s">
        <v>92</v>
      </c>
      <c r="E8" s="3" t="s">
        <v>93</v>
      </c>
      <c r="F8" s="3" t="s">
        <v>126</v>
      </c>
      <c r="G8" s="3" t="s">
        <v>127</v>
      </c>
      <c r="H8" s="3" t="s">
        <v>94</v>
      </c>
      <c r="I8" s="3" t="s">
        <v>95</v>
      </c>
      <c r="J8" s="3" t="s">
        <v>96</v>
      </c>
      <c r="K8" s="3" t="s">
        <v>128</v>
      </c>
      <c r="L8" s="3" t="s">
        <v>43</v>
      </c>
      <c r="M8" s="3" t="s">
        <v>843</v>
      </c>
      <c r="N8" s="3" t="s">
        <v>130</v>
      </c>
      <c r="O8" s="3" t="s">
        <v>131</v>
      </c>
      <c r="P8" s="3" t="s">
        <v>99</v>
      </c>
    </row>
    <row r="9" spans="2:16">
      <c r="B9" s="4"/>
      <c r="C9" s="4"/>
      <c r="D9" s="4"/>
      <c r="E9" s="4"/>
      <c r="F9" s="4" t="s">
        <v>132</v>
      </c>
      <c r="G9" s="4" t="s">
        <v>133</v>
      </c>
      <c r="H9" s="4"/>
      <c r="I9" s="4" t="s">
        <v>100</v>
      </c>
      <c r="J9" s="4" t="s">
        <v>100</v>
      </c>
      <c r="K9" s="4" t="s">
        <v>134</v>
      </c>
      <c r="L9" s="4" t="s">
        <v>135</v>
      </c>
      <c r="M9" s="4" t="s">
        <v>101</v>
      </c>
      <c r="N9" s="4" t="s">
        <v>100</v>
      </c>
      <c r="O9" s="4" t="s">
        <v>100</v>
      </c>
      <c r="P9" s="4" t="s">
        <v>100</v>
      </c>
    </row>
    <row r="11" spans="2:16">
      <c r="B11" s="3" t="s">
        <v>136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844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845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846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847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848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849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850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851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122</v>
      </c>
      <c r="C23" s="17"/>
      <c r="D23" s="6"/>
      <c r="E23" s="6"/>
      <c r="F23" s="6"/>
      <c r="H23" s="6"/>
    </row>
    <row r="27" spans="2:16">
      <c r="B27" s="5" t="s">
        <v>87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842</v>
      </c>
    </row>
    <row r="7" spans="2:19" ht="15.75">
      <c r="B7" s="2" t="s">
        <v>181</v>
      </c>
    </row>
    <row r="8" spans="2:19">
      <c r="B8" s="3" t="s">
        <v>89</v>
      </c>
      <c r="C8" s="3" t="s">
        <v>90</v>
      </c>
      <c r="D8" s="3" t="s">
        <v>182</v>
      </c>
      <c r="E8" s="3" t="s">
        <v>91</v>
      </c>
      <c r="F8" s="3" t="s">
        <v>183</v>
      </c>
      <c r="G8" s="3" t="s">
        <v>92</v>
      </c>
      <c r="H8" s="3" t="s">
        <v>93</v>
      </c>
      <c r="I8" s="3" t="s">
        <v>126</v>
      </c>
      <c r="J8" s="3" t="s">
        <v>127</v>
      </c>
      <c r="K8" s="3" t="s">
        <v>94</v>
      </c>
      <c r="L8" s="3" t="s">
        <v>95</v>
      </c>
      <c r="M8" s="3" t="s">
        <v>96</v>
      </c>
      <c r="N8" s="3" t="s">
        <v>128</v>
      </c>
      <c r="O8" s="3" t="s">
        <v>43</v>
      </c>
      <c r="P8" s="3" t="s">
        <v>843</v>
      </c>
      <c r="Q8" s="3" t="s">
        <v>130</v>
      </c>
      <c r="R8" s="3" t="s">
        <v>131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/>
      <c r="L9" s="4" t="s">
        <v>100</v>
      </c>
      <c r="M9" s="4" t="s">
        <v>100</v>
      </c>
      <c r="N9" s="4" t="s">
        <v>134</v>
      </c>
      <c r="O9" s="4" t="s">
        <v>135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852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853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854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855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856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857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858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859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7"/>
  <sheetViews>
    <sheetView rightToLeft="1" workbookViewId="0">
      <selection activeCell="I31" sqref="I3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842</v>
      </c>
    </row>
    <row r="7" spans="2:19" ht="15.75">
      <c r="B7" s="2" t="s">
        <v>193</v>
      </c>
    </row>
    <row r="8" spans="2:19">
      <c r="B8" s="3" t="s">
        <v>89</v>
      </c>
      <c r="C8" s="3" t="s">
        <v>90</v>
      </c>
      <c r="D8" s="3" t="s">
        <v>182</v>
      </c>
      <c r="E8" s="3" t="s">
        <v>91</v>
      </c>
      <c r="F8" s="3" t="s">
        <v>183</v>
      </c>
      <c r="G8" s="3" t="s">
        <v>92</v>
      </c>
      <c r="H8" s="3" t="s">
        <v>93</v>
      </c>
      <c r="I8" s="3" t="s">
        <v>126</v>
      </c>
      <c r="J8" s="3" t="s">
        <v>127</v>
      </c>
      <c r="K8" s="3" t="s">
        <v>94</v>
      </c>
      <c r="L8" s="3" t="s">
        <v>95</v>
      </c>
      <c r="M8" s="3" t="s">
        <v>96</v>
      </c>
      <c r="N8" s="3" t="s">
        <v>128</v>
      </c>
      <c r="O8" s="3" t="s">
        <v>43</v>
      </c>
      <c r="P8" s="3" t="s">
        <v>843</v>
      </c>
      <c r="Q8" s="3" t="s">
        <v>130</v>
      </c>
      <c r="R8" s="3" t="s">
        <v>131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/>
      <c r="L9" s="4" t="s">
        <v>100</v>
      </c>
      <c r="M9" s="4" t="s">
        <v>100</v>
      </c>
      <c r="N9" s="4" t="s">
        <v>134</v>
      </c>
      <c r="O9" s="4" t="s">
        <v>135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860</v>
      </c>
      <c r="C11" s="12"/>
      <c r="D11" s="3"/>
      <c r="E11" s="3"/>
      <c r="F11" s="3"/>
      <c r="G11" s="3"/>
      <c r="H11" s="3"/>
      <c r="I11" s="3"/>
      <c r="J11" s="12">
        <v>2.16</v>
      </c>
      <c r="K11" s="3"/>
      <c r="M11" s="10">
        <v>1.55E-2</v>
      </c>
      <c r="N11" s="9">
        <v>2650563.09</v>
      </c>
      <c r="P11" s="9">
        <v>2753.15</v>
      </c>
      <c r="R11" s="10">
        <v>1</v>
      </c>
      <c r="S11" s="10">
        <v>5.7000000000000002E-3</v>
      </c>
    </row>
    <row r="12" spans="2:19">
      <c r="B12" s="3" t="s">
        <v>861</v>
      </c>
      <c r="C12" s="12"/>
      <c r="D12" s="3"/>
      <c r="E12" s="3"/>
      <c r="F12" s="3"/>
      <c r="G12" s="3"/>
      <c r="H12" s="3"/>
      <c r="I12" s="3"/>
      <c r="J12" s="12">
        <v>2.16</v>
      </c>
      <c r="K12" s="3"/>
      <c r="M12" s="10">
        <v>1.55E-2</v>
      </c>
      <c r="N12" s="9">
        <v>2650563.09</v>
      </c>
      <c r="P12" s="9">
        <v>2753.15</v>
      </c>
      <c r="R12" s="10">
        <v>1</v>
      </c>
      <c r="S12" s="10">
        <v>5.7000000000000002E-3</v>
      </c>
    </row>
    <row r="13" spans="2:19">
      <c r="B13" s="13" t="s">
        <v>862</v>
      </c>
      <c r="C13" s="14"/>
      <c r="D13" s="13"/>
      <c r="E13" s="13"/>
      <c r="F13" s="13"/>
      <c r="G13" s="13"/>
      <c r="H13" s="13"/>
      <c r="I13" s="13"/>
      <c r="J13" s="14">
        <v>2.06</v>
      </c>
      <c r="K13" s="13"/>
      <c r="M13" s="16">
        <v>1.35E-2</v>
      </c>
      <c r="N13" s="15">
        <v>2413303.5099999998</v>
      </c>
      <c r="P13" s="15">
        <v>2582.89</v>
      </c>
      <c r="R13" s="16">
        <v>0.93820000000000003</v>
      </c>
      <c r="S13" s="16">
        <v>5.3E-3</v>
      </c>
    </row>
    <row r="14" spans="2:19">
      <c r="B14" s="6" t="s">
        <v>863</v>
      </c>
      <c r="C14" s="17">
        <v>1100908</v>
      </c>
      <c r="D14" s="6"/>
      <c r="E14" s="18">
        <v>520010869</v>
      </c>
      <c r="F14" s="6" t="s">
        <v>211</v>
      </c>
      <c r="G14" s="6" t="s">
        <v>106</v>
      </c>
      <c r="H14" s="6" t="s">
        <v>107</v>
      </c>
      <c r="I14" s="6" t="s">
        <v>864</v>
      </c>
      <c r="J14" s="17">
        <v>8.3000000000000007</v>
      </c>
      <c r="K14" s="6" t="s">
        <v>108</v>
      </c>
      <c r="L14" s="21">
        <v>4.9000000000000002E-2</v>
      </c>
      <c r="M14" s="8">
        <v>1.4200000000000001E-2</v>
      </c>
      <c r="N14" s="7">
        <v>166668</v>
      </c>
      <c r="O14" s="7">
        <v>159.69</v>
      </c>
      <c r="P14" s="7">
        <v>266.14999999999998</v>
      </c>
      <c r="Q14" s="8">
        <v>1E-4</v>
      </c>
      <c r="R14" s="8">
        <v>9.6699999999999994E-2</v>
      </c>
      <c r="S14" s="8">
        <v>5.0000000000000001E-4</v>
      </c>
    </row>
    <row r="15" spans="2:19">
      <c r="B15" s="6" t="s">
        <v>865</v>
      </c>
      <c r="C15" s="17">
        <v>1099084</v>
      </c>
      <c r="D15" s="6"/>
      <c r="E15" s="18">
        <v>513831446</v>
      </c>
      <c r="F15" s="6" t="s">
        <v>299</v>
      </c>
      <c r="G15" s="6" t="s">
        <v>207</v>
      </c>
      <c r="H15" s="6" t="s">
        <v>107</v>
      </c>
      <c r="I15" s="6" t="s">
        <v>866</v>
      </c>
      <c r="J15" s="17">
        <v>1.26</v>
      </c>
      <c r="K15" s="6" t="s">
        <v>108</v>
      </c>
      <c r="L15" s="21">
        <v>5.8000000000000003E-2</v>
      </c>
      <c r="M15" s="8">
        <v>-7.6E-3</v>
      </c>
      <c r="N15" s="7">
        <v>58157.84</v>
      </c>
      <c r="O15" s="7">
        <v>129.63999999999999</v>
      </c>
      <c r="P15" s="7">
        <v>75.400000000000006</v>
      </c>
      <c r="Q15" s="8">
        <v>3.5999999999999999E-3</v>
      </c>
      <c r="R15" s="8">
        <v>2.7400000000000001E-2</v>
      </c>
      <c r="S15" s="8">
        <v>2.0000000000000001E-4</v>
      </c>
    </row>
    <row r="16" spans="2:19">
      <c r="B16" s="6" t="s">
        <v>867</v>
      </c>
      <c r="C16" s="17">
        <v>1091578</v>
      </c>
      <c r="D16" s="6"/>
      <c r="E16" s="18">
        <v>513569236</v>
      </c>
      <c r="F16" s="6" t="s">
        <v>211</v>
      </c>
      <c r="G16" s="6" t="s">
        <v>315</v>
      </c>
      <c r="H16" s="6" t="s">
        <v>217</v>
      </c>
      <c r="I16" s="6" t="s">
        <v>868</v>
      </c>
      <c r="J16" s="17">
        <v>0.51</v>
      </c>
      <c r="K16" s="6" t="s">
        <v>108</v>
      </c>
      <c r="L16" s="21">
        <v>7.1051000000000003E-2</v>
      </c>
      <c r="M16" s="8">
        <v>-3.3E-3</v>
      </c>
      <c r="N16" s="7">
        <v>156301.4</v>
      </c>
      <c r="O16" s="7">
        <v>131.86000000000001</v>
      </c>
      <c r="P16" s="7">
        <v>206.1</v>
      </c>
      <c r="Q16" s="8">
        <v>5.4999999999999997E-3</v>
      </c>
      <c r="R16" s="8">
        <v>7.4899999999999994E-2</v>
      </c>
      <c r="S16" s="8">
        <v>4.0000000000000002E-4</v>
      </c>
    </row>
    <row r="17" spans="2:19">
      <c r="B17" s="6" t="s">
        <v>869</v>
      </c>
      <c r="C17" s="17">
        <v>99101537</v>
      </c>
      <c r="D17" s="6"/>
      <c r="E17" s="6"/>
      <c r="F17" s="6" t="s">
        <v>213</v>
      </c>
      <c r="G17" s="6" t="s">
        <v>315</v>
      </c>
      <c r="H17" s="6" t="s">
        <v>217</v>
      </c>
      <c r="I17" s="6" t="s">
        <v>870</v>
      </c>
      <c r="J17" s="17">
        <v>3.78</v>
      </c>
      <c r="K17" s="6" t="s">
        <v>108</v>
      </c>
      <c r="L17" s="21">
        <v>7.1499999999999994E-2</v>
      </c>
      <c r="M17" s="8">
        <v>8.9999999999999998E-4</v>
      </c>
      <c r="N17" s="7">
        <v>176169.93</v>
      </c>
      <c r="O17" s="7">
        <v>137.13999999999999</v>
      </c>
      <c r="P17" s="7">
        <v>241.6</v>
      </c>
      <c r="R17" s="8">
        <v>8.7800000000000003E-2</v>
      </c>
      <c r="S17" s="8">
        <v>5.0000000000000001E-4</v>
      </c>
    </row>
    <row r="18" spans="2:19">
      <c r="B18" s="6" t="s">
        <v>871</v>
      </c>
      <c r="C18" s="17">
        <v>100669</v>
      </c>
      <c r="D18" s="6"/>
      <c r="E18" s="6"/>
      <c r="F18" s="6" t="s">
        <v>213</v>
      </c>
      <c r="G18" s="6" t="s">
        <v>315</v>
      </c>
      <c r="H18" s="6" t="s">
        <v>217</v>
      </c>
      <c r="I18" s="6" t="s">
        <v>872</v>
      </c>
      <c r="J18" s="17">
        <v>1.22</v>
      </c>
      <c r="K18" s="6" t="s">
        <v>108</v>
      </c>
      <c r="L18" s="21">
        <v>7.0900000000000005E-2</v>
      </c>
      <c r="M18" s="8">
        <v>-5.3E-3</v>
      </c>
      <c r="N18" s="7">
        <v>10833.65</v>
      </c>
      <c r="O18" s="7">
        <v>133.57</v>
      </c>
      <c r="P18" s="7">
        <v>14.47</v>
      </c>
      <c r="Q18" s="8">
        <v>0</v>
      </c>
      <c r="R18" s="8">
        <v>5.3E-3</v>
      </c>
      <c r="S18" s="8">
        <v>0</v>
      </c>
    </row>
    <row r="19" spans="2:19">
      <c r="B19" s="6" t="s">
        <v>873</v>
      </c>
      <c r="C19" s="17">
        <v>1092774</v>
      </c>
      <c r="D19" s="6"/>
      <c r="E19" s="18">
        <v>513734566</v>
      </c>
      <c r="F19" s="6" t="s">
        <v>213</v>
      </c>
      <c r="G19" s="6" t="s">
        <v>341</v>
      </c>
      <c r="H19" s="6" t="s">
        <v>107</v>
      </c>
      <c r="I19" s="6" t="s">
        <v>874</v>
      </c>
      <c r="J19" s="17">
        <v>0.97</v>
      </c>
      <c r="K19" s="6" t="s">
        <v>108</v>
      </c>
      <c r="L19" s="21">
        <v>6.7000000000000004E-2</v>
      </c>
      <c r="M19" s="8">
        <v>2.3199999999999998E-2</v>
      </c>
      <c r="N19" s="7">
        <v>636496.12</v>
      </c>
      <c r="O19" s="7">
        <v>131.47</v>
      </c>
      <c r="P19" s="7">
        <v>836.8</v>
      </c>
      <c r="Q19" s="8">
        <v>6.0000000000000001E-3</v>
      </c>
      <c r="R19" s="8">
        <v>0.3039</v>
      </c>
      <c r="S19" s="8">
        <v>1.6999999999999999E-3</v>
      </c>
    </row>
    <row r="20" spans="2:19">
      <c r="B20" s="6" t="s">
        <v>875</v>
      </c>
      <c r="C20" s="17">
        <v>1119049</v>
      </c>
      <c r="D20" s="6"/>
      <c r="E20" s="18">
        <v>513467191</v>
      </c>
      <c r="F20" s="6" t="s">
        <v>211</v>
      </c>
      <c r="G20" s="6" t="s">
        <v>468</v>
      </c>
      <c r="H20" s="6" t="s">
        <v>217</v>
      </c>
      <c r="I20" s="6" t="s">
        <v>876</v>
      </c>
      <c r="J20" s="17">
        <v>1.22</v>
      </c>
      <c r="K20" s="6" t="s">
        <v>108</v>
      </c>
      <c r="L20" s="21">
        <v>4.6300000000000001E-2</v>
      </c>
      <c r="M20" s="8">
        <v>5.0000000000000001E-3</v>
      </c>
      <c r="N20" s="7">
        <v>773768.6</v>
      </c>
      <c r="O20" s="7">
        <v>117.5</v>
      </c>
      <c r="P20" s="7">
        <v>909.18</v>
      </c>
      <c r="Q20" s="8">
        <v>6.4000000000000003E-3</v>
      </c>
      <c r="R20" s="8">
        <v>0.33019999999999999</v>
      </c>
      <c r="S20" s="8">
        <v>1.9E-3</v>
      </c>
    </row>
    <row r="21" spans="2:19">
      <c r="B21" s="6" t="s">
        <v>877</v>
      </c>
      <c r="C21" s="17">
        <v>3780038</v>
      </c>
      <c r="D21" s="6"/>
      <c r="E21" s="18">
        <v>520038480</v>
      </c>
      <c r="F21" s="6" t="s">
        <v>255</v>
      </c>
      <c r="G21" s="6" t="s">
        <v>878</v>
      </c>
      <c r="H21" s="6" t="s">
        <v>107</v>
      </c>
      <c r="I21" s="6" t="s">
        <v>879</v>
      </c>
      <c r="J21" s="17">
        <v>0.97</v>
      </c>
      <c r="K21" s="6" t="s">
        <v>108</v>
      </c>
      <c r="L21" s="21">
        <v>6.4597000000000002E-2</v>
      </c>
      <c r="M21" s="8">
        <v>5</v>
      </c>
      <c r="N21" s="7">
        <v>1743.02</v>
      </c>
      <c r="O21" s="7">
        <v>21.15</v>
      </c>
      <c r="P21" s="7">
        <v>0.37</v>
      </c>
      <c r="Q21" s="8">
        <v>1E-4</v>
      </c>
      <c r="R21" s="8">
        <v>1E-4</v>
      </c>
      <c r="S21" s="8">
        <v>0</v>
      </c>
    </row>
    <row r="22" spans="2:19">
      <c r="B22" s="6" t="s">
        <v>880</v>
      </c>
      <c r="C22" s="17">
        <v>1101567</v>
      </c>
      <c r="D22" s="6"/>
      <c r="E22" s="18">
        <v>520043563</v>
      </c>
      <c r="F22" s="6" t="s">
        <v>329</v>
      </c>
      <c r="G22" s="6" t="s">
        <v>351</v>
      </c>
      <c r="H22" s="6"/>
      <c r="I22" s="6" t="s">
        <v>881</v>
      </c>
      <c r="J22" s="24">
        <v>1.99</v>
      </c>
      <c r="K22" s="23" t="s">
        <v>108</v>
      </c>
      <c r="L22" s="21">
        <v>5.6000000000000001E-2</v>
      </c>
      <c r="M22" s="8">
        <v>0.19750000000000001</v>
      </c>
      <c r="N22" s="7">
        <v>34829.47</v>
      </c>
      <c r="O22" s="7">
        <v>94.23</v>
      </c>
      <c r="P22" s="7">
        <v>32.82</v>
      </c>
      <c r="Q22" s="8">
        <v>1E-4</v>
      </c>
      <c r="R22" s="8">
        <v>1.1900000000000001E-2</v>
      </c>
      <c r="S22" s="8">
        <v>1E-4</v>
      </c>
    </row>
    <row r="23" spans="2:19">
      <c r="B23" s="6" t="s">
        <v>882</v>
      </c>
      <c r="C23" s="17">
        <v>1010032</v>
      </c>
      <c r="D23" s="6"/>
      <c r="E23" s="18">
        <v>520041328</v>
      </c>
      <c r="F23" s="6" t="s">
        <v>213</v>
      </c>
      <c r="G23" s="6" t="s">
        <v>351</v>
      </c>
      <c r="H23" s="6"/>
      <c r="I23" s="23" t="s">
        <v>1090</v>
      </c>
      <c r="K23" s="6" t="s">
        <v>108</v>
      </c>
      <c r="L23" s="21">
        <v>5.5E-2</v>
      </c>
      <c r="N23" s="7">
        <v>17559.830000000002</v>
      </c>
      <c r="O23" s="7">
        <v>0</v>
      </c>
      <c r="P23" s="7">
        <v>0</v>
      </c>
      <c r="Q23" s="8">
        <v>1.9E-3</v>
      </c>
      <c r="R23" s="8">
        <v>0</v>
      </c>
      <c r="S23" s="8">
        <v>0</v>
      </c>
    </row>
    <row r="24" spans="2:19">
      <c r="B24" s="6" t="s">
        <v>883</v>
      </c>
      <c r="C24" s="17">
        <v>7749997</v>
      </c>
      <c r="D24" s="6"/>
      <c r="E24" s="6"/>
      <c r="F24" s="6" t="s">
        <v>237</v>
      </c>
      <c r="G24" s="6" t="s">
        <v>351</v>
      </c>
      <c r="H24" s="6"/>
      <c r="I24" s="23" t="s">
        <v>1091</v>
      </c>
      <c r="K24" s="6" t="s">
        <v>108</v>
      </c>
      <c r="L24" s="21">
        <v>0</v>
      </c>
      <c r="N24" s="7">
        <v>78467</v>
      </c>
      <c r="O24" s="7">
        <v>0</v>
      </c>
      <c r="P24" s="7">
        <v>0</v>
      </c>
      <c r="R24" s="8">
        <v>0</v>
      </c>
      <c r="S24" s="8">
        <v>0</v>
      </c>
    </row>
    <row r="25" spans="2:19">
      <c r="B25" s="6" t="s">
        <v>884</v>
      </c>
      <c r="C25" s="17">
        <v>1010073</v>
      </c>
      <c r="D25" s="6"/>
      <c r="E25" s="18">
        <v>520041328</v>
      </c>
      <c r="F25" s="6" t="s">
        <v>213</v>
      </c>
      <c r="G25" s="6" t="s">
        <v>351</v>
      </c>
      <c r="H25" s="6"/>
      <c r="I25" s="23" t="s">
        <v>1092</v>
      </c>
      <c r="K25" s="6" t="s">
        <v>108</v>
      </c>
      <c r="L25" s="21">
        <v>0</v>
      </c>
      <c r="N25" s="7">
        <v>7040.94</v>
      </c>
      <c r="O25" s="7">
        <v>0</v>
      </c>
      <c r="P25" s="7">
        <v>0</v>
      </c>
      <c r="R25" s="8">
        <v>0</v>
      </c>
      <c r="S25" s="8">
        <v>0</v>
      </c>
    </row>
    <row r="26" spans="2:19">
      <c r="B26" s="6" t="s">
        <v>885</v>
      </c>
      <c r="C26" s="17">
        <v>1115096</v>
      </c>
      <c r="D26" s="6"/>
      <c r="E26" s="18">
        <v>510928518</v>
      </c>
      <c r="F26" s="6" t="s">
        <v>211</v>
      </c>
      <c r="G26" s="6" t="s">
        <v>351</v>
      </c>
      <c r="H26" s="6"/>
      <c r="I26" s="23" t="s">
        <v>1093</v>
      </c>
      <c r="K26" s="6" t="s">
        <v>108</v>
      </c>
      <c r="L26" s="21">
        <v>0</v>
      </c>
      <c r="N26" s="7">
        <v>228.21</v>
      </c>
      <c r="O26" s="7">
        <v>0</v>
      </c>
      <c r="P26" s="7">
        <v>0</v>
      </c>
      <c r="Q26" s="8">
        <v>0</v>
      </c>
      <c r="R26" s="8">
        <v>0</v>
      </c>
      <c r="S26" s="8">
        <v>0</v>
      </c>
    </row>
    <row r="27" spans="2:19">
      <c r="B27" s="6" t="s">
        <v>886</v>
      </c>
      <c r="C27" s="17">
        <v>1117548</v>
      </c>
      <c r="D27" s="6"/>
      <c r="E27" s="18">
        <v>510928518</v>
      </c>
      <c r="F27" s="6" t="s">
        <v>211</v>
      </c>
      <c r="G27" s="6" t="s">
        <v>351</v>
      </c>
      <c r="H27" s="6"/>
      <c r="I27" s="23" t="s">
        <v>1093</v>
      </c>
      <c r="K27" s="6" t="s">
        <v>108</v>
      </c>
      <c r="L27" s="21">
        <v>0</v>
      </c>
      <c r="N27" s="7">
        <v>342.67</v>
      </c>
      <c r="O27" s="7">
        <v>0</v>
      </c>
      <c r="P27" s="7">
        <v>0</v>
      </c>
      <c r="R27" s="8">
        <v>0</v>
      </c>
      <c r="S27" s="8">
        <v>0</v>
      </c>
    </row>
    <row r="28" spans="2:19">
      <c r="B28" s="6" t="s">
        <v>887</v>
      </c>
      <c r="C28" s="17">
        <v>1112911</v>
      </c>
      <c r="D28" s="6"/>
      <c r="E28" s="18">
        <v>510928518</v>
      </c>
      <c r="F28" s="6" t="s">
        <v>211</v>
      </c>
      <c r="G28" s="6" t="s">
        <v>351</v>
      </c>
      <c r="H28" s="6"/>
      <c r="I28" s="23" t="s">
        <v>1093</v>
      </c>
      <c r="K28" s="6" t="s">
        <v>108</v>
      </c>
      <c r="L28" s="21">
        <v>0.10150000000000001</v>
      </c>
      <c r="N28" s="7">
        <v>2398.62</v>
      </c>
      <c r="O28" s="7">
        <v>0</v>
      </c>
      <c r="P28" s="7">
        <v>0</v>
      </c>
      <c r="Q28" s="8">
        <v>0</v>
      </c>
      <c r="R28" s="8">
        <v>0</v>
      </c>
      <c r="S28" s="8">
        <v>0</v>
      </c>
    </row>
    <row r="29" spans="2:19">
      <c r="B29" s="6" t="s">
        <v>888</v>
      </c>
      <c r="C29" s="17">
        <v>1084946</v>
      </c>
      <c r="D29" s="6"/>
      <c r="E29" s="18">
        <v>512287558</v>
      </c>
      <c r="F29" s="6" t="s">
        <v>329</v>
      </c>
      <c r="G29" s="6" t="s">
        <v>351</v>
      </c>
      <c r="H29" s="6"/>
      <c r="I29" s="23" t="s">
        <v>1094</v>
      </c>
      <c r="K29" s="6" t="s">
        <v>108</v>
      </c>
      <c r="L29" s="21">
        <v>0.05</v>
      </c>
      <c r="N29" s="7">
        <v>290000</v>
      </c>
      <c r="O29" s="7">
        <v>0</v>
      </c>
      <c r="P29" s="7">
        <v>0</v>
      </c>
      <c r="Q29" s="8">
        <v>0</v>
      </c>
      <c r="R29" s="8">
        <v>0</v>
      </c>
      <c r="S29" s="8">
        <v>0</v>
      </c>
    </row>
    <row r="30" spans="2:19">
      <c r="B30" s="6" t="s">
        <v>889</v>
      </c>
      <c r="C30" s="17">
        <v>5570015</v>
      </c>
      <c r="D30" s="6"/>
      <c r="E30" s="18">
        <v>557</v>
      </c>
      <c r="F30" s="6" t="s">
        <v>213</v>
      </c>
      <c r="G30" s="6" t="s">
        <v>351</v>
      </c>
      <c r="H30" s="6"/>
      <c r="I30" s="23" t="s">
        <v>1090</v>
      </c>
      <c r="K30" s="6" t="s">
        <v>108</v>
      </c>
      <c r="L30" s="21">
        <v>4.7E-2</v>
      </c>
      <c r="N30" s="7">
        <v>2298.21</v>
      </c>
      <c r="O30" s="7">
        <v>0</v>
      </c>
      <c r="P30" s="7">
        <v>0</v>
      </c>
      <c r="Q30" s="8">
        <v>1E-4</v>
      </c>
      <c r="R30" s="8">
        <v>0</v>
      </c>
      <c r="S30" s="8">
        <v>0</v>
      </c>
    </row>
    <row r="31" spans="2:19">
      <c r="B31" s="13" t="s">
        <v>890</v>
      </c>
      <c r="C31" s="14"/>
      <c r="D31" s="13"/>
      <c r="E31" s="13"/>
      <c r="F31" s="13"/>
      <c r="G31" s="13"/>
      <c r="H31" s="13"/>
      <c r="I31" s="23"/>
      <c r="K31" s="13"/>
      <c r="N31" s="15">
        <v>194342</v>
      </c>
      <c r="P31" s="15">
        <v>0</v>
      </c>
      <c r="R31" s="16">
        <v>0</v>
      </c>
      <c r="S31" s="16">
        <v>0</v>
      </c>
    </row>
    <row r="32" spans="2:19">
      <c r="B32" s="6" t="s">
        <v>891</v>
      </c>
      <c r="C32" s="17">
        <v>7360191</v>
      </c>
      <c r="D32" s="6"/>
      <c r="E32" s="18">
        <v>520028283</v>
      </c>
      <c r="F32" s="6" t="s">
        <v>329</v>
      </c>
      <c r="G32" s="6" t="s">
        <v>351</v>
      </c>
      <c r="H32" s="6"/>
      <c r="I32" s="23" t="s">
        <v>1089</v>
      </c>
      <c r="K32" s="6" t="s">
        <v>108</v>
      </c>
      <c r="L32" s="21">
        <v>0</v>
      </c>
      <c r="N32" s="7">
        <v>194342</v>
      </c>
      <c r="O32" s="7">
        <v>0</v>
      </c>
      <c r="P32" s="7">
        <v>0</v>
      </c>
      <c r="R32" s="8">
        <v>0</v>
      </c>
      <c r="S32" s="8">
        <v>0</v>
      </c>
    </row>
    <row r="33" spans="2:19">
      <c r="B33" s="13" t="s">
        <v>892</v>
      </c>
      <c r="C33" s="14"/>
      <c r="D33" s="13"/>
      <c r="E33" s="13"/>
      <c r="F33" s="13"/>
      <c r="G33" s="13"/>
      <c r="H33" s="13"/>
      <c r="I33" s="13"/>
      <c r="J33" s="14">
        <v>3.67</v>
      </c>
      <c r="K33" s="13"/>
      <c r="M33" s="16">
        <v>4.5199999999999997E-2</v>
      </c>
      <c r="N33" s="15">
        <v>42917.58</v>
      </c>
      <c r="P33" s="15">
        <v>170.26</v>
      </c>
      <c r="R33" s="16">
        <v>6.1800000000000001E-2</v>
      </c>
      <c r="S33" s="16">
        <v>4.0000000000000002E-4</v>
      </c>
    </row>
    <row r="34" spans="2:19">
      <c r="B34" s="6" t="s">
        <v>893</v>
      </c>
      <c r="C34" s="17">
        <v>1090281</v>
      </c>
      <c r="D34" s="6"/>
      <c r="E34" s="18">
        <v>513502229</v>
      </c>
      <c r="F34" s="6" t="s">
        <v>329</v>
      </c>
      <c r="G34" s="6" t="s">
        <v>222</v>
      </c>
      <c r="H34" s="6" t="s">
        <v>107</v>
      </c>
      <c r="I34" s="6" t="s">
        <v>894</v>
      </c>
      <c r="J34" s="17">
        <v>3.72</v>
      </c>
      <c r="K34" s="6" t="s">
        <v>44</v>
      </c>
      <c r="L34" s="21">
        <v>7.9699999999999993E-2</v>
      </c>
      <c r="M34" s="8">
        <v>3.2199999999999999E-2</v>
      </c>
      <c r="N34" s="7">
        <v>35320.74</v>
      </c>
      <c r="O34" s="7">
        <v>120.41</v>
      </c>
      <c r="P34" s="7">
        <v>154.47</v>
      </c>
      <c r="Q34" s="8">
        <v>0</v>
      </c>
      <c r="R34" s="8">
        <v>5.6099999999999997E-2</v>
      </c>
      <c r="S34" s="8">
        <v>2.9999999999999997E-4</v>
      </c>
    </row>
    <row r="35" spans="2:19">
      <c r="B35" s="6" t="s">
        <v>895</v>
      </c>
      <c r="C35" s="17">
        <v>6510044</v>
      </c>
      <c r="D35" s="6"/>
      <c r="E35" s="18">
        <v>520015041</v>
      </c>
      <c r="F35" s="6" t="s">
        <v>211</v>
      </c>
      <c r="G35" s="6" t="s">
        <v>351</v>
      </c>
      <c r="H35" s="6"/>
      <c r="I35" s="6" t="s">
        <v>896</v>
      </c>
      <c r="J35" s="17">
        <v>3.83</v>
      </c>
      <c r="K35" s="6" t="s">
        <v>44</v>
      </c>
      <c r="L35" s="21">
        <v>0.03</v>
      </c>
      <c r="M35" s="8">
        <v>0.24030000000000001</v>
      </c>
      <c r="N35" s="7">
        <v>6388</v>
      </c>
      <c r="O35" s="7">
        <v>48.46</v>
      </c>
      <c r="P35" s="7">
        <v>11.24</v>
      </c>
      <c r="Q35" s="8">
        <v>1E-3</v>
      </c>
      <c r="R35" s="8">
        <v>4.1000000000000003E-3</v>
      </c>
      <c r="S35" s="8">
        <v>0</v>
      </c>
    </row>
    <row r="36" spans="2:19">
      <c r="B36" s="6" t="s">
        <v>897</v>
      </c>
      <c r="C36" s="17">
        <v>6510069</v>
      </c>
      <c r="D36" s="6"/>
      <c r="E36" s="18">
        <v>520015041</v>
      </c>
      <c r="F36" s="6" t="s">
        <v>211</v>
      </c>
      <c r="G36" s="6" t="s">
        <v>351</v>
      </c>
      <c r="H36" s="6"/>
      <c r="I36" s="6" t="s">
        <v>896</v>
      </c>
      <c r="J36" s="17">
        <v>1.52</v>
      </c>
      <c r="K36" s="6" t="s">
        <v>44</v>
      </c>
      <c r="L36" s="21">
        <v>2.8000000000000001E-2</v>
      </c>
      <c r="M36" s="8">
        <v>3.8E-3</v>
      </c>
      <c r="N36" s="7">
        <v>1208.8399999999999</v>
      </c>
      <c r="O36" s="7">
        <v>103.71</v>
      </c>
      <c r="P36" s="7">
        <v>4.55</v>
      </c>
      <c r="Q36" s="8">
        <v>1E-4</v>
      </c>
      <c r="R36" s="8">
        <v>1.6999999999999999E-3</v>
      </c>
      <c r="S36" s="8">
        <v>0</v>
      </c>
    </row>
    <row r="37" spans="2:19">
      <c r="B37" s="13" t="s">
        <v>898</v>
      </c>
      <c r="C37" s="14"/>
      <c r="D37" s="13"/>
      <c r="E37" s="13"/>
      <c r="F37" s="13"/>
      <c r="G37" s="13"/>
      <c r="H37" s="13"/>
      <c r="I37" s="13"/>
      <c r="K37" s="13"/>
      <c r="N37" s="15">
        <v>0</v>
      </c>
      <c r="P37" s="15">
        <v>0</v>
      </c>
      <c r="R37" s="16">
        <v>0</v>
      </c>
      <c r="S37" s="16">
        <v>0</v>
      </c>
    </row>
    <row r="38" spans="2:19">
      <c r="B38" s="3" t="s">
        <v>899</v>
      </c>
      <c r="C38" s="12"/>
      <c r="D38" s="3"/>
      <c r="E38" s="3"/>
      <c r="F38" s="3"/>
      <c r="G38" s="3"/>
      <c r="H38" s="3"/>
      <c r="I38" s="3"/>
      <c r="K38" s="3"/>
      <c r="N38" s="9">
        <v>0</v>
      </c>
      <c r="P38" s="9">
        <v>0</v>
      </c>
      <c r="R38" s="10">
        <v>0</v>
      </c>
      <c r="S38" s="10">
        <v>0</v>
      </c>
    </row>
    <row r="39" spans="2:19">
      <c r="B39" s="13" t="s">
        <v>900</v>
      </c>
      <c r="C39" s="14"/>
      <c r="D39" s="13"/>
      <c r="E39" s="13"/>
      <c r="F39" s="13"/>
      <c r="G39" s="13"/>
      <c r="H39" s="13"/>
      <c r="I39" s="13"/>
      <c r="K39" s="13"/>
      <c r="N39" s="15">
        <v>0</v>
      </c>
      <c r="P39" s="15">
        <v>0</v>
      </c>
      <c r="R39" s="16">
        <v>0</v>
      </c>
      <c r="S39" s="16">
        <v>0</v>
      </c>
    </row>
    <row r="40" spans="2:19">
      <c r="B40" s="13" t="s">
        <v>901</v>
      </c>
      <c r="C40" s="14"/>
      <c r="D40" s="13"/>
      <c r="E40" s="13"/>
      <c r="F40" s="13"/>
      <c r="G40" s="13"/>
      <c r="H40" s="13"/>
      <c r="I40" s="13"/>
      <c r="K40" s="13"/>
      <c r="N40" s="15">
        <v>0</v>
      </c>
      <c r="P40" s="15">
        <v>0</v>
      </c>
      <c r="R40" s="16">
        <v>0</v>
      </c>
      <c r="S40" s="16">
        <v>0</v>
      </c>
    </row>
    <row r="43" spans="2:19">
      <c r="B43" s="6" t="s">
        <v>122</v>
      </c>
      <c r="C43" s="17"/>
      <c r="D43" s="6"/>
      <c r="E43" s="6"/>
      <c r="F43" s="6"/>
      <c r="G43" s="6"/>
      <c r="H43" s="6"/>
      <c r="I43" s="6"/>
      <c r="K43" s="6"/>
    </row>
    <row r="47" spans="2:19">
      <c r="B47" s="5" t="s">
        <v>87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rightToLeft="1" workbookViewId="0">
      <selection activeCell="C22" sqref="C22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842</v>
      </c>
    </row>
    <row r="7" spans="2:13" ht="15.75">
      <c r="B7" s="2" t="s">
        <v>521</v>
      </c>
    </row>
    <row r="8" spans="2:13">
      <c r="B8" s="3" t="s">
        <v>89</v>
      </c>
      <c r="C8" s="3" t="s">
        <v>90</v>
      </c>
      <c r="D8" s="3" t="s">
        <v>182</v>
      </c>
      <c r="E8" s="3" t="s">
        <v>91</v>
      </c>
      <c r="F8" s="3" t="s">
        <v>183</v>
      </c>
      <c r="G8" s="3" t="s">
        <v>94</v>
      </c>
      <c r="H8" s="3" t="s">
        <v>128</v>
      </c>
      <c r="I8" s="3" t="s">
        <v>43</v>
      </c>
      <c r="J8" s="3" t="s">
        <v>843</v>
      </c>
      <c r="K8" s="3" t="s">
        <v>130</v>
      </c>
      <c r="L8" s="3" t="s">
        <v>131</v>
      </c>
      <c r="M8" s="3" t="s">
        <v>99</v>
      </c>
    </row>
    <row r="9" spans="2:13"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101</v>
      </c>
      <c r="K9" s="4" t="s">
        <v>100</v>
      </c>
      <c r="L9" s="4" t="s">
        <v>100</v>
      </c>
      <c r="M9" s="4" t="s">
        <v>100</v>
      </c>
    </row>
    <row r="11" spans="2:13">
      <c r="B11" s="3" t="s">
        <v>902</v>
      </c>
      <c r="C11" s="12"/>
      <c r="D11" s="3"/>
      <c r="E11" s="3"/>
      <c r="F11" s="3"/>
      <c r="G11" s="3"/>
      <c r="H11" s="9">
        <v>200190</v>
      </c>
      <c r="J11" s="9">
        <v>46.54</v>
      </c>
      <c r="L11" s="10">
        <v>1</v>
      </c>
      <c r="M11" s="10">
        <v>1E-4</v>
      </c>
    </row>
    <row r="12" spans="2:13">
      <c r="B12" s="3" t="s">
        <v>903</v>
      </c>
      <c r="C12" s="12"/>
      <c r="D12" s="3"/>
      <c r="E12" s="3"/>
      <c r="F12" s="3"/>
      <c r="G12" s="3"/>
      <c r="H12" s="9">
        <v>200000</v>
      </c>
      <c r="J12" s="9">
        <v>36.6</v>
      </c>
      <c r="L12" s="10">
        <v>0.78649999999999998</v>
      </c>
      <c r="M12" s="10">
        <v>1E-4</v>
      </c>
    </row>
    <row r="13" spans="2:13">
      <c r="B13" s="13" t="s">
        <v>523</v>
      </c>
      <c r="C13" s="14"/>
      <c r="D13" s="13"/>
      <c r="E13" s="13"/>
      <c r="F13" s="13"/>
      <c r="G13" s="13"/>
      <c r="H13" s="15">
        <v>200000</v>
      </c>
      <c r="J13" s="15">
        <v>36.6</v>
      </c>
      <c r="L13" s="16">
        <v>0.78649999999999998</v>
      </c>
      <c r="M13" s="16">
        <v>1E-4</v>
      </c>
    </row>
    <row r="14" spans="2:13">
      <c r="B14" s="6" t="s">
        <v>904</v>
      </c>
      <c r="C14" s="17">
        <v>1102045</v>
      </c>
      <c r="D14" s="6"/>
      <c r="E14" s="18">
        <v>513310235</v>
      </c>
      <c r="F14" s="6" t="s">
        <v>169</v>
      </c>
      <c r="G14" s="6" t="s">
        <v>108</v>
      </c>
      <c r="H14" s="7">
        <v>200000</v>
      </c>
      <c r="I14" s="7">
        <v>18.3</v>
      </c>
      <c r="J14" s="7">
        <v>36.6</v>
      </c>
      <c r="K14" s="8">
        <v>1.03E-2</v>
      </c>
      <c r="L14" s="8">
        <v>0.78649999999999998</v>
      </c>
      <c r="M14" s="8">
        <v>1E-4</v>
      </c>
    </row>
    <row r="15" spans="2:13">
      <c r="B15" s="3" t="s">
        <v>905</v>
      </c>
      <c r="C15" s="12"/>
      <c r="D15" s="3"/>
      <c r="E15" s="3"/>
      <c r="F15" s="3"/>
      <c r="G15" s="3"/>
      <c r="H15" s="9">
        <v>190</v>
      </c>
      <c r="J15" s="9">
        <v>9.94</v>
      </c>
      <c r="L15" s="10">
        <v>0.2135</v>
      </c>
      <c r="M15" s="10">
        <v>0</v>
      </c>
    </row>
    <row r="16" spans="2:13">
      <c r="B16" s="13" t="s">
        <v>614</v>
      </c>
      <c r="C16" s="14"/>
      <c r="D16" s="13"/>
      <c r="E16" s="13"/>
      <c r="F16" s="13"/>
      <c r="G16" s="13"/>
      <c r="H16" s="15">
        <v>190</v>
      </c>
      <c r="J16" s="15">
        <v>9.94</v>
      </c>
      <c r="L16" s="16">
        <v>0.2135</v>
      </c>
      <c r="M16" s="16">
        <v>0</v>
      </c>
    </row>
    <row r="17" spans="2:13">
      <c r="B17" s="6" t="s">
        <v>906</v>
      </c>
      <c r="C17" s="17">
        <v>222100463</v>
      </c>
      <c r="D17" s="6"/>
      <c r="E17" s="18">
        <v>520015041</v>
      </c>
      <c r="F17" s="6" t="s">
        <v>169</v>
      </c>
      <c r="G17" s="6" t="s">
        <v>44</v>
      </c>
      <c r="H17" s="7">
        <v>190</v>
      </c>
      <c r="I17" s="7">
        <v>1440</v>
      </c>
      <c r="J17" s="7">
        <v>9.94</v>
      </c>
      <c r="K17" s="56">
        <v>1.8552114843449442E-5</v>
      </c>
      <c r="L17" s="8">
        <v>0.2135</v>
      </c>
      <c r="M17" s="8">
        <v>0</v>
      </c>
    </row>
    <row r="18" spans="2:13">
      <c r="B18" s="13" t="s">
        <v>637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21" spans="2:13">
      <c r="B21" s="6" t="s">
        <v>122</v>
      </c>
      <c r="C21" s="17"/>
      <c r="D21" s="6"/>
      <c r="E21" s="6"/>
      <c r="F21" s="6"/>
      <c r="G21" s="6"/>
    </row>
    <row r="25" spans="2:13">
      <c r="B25" s="5" t="s">
        <v>87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>
      <selection activeCell="F28" sqref="F28:F29"/>
    </sheetView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842</v>
      </c>
    </row>
    <row r="7" spans="2:11" ht="15.75">
      <c r="B7" s="2" t="s">
        <v>907</v>
      </c>
    </row>
    <row r="8" spans="2:11">
      <c r="B8" s="3" t="s">
        <v>89</v>
      </c>
      <c r="C8" s="3" t="s">
        <v>90</v>
      </c>
      <c r="D8" s="3" t="s">
        <v>94</v>
      </c>
      <c r="E8" s="3" t="s">
        <v>126</v>
      </c>
      <c r="F8" s="3" t="s">
        <v>128</v>
      </c>
      <c r="G8" s="3" t="s">
        <v>43</v>
      </c>
      <c r="H8" s="3" t="s">
        <v>843</v>
      </c>
      <c r="I8" s="3" t="s">
        <v>130</v>
      </c>
      <c r="J8" s="3" t="s">
        <v>131</v>
      </c>
      <c r="K8" s="3" t="s">
        <v>99</v>
      </c>
    </row>
    <row r="9" spans="2:11">
      <c r="B9" s="4"/>
      <c r="C9" s="4"/>
      <c r="D9" s="4"/>
      <c r="E9" s="4" t="s">
        <v>132</v>
      </c>
      <c r="F9" s="4" t="s">
        <v>134</v>
      </c>
      <c r="G9" s="4" t="s">
        <v>135</v>
      </c>
      <c r="H9" s="4" t="s">
        <v>101</v>
      </c>
      <c r="I9" s="4" t="s">
        <v>100</v>
      </c>
      <c r="J9" s="4" t="s">
        <v>100</v>
      </c>
      <c r="K9" s="4" t="s">
        <v>100</v>
      </c>
    </row>
    <row r="11" spans="2:11">
      <c r="B11" s="3" t="s">
        <v>908</v>
      </c>
      <c r="C11" s="12"/>
      <c r="D11" s="3"/>
      <c r="E11" s="3"/>
      <c r="F11" s="9">
        <v>3024078.91</v>
      </c>
      <c r="H11" s="9">
        <v>4768.16</v>
      </c>
      <c r="J11" s="10">
        <v>1</v>
      </c>
      <c r="K11" s="10">
        <v>9.7999999999999997E-3</v>
      </c>
    </row>
    <row r="12" spans="2:11">
      <c r="B12" s="3" t="s">
        <v>909</v>
      </c>
      <c r="C12" s="12"/>
      <c r="D12" s="3"/>
      <c r="E12" s="3"/>
      <c r="F12" s="9">
        <v>2536577.48</v>
      </c>
      <c r="H12" s="9">
        <v>3058.05</v>
      </c>
      <c r="I12" s="56"/>
      <c r="J12" s="10">
        <v>0.64129999999999998</v>
      </c>
      <c r="K12" s="10">
        <v>6.3E-3</v>
      </c>
    </row>
    <row r="13" spans="2:11">
      <c r="B13" s="13" t="s">
        <v>910</v>
      </c>
      <c r="C13" s="14"/>
      <c r="D13" s="13"/>
      <c r="E13" s="13"/>
      <c r="F13" s="15">
        <v>0</v>
      </c>
      <c r="H13" s="15">
        <v>0</v>
      </c>
      <c r="I13" s="56"/>
      <c r="J13" s="16">
        <v>0</v>
      </c>
      <c r="K13" s="16">
        <v>0</v>
      </c>
    </row>
    <row r="14" spans="2:11">
      <c r="B14" s="13" t="s">
        <v>911</v>
      </c>
      <c r="C14" s="14"/>
      <c r="D14" s="13"/>
      <c r="E14" s="13"/>
      <c r="F14" s="15">
        <v>0</v>
      </c>
      <c r="H14" s="15">
        <v>0</v>
      </c>
      <c r="I14" s="56"/>
      <c r="J14" s="16">
        <v>0</v>
      </c>
      <c r="K14" s="16">
        <v>0</v>
      </c>
    </row>
    <row r="15" spans="2:11">
      <c r="B15" s="13" t="s">
        <v>912</v>
      </c>
      <c r="C15" s="14"/>
      <c r="D15" s="13"/>
      <c r="E15" s="13"/>
      <c r="F15" s="15">
        <v>0</v>
      </c>
      <c r="H15" s="15">
        <v>0</v>
      </c>
      <c r="I15" s="56"/>
      <c r="J15" s="16">
        <v>0</v>
      </c>
      <c r="K15" s="16">
        <v>0</v>
      </c>
    </row>
    <row r="16" spans="2:11">
      <c r="B16" s="13" t="s">
        <v>913</v>
      </c>
      <c r="C16" s="14"/>
      <c r="D16" s="13"/>
      <c r="E16" s="13"/>
      <c r="F16" s="15">
        <v>2536577.48</v>
      </c>
      <c r="H16" s="15">
        <v>3058.05</v>
      </c>
      <c r="I16" s="56"/>
      <c r="J16" s="16">
        <v>0.64129999999999998</v>
      </c>
      <c r="K16" s="16">
        <v>6.3E-3</v>
      </c>
    </row>
    <row r="17" spans="2:11">
      <c r="B17" s="6" t="s">
        <v>914</v>
      </c>
      <c r="C17" s="17">
        <v>666106307</v>
      </c>
      <c r="D17" s="6" t="s">
        <v>108</v>
      </c>
      <c r="E17" s="23" t="s">
        <v>1096</v>
      </c>
      <c r="F17" s="7">
        <v>766667</v>
      </c>
      <c r="G17" s="7">
        <v>151.78</v>
      </c>
      <c r="H17" s="7">
        <v>1163.6400000000001</v>
      </c>
      <c r="I17" s="56">
        <v>1.1800000120052122E-2</v>
      </c>
      <c r="J17" s="8">
        <v>0.24399999999999999</v>
      </c>
      <c r="K17" s="8">
        <v>2.3999999999999998E-3</v>
      </c>
    </row>
    <row r="18" spans="2:11">
      <c r="B18" s="6" t="s">
        <v>915</v>
      </c>
      <c r="C18" s="17">
        <v>666105598</v>
      </c>
      <c r="D18" s="6" t="s">
        <v>108</v>
      </c>
      <c r="E18" s="23" t="s">
        <v>1095</v>
      </c>
      <c r="F18" s="7">
        <v>1769910.48</v>
      </c>
      <c r="G18" s="7">
        <v>107.03</v>
      </c>
      <c r="H18" s="7">
        <v>1894.41</v>
      </c>
      <c r="I18" s="56">
        <v>9.2858492821095706E-3</v>
      </c>
      <c r="J18" s="8">
        <v>0.39729999999999999</v>
      </c>
      <c r="K18" s="8">
        <v>3.8999999999999998E-3</v>
      </c>
    </row>
    <row r="19" spans="2:11">
      <c r="B19" s="3" t="s">
        <v>916</v>
      </c>
      <c r="C19" s="12"/>
      <c r="D19" s="3"/>
      <c r="E19" s="3"/>
      <c r="F19" s="9">
        <v>487501.43</v>
      </c>
      <c r="H19" s="9">
        <v>1710.12</v>
      </c>
      <c r="I19" s="56"/>
      <c r="J19" s="10">
        <v>0.35870000000000002</v>
      </c>
      <c r="K19" s="10">
        <v>3.5000000000000001E-3</v>
      </c>
    </row>
    <row r="20" spans="2:11">
      <c r="B20" s="13" t="s">
        <v>910</v>
      </c>
      <c r="C20" s="14"/>
      <c r="D20" s="13"/>
      <c r="E20" s="13"/>
      <c r="F20" s="15">
        <v>0</v>
      </c>
      <c r="H20" s="15">
        <v>0</v>
      </c>
      <c r="I20" s="56"/>
      <c r="J20" s="16">
        <v>0</v>
      </c>
      <c r="K20" s="16">
        <v>0</v>
      </c>
    </row>
    <row r="21" spans="2:11">
      <c r="B21" s="13" t="s">
        <v>911</v>
      </c>
      <c r="C21" s="14"/>
      <c r="D21" s="13"/>
      <c r="E21" s="13"/>
      <c r="F21" s="15">
        <v>0</v>
      </c>
      <c r="H21" s="15">
        <v>0</v>
      </c>
      <c r="I21" s="56"/>
      <c r="J21" s="16">
        <v>0</v>
      </c>
      <c r="K21" s="16">
        <v>0</v>
      </c>
    </row>
    <row r="22" spans="2:11">
      <c r="B22" s="13" t="s">
        <v>912</v>
      </c>
      <c r="C22" s="14"/>
      <c r="D22" s="13"/>
      <c r="E22" s="13"/>
      <c r="F22" s="15">
        <v>249131</v>
      </c>
      <c r="H22" s="15">
        <v>943.96</v>
      </c>
      <c r="I22" s="56"/>
      <c r="J22" s="16">
        <v>0.19800000000000001</v>
      </c>
      <c r="K22" s="16">
        <v>1.9E-3</v>
      </c>
    </row>
    <row r="23" spans="2:11">
      <c r="B23" s="6" t="s">
        <v>917</v>
      </c>
      <c r="C23" s="17">
        <v>666106414</v>
      </c>
      <c r="D23" s="6" t="s">
        <v>44</v>
      </c>
      <c r="E23" s="23" t="s">
        <v>1098</v>
      </c>
      <c r="F23" s="7">
        <v>249131</v>
      </c>
      <c r="G23" s="7">
        <v>104.32</v>
      </c>
      <c r="H23" s="7">
        <v>943.96</v>
      </c>
      <c r="I23" s="56">
        <v>1.1661296186929663E-3</v>
      </c>
      <c r="J23" s="8">
        <v>0.19800000000000001</v>
      </c>
      <c r="K23" s="8">
        <v>1.9E-3</v>
      </c>
    </row>
    <row r="24" spans="2:11">
      <c r="B24" s="13" t="s">
        <v>913</v>
      </c>
      <c r="C24" s="14"/>
      <c r="D24" s="13"/>
      <c r="E24" s="13"/>
      <c r="F24" s="15">
        <v>238370.43</v>
      </c>
      <c r="H24" s="15">
        <v>766.16</v>
      </c>
      <c r="I24" s="56"/>
      <c r="J24" s="16">
        <v>0.16070000000000001</v>
      </c>
      <c r="K24" s="16">
        <v>1.6000000000000001E-3</v>
      </c>
    </row>
    <row r="25" spans="2:11">
      <c r="B25" s="6" t="s">
        <v>918</v>
      </c>
      <c r="C25" s="17">
        <v>666106539</v>
      </c>
      <c r="D25" s="6" t="s">
        <v>44</v>
      </c>
      <c r="E25" s="23" t="s">
        <v>1097</v>
      </c>
      <c r="F25" s="7">
        <v>238370.43</v>
      </c>
      <c r="G25" s="7">
        <v>88.5</v>
      </c>
      <c r="H25" s="7">
        <v>766.16</v>
      </c>
      <c r="I25" s="56">
        <v>6.5364698657793157E-4</v>
      </c>
      <c r="J25" s="8">
        <v>0.16070000000000001</v>
      </c>
      <c r="K25" s="8">
        <v>1.6000000000000001E-3</v>
      </c>
    </row>
    <row r="28" spans="2:11">
      <c r="B28" s="6" t="s">
        <v>122</v>
      </c>
      <c r="C28" s="17"/>
      <c r="D28" s="6"/>
      <c r="E28" s="6"/>
      <c r="F28" s="23"/>
    </row>
    <row r="29" spans="2:11">
      <c r="F29" s="23"/>
    </row>
    <row r="32" spans="2:11">
      <c r="B32" s="5" t="s">
        <v>87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842</v>
      </c>
    </row>
    <row r="7" spans="2:12" ht="15.75">
      <c r="B7" s="2" t="s">
        <v>919</v>
      </c>
    </row>
    <row r="8" spans="2:12">
      <c r="B8" s="3" t="s">
        <v>89</v>
      </c>
      <c r="C8" s="3" t="s">
        <v>90</v>
      </c>
      <c r="D8" s="3" t="s">
        <v>183</v>
      </c>
      <c r="E8" s="3" t="s">
        <v>94</v>
      </c>
      <c r="F8" s="3" t="s">
        <v>126</v>
      </c>
      <c r="G8" s="3" t="s">
        <v>128</v>
      </c>
      <c r="H8" s="3" t="s">
        <v>43</v>
      </c>
      <c r="I8" s="3" t="s">
        <v>843</v>
      </c>
      <c r="J8" s="3" t="s">
        <v>130</v>
      </c>
      <c r="K8" s="3" t="s">
        <v>131</v>
      </c>
      <c r="L8" s="3" t="s">
        <v>99</v>
      </c>
    </row>
    <row r="9" spans="2:12">
      <c r="B9" s="4"/>
      <c r="C9" s="4"/>
      <c r="D9" s="4"/>
      <c r="E9" s="4"/>
      <c r="F9" s="4" t="s">
        <v>132</v>
      </c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920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921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812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922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813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122</v>
      </c>
      <c r="C18" s="17"/>
      <c r="D18" s="6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842</v>
      </c>
    </row>
    <row r="7" spans="2:12" ht="15.75">
      <c r="B7" s="2" t="s">
        <v>923</v>
      </c>
    </row>
    <row r="8" spans="2:12">
      <c r="B8" s="3" t="s">
        <v>89</v>
      </c>
      <c r="C8" s="3" t="s">
        <v>90</v>
      </c>
      <c r="D8" s="3" t="s">
        <v>183</v>
      </c>
      <c r="E8" s="3" t="s">
        <v>126</v>
      </c>
      <c r="F8" s="3" t="s">
        <v>94</v>
      </c>
      <c r="G8" s="3" t="s">
        <v>128</v>
      </c>
      <c r="H8" s="3" t="s">
        <v>43</v>
      </c>
      <c r="I8" s="3" t="s">
        <v>843</v>
      </c>
      <c r="J8" s="3" t="s">
        <v>130</v>
      </c>
      <c r="K8" s="3" t="s">
        <v>131</v>
      </c>
      <c r="L8" s="3" t="s">
        <v>99</v>
      </c>
    </row>
    <row r="9" spans="2:12">
      <c r="B9" s="4"/>
      <c r="C9" s="4"/>
      <c r="D9" s="4"/>
      <c r="E9" s="4" t="s">
        <v>132</v>
      </c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924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925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926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927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928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929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930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931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926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932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929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933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930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122</v>
      </c>
      <c r="C26" s="17"/>
      <c r="D26" s="6"/>
      <c r="E26" s="6"/>
      <c r="F26" s="6"/>
    </row>
    <row r="30" spans="2:12">
      <c r="B30" s="5" t="s">
        <v>87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88</v>
      </c>
    </row>
    <row r="7" spans="2:12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96</v>
      </c>
      <c r="J7" s="3" t="s">
        <v>97</v>
      </c>
      <c r="K7" s="3" t="s">
        <v>98</v>
      </c>
      <c r="L7" s="3" t="s">
        <v>99</v>
      </c>
    </row>
    <row r="8" spans="2:12">
      <c r="B8" s="4"/>
      <c r="C8" s="4"/>
      <c r="D8" s="4"/>
      <c r="E8" s="4"/>
      <c r="F8" s="4"/>
      <c r="G8" s="4"/>
      <c r="H8" s="4" t="s">
        <v>100</v>
      </c>
      <c r="I8" s="4" t="s">
        <v>100</v>
      </c>
      <c r="J8" s="4" t="s">
        <v>101</v>
      </c>
      <c r="K8" s="4" t="s">
        <v>100</v>
      </c>
      <c r="L8" s="4" t="s">
        <v>100</v>
      </c>
    </row>
    <row r="10" spans="2:12">
      <c r="B10" s="3" t="s">
        <v>102</v>
      </c>
      <c r="C10" s="12"/>
      <c r="D10" s="3"/>
      <c r="E10" s="3"/>
      <c r="F10" s="3"/>
      <c r="G10" s="3"/>
      <c r="J10" s="9">
        <v>49549.78</v>
      </c>
      <c r="K10" s="10">
        <v>1</v>
      </c>
      <c r="L10" s="10">
        <v>0.1021</v>
      </c>
    </row>
    <row r="11" spans="2:12">
      <c r="B11" s="3" t="s">
        <v>103</v>
      </c>
      <c r="C11" s="12"/>
      <c r="D11" s="3"/>
      <c r="E11" s="3"/>
      <c r="F11" s="3"/>
      <c r="G11" s="3"/>
      <c r="J11" s="9">
        <v>49549.78</v>
      </c>
      <c r="K11" s="10">
        <v>1</v>
      </c>
      <c r="L11" s="10">
        <v>0.1021</v>
      </c>
    </row>
    <row r="12" spans="2:12">
      <c r="B12" s="13" t="s">
        <v>104</v>
      </c>
      <c r="C12" s="14"/>
      <c r="D12" s="13"/>
      <c r="E12" s="13"/>
      <c r="F12" s="13"/>
      <c r="G12" s="13"/>
      <c r="J12" s="15">
        <v>46939.76</v>
      </c>
      <c r="K12" s="16">
        <v>0.94730000000000003</v>
      </c>
      <c r="L12" s="16">
        <v>9.6699999999999994E-2</v>
      </c>
    </row>
    <row r="13" spans="2:12">
      <c r="B13" s="6" t="s">
        <v>105</v>
      </c>
      <c r="C13" s="17">
        <v>4</v>
      </c>
      <c r="D13" s="18">
        <v>20</v>
      </c>
      <c r="E13" s="6" t="s">
        <v>106</v>
      </c>
      <c r="F13" s="6" t="s">
        <v>107</v>
      </c>
      <c r="G13" s="6" t="s">
        <v>108</v>
      </c>
      <c r="J13" s="7">
        <v>46564.32</v>
      </c>
      <c r="K13" s="8">
        <v>0.93969999999999998</v>
      </c>
      <c r="L13" s="8">
        <v>9.5899999999999999E-2</v>
      </c>
    </row>
    <row r="14" spans="2:12">
      <c r="B14" s="6" t="s">
        <v>109</v>
      </c>
      <c r="C14" s="17">
        <v>5000</v>
      </c>
      <c r="D14" s="18">
        <v>20</v>
      </c>
      <c r="E14" s="6" t="s">
        <v>106</v>
      </c>
      <c r="F14" s="6" t="s">
        <v>107</v>
      </c>
      <c r="G14" s="6" t="s">
        <v>108</v>
      </c>
      <c r="J14" s="7">
        <v>375.44</v>
      </c>
      <c r="K14" s="8">
        <v>7.6E-3</v>
      </c>
      <c r="L14" s="8">
        <v>8.0000000000000004E-4</v>
      </c>
    </row>
    <row r="15" spans="2:12">
      <c r="B15" s="13" t="s">
        <v>110</v>
      </c>
      <c r="C15" s="14"/>
      <c r="D15" s="13"/>
      <c r="E15" s="13"/>
      <c r="F15" s="13"/>
      <c r="G15" s="13"/>
      <c r="J15" s="15">
        <v>2610.02</v>
      </c>
      <c r="K15" s="16">
        <v>5.2699999999999997E-2</v>
      </c>
      <c r="L15" s="16">
        <v>5.4000000000000003E-3</v>
      </c>
    </row>
    <row r="16" spans="2:12">
      <c r="B16" s="6" t="s">
        <v>111</v>
      </c>
      <c r="C16" s="17">
        <v>3001</v>
      </c>
      <c r="D16" s="18">
        <v>20</v>
      </c>
      <c r="E16" s="6" t="s">
        <v>106</v>
      </c>
      <c r="F16" s="6" t="s">
        <v>107</v>
      </c>
      <c r="G16" s="6" t="s">
        <v>44</v>
      </c>
      <c r="J16" s="7">
        <v>2610.0100000000002</v>
      </c>
      <c r="K16" s="8">
        <v>5.2699999999999997E-2</v>
      </c>
      <c r="L16" s="8">
        <v>5.4000000000000003E-3</v>
      </c>
    </row>
    <row r="17" spans="2:12">
      <c r="B17" s="6" t="s">
        <v>112</v>
      </c>
      <c r="C17" s="17">
        <v>3032</v>
      </c>
      <c r="D17" s="18">
        <v>20</v>
      </c>
      <c r="E17" s="6" t="s">
        <v>106</v>
      </c>
      <c r="F17" s="6" t="s">
        <v>107</v>
      </c>
      <c r="G17" s="6" t="s">
        <v>71</v>
      </c>
      <c r="J17" s="7">
        <v>0</v>
      </c>
      <c r="K17" s="8">
        <v>0</v>
      </c>
      <c r="L17" s="8">
        <v>0</v>
      </c>
    </row>
    <row r="18" spans="2:12">
      <c r="B18" s="6" t="s">
        <v>112</v>
      </c>
      <c r="C18" s="17">
        <v>5032</v>
      </c>
      <c r="D18" s="18">
        <v>20</v>
      </c>
      <c r="E18" s="6" t="s">
        <v>106</v>
      </c>
      <c r="F18" s="6" t="s">
        <v>107</v>
      </c>
      <c r="G18" s="6" t="s">
        <v>71</v>
      </c>
      <c r="J18" s="7">
        <v>0</v>
      </c>
      <c r="K18" s="8">
        <v>0</v>
      </c>
      <c r="L18" s="8">
        <v>0</v>
      </c>
    </row>
    <row r="19" spans="2:12">
      <c r="B19" s="6" t="s">
        <v>113</v>
      </c>
      <c r="C19" s="17">
        <v>3010</v>
      </c>
      <c r="D19" s="18">
        <v>20</v>
      </c>
      <c r="E19" s="6" t="s">
        <v>106</v>
      </c>
      <c r="F19" s="6" t="s">
        <v>107</v>
      </c>
      <c r="G19" s="6" t="s">
        <v>49</v>
      </c>
      <c r="J19" s="7">
        <v>0</v>
      </c>
      <c r="K19" s="8">
        <v>0</v>
      </c>
      <c r="L19" s="8">
        <v>0</v>
      </c>
    </row>
    <row r="20" spans="2:12">
      <c r="B20" s="6" t="s">
        <v>114</v>
      </c>
      <c r="C20" s="17">
        <v>3002</v>
      </c>
      <c r="D20" s="18">
        <v>20</v>
      </c>
      <c r="E20" s="6" t="s">
        <v>106</v>
      </c>
      <c r="F20" s="6" t="s">
        <v>107</v>
      </c>
      <c r="G20" s="6" t="s">
        <v>45</v>
      </c>
      <c r="J20" s="7">
        <v>0</v>
      </c>
      <c r="K20" s="8">
        <v>0</v>
      </c>
      <c r="L20" s="8">
        <v>0</v>
      </c>
    </row>
    <row r="21" spans="2:12">
      <c r="B21" s="6" t="s">
        <v>115</v>
      </c>
      <c r="C21" s="17">
        <v>3004</v>
      </c>
      <c r="D21" s="18">
        <v>20</v>
      </c>
      <c r="E21" s="6" t="s">
        <v>106</v>
      </c>
      <c r="F21" s="6" t="s">
        <v>107</v>
      </c>
      <c r="G21" s="6" t="s">
        <v>46</v>
      </c>
      <c r="J21" s="7">
        <v>0</v>
      </c>
      <c r="K21" s="8">
        <v>0</v>
      </c>
      <c r="L21" s="8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3" t="s">
        <v>121</v>
      </c>
      <c r="C27" s="12"/>
      <c r="D27" s="3"/>
      <c r="E27" s="3"/>
      <c r="F27" s="3"/>
      <c r="G27" s="3"/>
      <c r="J27" s="9">
        <v>0</v>
      </c>
      <c r="K27" s="10">
        <v>0</v>
      </c>
      <c r="L27" s="10">
        <v>0</v>
      </c>
    </row>
    <row r="28" spans="2:12">
      <c r="B28" s="13" t="s">
        <v>110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120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2" spans="2:12">
      <c r="B32" s="6" t="s">
        <v>122</v>
      </c>
      <c r="C32" s="17"/>
      <c r="D32" s="6"/>
      <c r="E32" s="6"/>
      <c r="F32" s="6"/>
      <c r="G32" s="6"/>
    </row>
    <row r="36" spans="2:2">
      <c r="B36" s="5" t="s">
        <v>87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3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842</v>
      </c>
    </row>
    <row r="7" spans="2:11" ht="15.75">
      <c r="B7" s="2" t="s">
        <v>934</v>
      </c>
    </row>
    <row r="8" spans="2:11">
      <c r="B8" s="3" t="s">
        <v>89</v>
      </c>
      <c r="C8" s="3" t="s">
        <v>90</v>
      </c>
      <c r="D8" s="3" t="s">
        <v>183</v>
      </c>
      <c r="E8" s="3" t="s">
        <v>126</v>
      </c>
      <c r="F8" s="3" t="s">
        <v>94</v>
      </c>
      <c r="G8" s="3" t="s">
        <v>128</v>
      </c>
      <c r="H8" s="3" t="s">
        <v>43</v>
      </c>
      <c r="I8" s="3" t="s">
        <v>843</v>
      </c>
      <c r="J8" s="3" t="s">
        <v>131</v>
      </c>
      <c r="K8" s="3" t="s">
        <v>99</v>
      </c>
    </row>
    <row r="9" spans="2:11">
      <c r="B9" s="4"/>
      <c r="C9" s="4"/>
      <c r="D9" s="4"/>
      <c r="E9" s="4" t="s">
        <v>132</v>
      </c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</row>
    <row r="11" spans="2:11">
      <c r="B11" s="3" t="s">
        <v>935</v>
      </c>
      <c r="C11" s="12"/>
      <c r="D11" s="3"/>
      <c r="E11" s="3"/>
      <c r="F11" s="3"/>
      <c r="G11" s="9">
        <v>-82310.25</v>
      </c>
      <c r="I11" s="9">
        <v>3.59</v>
      </c>
      <c r="J11" s="10">
        <v>1</v>
      </c>
      <c r="K11" s="10">
        <v>0</v>
      </c>
    </row>
    <row r="12" spans="2:11">
      <c r="B12" s="3" t="s">
        <v>936</v>
      </c>
      <c r="C12" s="12"/>
      <c r="D12" s="3"/>
      <c r="E12" s="3"/>
      <c r="F12" s="3"/>
      <c r="G12" s="9">
        <v>-82310.25</v>
      </c>
      <c r="I12" s="9">
        <v>3.59</v>
      </c>
      <c r="J12" s="10">
        <v>1</v>
      </c>
      <c r="K12" s="10">
        <v>0</v>
      </c>
    </row>
    <row r="13" spans="2:11">
      <c r="B13" s="13" t="s">
        <v>937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938</v>
      </c>
      <c r="C14" s="14"/>
      <c r="D14" s="13"/>
      <c r="E14" s="13"/>
      <c r="F14" s="13"/>
      <c r="G14" s="15">
        <v>-82310.25</v>
      </c>
      <c r="I14" s="15">
        <v>3.59</v>
      </c>
      <c r="J14" s="16">
        <v>1</v>
      </c>
      <c r="K14" s="16">
        <v>0</v>
      </c>
    </row>
    <row r="15" spans="2:11">
      <c r="B15" s="6" t="s">
        <v>939</v>
      </c>
      <c r="C15" s="17">
        <v>434990735</v>
      </c>
      <c r="D15" s="6" t="s">
        <v>940</v>
      </c>
      <c r="E15" s="6" t="s">
        <v>941</v>
      </c>
      <c r="F15" s="6" t="s">
        <v>108</v>
      </c>
      <c r="G15" s="7">
        <v>-74546.37</v>
      </c>
      <c r="H15" s="7">
        <v>-4.37</v>
      </c>
      <c r="I15" s="7">
        <v>3.25</v>
      </c>
      <c r="J15" s="8">
        <v>0.90569999999999995</v>
      </c>
      <c r="K15" s="8">
        <v>0</v>
      </c>
    </row>
    <row r="16" spans="2:11">
      <c r="B16" s="6" t="s">
        <v>939</v>
      </c>
      <c r="C16" s="17">
        <v>434990578</v>
      </c>
      <c r="D16" s="6" t="s">
        <v>940</v>
      </c>
      <c r="E16" s="6" t="s">
        <v>941</v>
      </c>
      <c r="F16" s="6" t="s">
        <v>108</v>
      </c>
      <c r="G16" s="7">
        <v>-7763.88</v>
      </c>
      <c r="H16" s="7">
        <v>-4.37</v>
      </c>
      <c r="I16" s="7">
        <v>0.34</v>
      </c>
      <c r="J16" s="8">
        <v>9.4299999999999995E-2</v>
      </c>
      <c r="K16" s="8">
        <v>0</v>
      </c>
    </row>
    <row r="17" spans="2:11">
      <c r="B17" s="13" t="s">
        <v>942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943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944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3" t="s">
        <v>945</v>
      </c>
      <c r="C20" s="12"/>
      <c r="D20" s="3"/>
      <c r="E20" s="3"/>
      <c r="F20" s="3"/>
      <c r="G20" s="9">
        <v>0</v>
      </c>
      <c r="I20" s="9">
        <v>0</v>
      </c>
      <c r="J20" s="10">
        <v>0</v>
      </c>
      <c r="K20" s="10">
        <v>0</v>
      </c>
    </row>
    <row r="21" spans="2:11">
      <c r="B21" s="13" t="s">
        <v>937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946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943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944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7" spans="2:11">
      <c r="B27" s="6" t="s">
        <v>122</v>
      </c>
      <c r="C27" s="17"/>
      <c r="D27" s="6"/>
      <c r="E27" s="6"/>
      <c r="F27" s="6"/>
    </row>
    <row r="31" spans="2:11">
      <c r="B31" s="5" t="s">
        <v>87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842</v>
      </c>
    </row>
    <row r="7" spans="2:17" ht="15.75">
      <c r="B7" s="2" t="s">
        <v>947</v>
      </c>
    </row>
    <row r="8" spans="2:17">
      <c r="B8" s="3" t="s">
        <v>89</v>
      </c>
      <c r="C8" s="3" t="s">
        <v>90</v>
      </c>
      <c r="D8" s="3" t="s">
        <v>831</v>
      </c>
      <c r="E8" s="3" t="s">
        <v>92</v>
      </c>
      <c r="F8" s="3" t="s">
        <v>93</v>
      </c>
      <c r="G8" s="3" t="s">
        <v>126</v>
      </c>
      <c r="H8" s="3" t="s">
        <v>127</v>
      </c>
      <c r="I8" s="3" t="s">
        <v>94</v>
      </c>
      <c r="J8" s="3" t="s">
        <v>95</v>
      </c>
      <c r="K8" s="3" t="s">
        <v>96</v>
      </c>
      <c r="L8" s="3" t="s">
        <v>128</v>
      </c>
      <c r="M8" s="3" t="s">
        <v>43</v>
      </c>
      <c r="N8" s="3" t="s">
        <v>843</v>
      </c>
      <c r="O8" s="3" t="s">
        <v>130</v>
      </c>
      <c r="P8" s="3" t="s">
        <v>131</v>
      </c>
      <c r="Q8" s="3" t="s">
        <v>99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100</v>
      </c>
      <c r="K9" s="4" t="s">
        <v>100</v>
      </c>
      <c r="L9" s="4" t="s">
        <v>134</v>
      </c>
      <c r="M9" s="4" t="s">
        <v>135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948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949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834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836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837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838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839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840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950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834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836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837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838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839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840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122</v>
      </c>
      <c r="C28" s="17"/>
      <c r="D28" s="6"/>
      <c r="E28" s="6"/>
      <c r="F28" s="6"/>
      <c r="G28" s="6"/>
      <c r="I28" s="6"/>
    </row>
    <row r="32" spans="2:17">
      <c r="B32" s="5" t="s">
        <v>87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951</v>
      </c>
    </row>
    <row r="7" spans="2:17">
      <c r="B7" s="3" t="s">
        <v>89</v>
      </c>
      <c r="C7" s="3" t="s">
        <v>952</v>
      </c>
      <c r="D7" s="3" t="s">
        <v>90</v>
      </c>
      <c r="E7" s="3" t="s">
        <v>91</v>
      </c>
      <c r="F7" s="3" t="s">
        <v>92</v>
      </c>
      <c r="G7" s="3" t="s">
        <v>126</v>
      </c>
      <c r="H7" s="3" t="s">
        <v>93</v>
      </c>
      <c r="I7" s="3" t="s">
        <v>127</v>
      </c>
      <c r="J7" s="3" t="s">
        <v>94</v>
      </c>
      <c r="K7" s="3" t="s">
        <v>95</v>
      </c>
      <c r="L7" s="3" t="s">
        <v>96</v>
      </c>
      <c r="M7" s="3" t="s">
        <v>128</v>
      </c>
      <c r="N7" s="3" t="s">
        <v>43</v>
      </c>
      <c r="O7" s="3" t="s">
        <v>843</v>
      </c>
      <c r="P7" s="3" t="s">
        <v>131</v>
      </c>
      <c r="Q7" s="3" t="s">
        <v>99</v>
      </c>
    </row>
    <row r="8" spans="2:17">
      <c r="B8" s="4"/>
      <c r="C8" s="4"/>
      <c r="D8" s="4"/>
      <c r="E8" s="4"/>
      <c r="F8" s="4"/>
      <c r="G8" s="4" t="s">
        <v>132</v>
      </c>
      <c r="H8" s="4"/>
      <c r="I8" s="4" t="s">
        <v>133</v>
      </c>
      <c r="J8" s="4"/>
      <c r="K8" s="4" t="s">
        <v>100</v>
      </c>
      <c r="L8" s="4" t="s">
        <v>100</v>
      </c>
      <c r="M8" s="4" t="s">
        <v>134</v>
      </c>
      <c r="N8" s="4" t="s">
        <v>135</v>
      </c>
      <c r="O8" s="4" t="s">
        <v>101</v>
      </c>
      <c r="P8" s="4" t="s">
        <v>100</v>
      </c>
      <c r="Q8" s="4" t="s">
        <v>100</v>
      </c>
    </row>
    <row r="10" spans="2:17">
      <c r="B10" s="3" t="s">
        <v>953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954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955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956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957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958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959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960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961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962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963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964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965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966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967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968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122</v>
      </c>
      <c r="C28" s="6"/>
      <c r="D28" s="17"/>
      <c r="E28" s="6"/>
      <c r="F28" s="6"/>
      <c r="G28" s="6"/>
      <c r="H28" s="6"/>
      <c r="J28" s="6"/>
    </row>
    <row r="32" spans="2:17">
      <c r="B32" s="5" t="s">
        <v>87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969</v>
      </c>
    </row>
    <row r="7" spans="2:15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127</v>
      </c>
      <c r="H7" s="3" t="s">
        <v>94</v>
      </c>
      <c r="I7" s="3" t="s">
        <v>95</v>
      </c>
      <c r="J7" s="3" t="s">
        <v>96</v>
      </c>
      <c r="K7" s="3" t="s">
        <v>128</v>
      </c>
      <c r="L7" s="3" t="s">
        <v>43</v>
      </c>
      <c r="M7" s="3" t="s">
        <v>843</v>
      </c>
      <c r="N7" s="3" t="s">
        <v>131</v>
      </c>
      <c r="O7" s="3" t="s">
        <v>99</v>
      </c>
    </row>
    <row r="8" spans="2:15">
      <c r="B8" s="4"/>
      <c r="C8" s="4"/>
      <c r="D8" s="4"/>
      <c r="E8" s="4"/>
      <c r="F8" s="4"/>
      <c r="G8" s="4" t="s">
        <v>133</v>
      </c>
      <c r="H8" s="4"/>
      <c r="I8" s="4" t="s">
        <v>100</v>
      </c>
      <c r="J8" s="4" t="s">
        <v>100</v>
      </c>
      <c r="K8" s="4" t="s">
        <v>134</v>
      </c>
      <c r="L8" s="4" t="s">
        <v>135</v>
      </c>
      <c r="M8" s="4" t="s">
        <v>101</v>
      </c>
      <c r="N8" s="4" t="s">
        <v>100</v>
      </c>
      <c r="O8" s="4" t="s">
        <v>100</v>
      </c>
    </row>
    <row r="10" spans="2:15">
      <c r="B10" s="3" t="s">
        <v>970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971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972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973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974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975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976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977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977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122</v>
      </c>
      <c r="C21" s="17"/>
      <c r="D21" s="6"/>
      <c r="E21" s="6"/>
      <c r="F21" s="6"/>
      <c r="H21" s="6"/>
    </row>
    <row r="25" spans="2:15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978</v>
      </c>
    </row>
    <row r="7" spans="2:10">
      <c r="B7" s="3" t="s">
        <v>89</v>
      </c>
      <c r="C7" s="3" t="s">
        <v>979</v>
      </c>
      <c r="D7" s="3" t="s">
        <v>980</v>
      </c>
      <c r="E7" s="3" t="s">
        <v>981</v>
      </c>
      <c r="F7" s="3" t="s">
        <v>94</v>
      </c>
      <c r="G7" s="3" t="s">
        <v>982</v>
      </c>
      <c r="H7" s="3" t="s">
        <v>131</v>
      </c>
      <c r="I7" s="3" t="s">
        <v>99</v>
      </c>
      <c r="J7" s="3" t="s">
        <v>983</v>
      </c>
    </row>
    <row r="8" spans="2:10">
      <c r="B8" s="4"/>
      <c r="C8" s="4"/>
      <c r="D8" s="4"/>
      <c r="E8" s="4" t="s">
        <v>133</v>
      </c>
      <c r="F8" s="4"/>
      <c r="G8" s="4" t="s">
        <v>101</v>
      </c>
      <c r="H8" s="4" t="s">
        <v>100</v>
      </c>
      <c r="I8" s="4" t="s">
        <v>100</v>
      </c>
      <c r="J8" s="4"/>
    </row>
    <row r="10" spans="2:10">
      <c r="B10" s="3" t="s">
        <v>984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985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986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987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988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989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990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122</v>
      </c>
      <c r="C19" s="6"/>
      <c r="D19" s="6"/>
      <c r="F19" s="6"/>
      <c r="J19" s="6"/>
    </row>
    <row r="23" spans="2:10">
      <c r="B23" s="5" t="s">
        <v>87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991</v>
      </c>
    </row>
    <row r="7" spans="2:11">
      <c r="B7" s="3" t="s">
        <v>89</v>
      </c>
      <c r="C7" s="3" t="s">
        <v>91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843</v>
      </c>
      <c r="J7" s="3" t="s">
        <v>131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992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993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994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993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995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122</v>
      </c>
      <c r="C17" s="6"/>
      <c r="D17" s="6"/>
      <c r="E17" s="6"/>
      <c r="F17" s="6"/>
    </row>
    <row r="21" spans="2:6">
      <c r="B21" s="5" t="s">
        <v>87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>
      <selection activeCell="I10" sqref="I10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996</v>
      </c>
    </row>
    <row r="7" spans="2:11">
      <c r="B7" s="3" t="s">
        <v>89</v>
      </c>
      <c r="C7" s="3" t="s">
        <v>90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843</v>
      </c>
      <c r="J7" s="3" t="s">
        <v>98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997</v>
      </c>
      <c r="C10" s="12"/>
      <c r="D10" s="3"/>
      <c r="E10" s="3"/>
      <c r="F10" s="3"/>
      <c r="I10" s="9">
        <f>I11+I16</f>
        <v>-2.6629999999999998</v>
      </c>
      <c r="J10" s="10">
        <v>0</v>
      </c>
      <c r="K10" s="10">
        <v>0</v>
      </c>
    </row>
    <row r="11" spans="2:11">
      <c r="B11" s="3" t="s">
        <v>998</v>
      </c>
      <c r="C11" s="12"/>
      <c r="D11" s="3"/>
      <c r="E11" s="3"/>
      <c r="F11" s="3"/>
      <c r="I11" s="9">
        <f>I12</f>
        <v>-2.6629999999999998</v>
      </c>
      <c r="J11" s="10">
        <v>0</v>
      </c>
      <c r="K11" s="10">
        <v>0</v>
      </c>
    </row>
    <row r="12" spans="2:11">
      <c r="B12" s="13" t="s">
        <v>998</v>
      </c>
      <c r="C12" s="14"/>
      <c r="D12" s="13"/>
      <c r="E12" s="13"/>
      <c r="F12" s="13"/>
      <c r="I12" s="15">
        <f>I15</f>
        <v>-2.6629999999999998</v>
      </c>
      <c r="J12" s="16">
        <v>0</v>
      </c>
      <c r="K12" s="16">
        <v>0</v>
      </c>
    </row>
    <row r="13" spans="2:11">
      <c r="B13" s="6" t="s">
        <v>999</v>
      </c>
      <c r="C13" s="17">
        <v>1010099</v>
      </c>
      <c r="D13" s="6" t="s">
        <v>351</v>
      </c>
      <c r="E13" s="6"/>
      <c r="F13" s="6" t="s">
        <v>108</v>
      </c>
      <c r="I13" s="7">
        <v>0</v>
      </c>
      <c r="J13" s="8">
        <v>0</v>
      </c>
      <c r="K13" s="8">
        <v>0</v>
      </c>
    </row>
    <row r="14" spans="2:11">
      <c r="B14" s="6" t="s">
        <v>1000</v>
      </c>
      <c r="C14" s="17">
        <v>1010081</v>
      </c>
      <c r="D14" s="6" t="s">
        <v>351</v>
      </c>
      <c r="E14" s="6"/>
      <c r="F14" s="6" t="s">
        <v>108</v>
      </c>
      <c r="I14" s="7">
        <v>0</v>
      </c>
      <c r="J14" s="8">
        <v>0</v>
      </c>
      <c r="K14" s="8">
        <v>0</v>
      </c>
    </row>
    <row r="15" spans="2:11">
      <c r="B15" s="23" t="s">
        <v>1019</v>
      </c>
      <c r="C15" s="24">
        <v>50000</v>
      </c>
      <c r="D15" s="23" t="s">
        <v>351</v>
      </c>
      <c r="E15" s="23"/>
      <c r="F15" s="23" t="s">
        <v>108</v>
      </c>
      <c r="I15" s="7">
        <v>-2.6629999999999998</v>
      </c>
      <c r="J15" s="8">
        <v>0</v>
      </c>
      <c r="K15" s="8">
        <v>0</v>
      </c>
    </row>
    <row r="16" spans="2:11">
      <c r="B16" s="3" t="s">
        <v>1001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1001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122</v>
      </c>
      <c r="C20" s="17"/>
      <c r="D20" s="6"/>
      <c r="E20" s="6"/>
      <c r="F20" s="6"/>
    </row>
    <row r="24" spans="2:11">
      <c r="B24" s="5" t="s">
        <v>87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4"/>
  <sheetViews>
    <sheetView rightToLeft="1" topLeftCell="A38" workbookViewId="0">
      <selection activeCell="F62" sqref="F62:F66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9.5703125" bestFit="1" customWidth="1"/>
    <col min="6" max="6" width="11.8554687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5</v>
      </c>
    </row>
    <row r="4" spans="2:6" ht="15.75">
      <c r="B4" s="1" t="s">
        <v>6</v>
      </c>
      <c r="C4" s="1" t="s">
        <v>7</v>
      </c>
    </row>
    <row r="6" spans="2:6" ht="15.75">
      <c r="B6" s="2" t="s">
        <v>1002</v>
      </c>
    </row>
    <row r="7" spans="2:6">
      <c r="B7" s="25" t="s">
        <v>89</v>
      </c>
      <c r="C7" s="25" t="s">
        <v>90</v>
      </c>
      <c r="D7" s="25" t="s">
        <v>1020</v>
      </c>
      <c r="E7" s="25" t="s">
        <v>1003</v>
      </c>
      <c r="F7" s="26" t="s">
        <v>843</v>
      </c>
    </row>
    <row r="8" spans="2:6" ht="13.5" thickBot="1">
      <c r="B8" s="27"/>
      <c r="C8" s="27"/>
      <c r="D8" s="27"/>
      <c r="E8" s="27" t="s">
        <v>132</v>
      </c>
      <c r="F8" s="28" t="s">
        <v>101</v>
      </c>
    </row>
    <row r="9" spans="2:6" ht="13.5" thickTop="1">
      <c r="B9" s="29"/>
      <c r="C9" s="29"/>
      <c r="D9" s="29"/>
      <c r="E9" s="29"/>
      <c r="F9" s="30"/>
    </row>
    <row r="10" spans="2:6">
      <c r="B10" s="29"/>
      <c r="C10" s="29"/>
      <c r="D10" s="29"/>
      <c r="E10" s="29"/>
      <c r="F10" s="30"/>
    </row>
    <row r="11" spans="2:6">
      <c r="B11" s="25" t="s">
        <v>1021</v>
      </c>
      <c r="C11" s="31"/>
      <c r="D11" s="25"/>
      <c r="E11" s="25"/>
      <c r="F11" s="30"/>
    </row>
    <row r="12" spans="2:6">
      <c r="B12" s="25" t="s">
        <v>1022</v>
      </c>
      <c r="C12" s="29"/>
      <c r="D12" s="29"/>
      <c r="E12" s="29"/>
      <c r="F12" s="30"/>
    </row>
    <row r="13" spans="2:6">
      <c r="B13" s="32" t="s">
        <v>1023</v>
      </c>
      <c r="C13" s="29"/>
      <c r="D13" s="29"/>
      <c r="E13" s="29"/>
      <c r="F13" s="30"/>
    </row>
    <row r="14" spans="2:6">
      <c r="B14" s="33" t="s">
        <v>1024</v>
      </c>
      <c r="C14" s="34">
        <v>666100441</v>
      </c>
      <c r="D14" s="32" t="s">
        <v>1025</v>
      </c>
      <c r="E14" s="35">
        <v>42515</v>
      </c>
      <c r="F14" s="36">
        <v>0</v>
      </c>
    </row>
    <row r="15" spans="2:6">
      <c r="B15" s="33" t="s">
        <v>1026</v>
      </c>
      <c r="C15" s="34">
        <v>666100466</v>
      </c>
      <c r="D15" s="32" t="s">
        <v>1027</v>
      </c>
      <c r="E15" s="35">
        <v>43244</v>
      </c>
      <c r="F15" s="36">
        <v>0</v>
      </c>
    </row>
    <row r="16" spans="2:6">
      <c r="B16" s="37" t="s">
        <v>1028</v>
      </c>
      <c r="C16" s="38">
        <v>666100771</v>
      </c>
      <c r="D16" s="32" t="s">
        <v>1029</v>
      </c>
      <c r="E16" s="35">
        <v>44409</v>
      </c>
      <c r="F16" s="36">
        <v>0</v>
      </c>
    </row>
    <row r="17" spans="2:6">
      <c r="B17" s="33" t="s">
        <v>1030</v>
      </c>
      <c r="C17" s="34">
        <v>666103601</v>
      </c>
      <c r="D17" s="32" t="s">
        <v>1030</v>
      </c>
      <c r="E17" s="35"/>
      <c r="F17" s="36">
        <v>0</v>
      </c>
    </row>
    <row r="18" spans="2:6">
      <c r="B18" s="37" t="s">
        <v>1031</v>
      </c>
      <c r="C18" s="38">
        <v>666100953</v>
      </c>
      <c r="D18" s="32" t="s">
        <v>1032</v>
      </c>
      <c r="E18" s="35">
        <v>44048</v>
      </c>
      <c r="F18" s="36">
        <v>0</v>
      </c>
    </row>
    <row r="19" spans="2:6">
      <c r="B19" s="33" t="s">
        <v>1033</v>
      </c>
      <c r="C19" s="34">
        <v>666103544</v>
      </c>
      <c r="D19" s="32" t="s">
        <v>1034</v>
      </c>
      <c r="E19" s="35"/>
      <c r="F19" s="36">
        <v>0</v>
      </c>
    </row>
    <row r="20" spans="2:6">
      <c r="B20" s="33" t="s">
        <v>1035</v>
      </c>
      <c r="C20" s="34">
        <v>666101282</v>
      </c>
      <c r="D20" s="32" t="s">
        <v>1036</v>
      </c>
      <c r="E20" s="35">
        <v>42795</v>
      </c>
      <c r="F20" s="36">
        <v>0</v>
      </c>
    </row>
    <row r="21" spans="2:6">
      <c r="B21" s="33" t="s">
        <v>1037</v>
      </c>
      <c r="C21" s="34">
        <v>666101290</v>
      </c>
      <c r="D21" s="32" t="s">
        <v>1038</v>
      </c>
      <c r="E21" s="35">
        <v>42658</v>
      </c>
      <c r="F21" s="36">
        <v>0</v>
      </c>
    </row>
    <row r="22" spans="2:6">
      <c r="B22" s="39" t="s">
        <v>1039</v>
      </c>
      <c r="C22" s="40">
        <v>666101308</v>
      </c>
      <c r="D22" s="32" t="s">
        <v>1040</v>
      </c>
      <c r="E22" s="35">
        <v>42766</v>
      </c>
      <c r="F22" s="36">
        <v>0</v>
      </c>
    </row>
    <row r="23" spans="2:6">
      <c r="B23" s="41" t="s">
        <v>1041</v>
      </c>
      <c r="C23" s="42">
        <v>666101324</v>
      </c>
      <c r="D23" s="32" t="s">
        <v>1042</v>
      </c>
      <c r="E23" s="35">
        <v>42698</v>
      </c>
      <c r="F23" s="36">
        <v>0</v>
      </c>
    </row>
    <row r="24" spans="2:6">
      <c r="B24" s="33" t="s">
        <v>1043</v>
      </c>
      <c r="C24" s="34">
        <v>666103221</v>
      </c>
      <c r="D24" s="32" t="s">
        <v>1044</v>
      </c>
      <c r="E24" s="35"/>
      <c r="F24" s="36">
        <v>0</v>
      </c>
    </row>
    <row r="25" spans="2:6">
      <c r="B25" s="33" t="s">
        <v>1045</v>
      </c>
      <c r="C25" s="34">
        <v>666101340</v>
      </c>
      <c r="D25" s="32" t="s">
        <v>1045</v>
      </c>
      <c r="E25" s="35"/>
      <c r="F25" s="36">
        <v>0</v>
      </c>
    </row>
    <row r="26" spans="2:6">
      <c r="B26" s="33" t="s">
        <v>1046</v>
      </c>
      <c r="C26" s="34">
        <v>666102769</v>
      </c>
      <c r="D26" s="32" t="s">
        <v>1046</v>
      </c>
      <c r="E26" s="35"/>
      <c r="F26" s="36">
        <v>0</v>
      </c>
    </row>
    <row r="27" spans="2:6">
      <c r="B27" s="33" t="s">
        <v>1047</v>
      </c>
      <c r="C27" s="34">
        <v>666101365</v>
      </c>
      <c r="D27" s="32" t="s">
        <v>1047</v>
      </c>
      <c r="E27" s="35"/>
      <c r="F27" s="36">
        <v>0</v>
      </c>
    </row>
    <row r="28" spans="2:6">
      <c r="B28" s="41" t="s">
        <v>1048</v>
      </c>
      <c r="C28" s="42">
        <v>666101449</v>
      </c>
      <c r="D28" s="32" t="s">
        <v>1048</v>
      </c>
      <c r="E28" s="35">
        <v>44065</v>
      </c>
      <c r="F28" s="36">
        <v>0</v>
      </c>
    </row>
    <row r="29" spans="2:6">
      <c r="B29" s="41" t="s">
        <v>1049</v>
      </c>
      <c r="C29" s="42">
        <v>666101761</v>
      </c>
      <c r="D29" s="32" t="s">
        <v>1049</v>
      </c>
      <c r="E29" s="35">
        <v>42811</v>
      </c>
      <c r="F29" s="36">
        <v>0</v>
      </c>
    </row>
    <row r="30" spans="2:6">
      <c r="B30" s="41" t="s">
        <v>1050</v>
      </c>
      <c r="C30" s="42">
        <v>666101779</v>
      </c>
      <c r="D30" s="32" t="s">
        <v>1050</v>
      </c>
      <c r="E30" s="35">
        <v>42811</v>
      </c>
      <c r="F30" s="36">
        <v>0</v>
      </c>
    </row>
    <row r="31" spans="2:6">
      <c r="B31" s="41" t="s">
        <v>1051</v>
      </c>
      <c r="C31" s="43">
        <v>666102702</v>
      </c>
      <c r="D31" s="32" t="s">
        <v>1051</v>
      </c>
      <c r="E31" s="35">
        <v>44065</v>
      </c>
      <c r="F31" s="36">
        <v>0</v>
      </c>
    </row>
    <row r="32" spans="2:6">
      <c r="B32" s="41" t="s">
        <v>1052</v>
      </c>
      <c r="C32" s="43">
        <v>666102926</v>
      </c>
      <c r="D32" s="32" t="s">
        <v>1052</v>
      </c>
      <c r="E32" s="35">
        <v>44726</v>
      </c>
      <c r="F32" s="36">
        <v>0</v>
      </c>
    </row>
    <row r="33" spans="2:6">
      <c r="B33" s="41" t="s">
        <v>1053</v>
      </c>
      <c r="C33" s="43">
        <v>666102942</v>
      </c>
      <c r="D33" s="32" t="s">
        <v>1053</v>
      </c>
      <c r="E33" s="35"/>
      <c r="F33" s="36">
        <v>0</v>
      </c>
    </row>
    <row r="34" spans="2:6">
      <c r="B34" s="44" t="s">
        <v>1054</v>
      </c>
      <c r="C34" s="38">
        <v>666106158</v>
      </c>
      <c r="D34" s="32" t="s">
        <v>1055</v>
      </c>
      <c r="E34" s="44"/>
      <c r="F34" s="36">
        <v>0</v>
      </c>
    </row>
    <row r="35" spans="2:6">
      <c r="B35" s="44" t="s">
        <v>1056</v>
      </c>
      <c r="C35" s="43">
        <v>666105994</v>
      </c>
      <c r="D35" s="32" t="s">
        <v>1056</v>
      </c>
      <c r="E35" s="44"/>
      <c r="F35" s="36">
        <v>0</v>
      </c>
    </row>
    <row r="36" spans="2:6">
      <c r="B36" s="33" t="s">
        <v>1057</v>
      </c>
      <c r="C36" s="34">
        <v>666100334</v>
      </c>
      <c r="D36" s="32" t="s">
        <v>1057</v>
      </c>
      <c r="E36" s="35"/>
      <c r="F36" s="36">
        <v>0</v>
      </c>
    </row>
    <row r="37" spans="2:6">
      <c r="B37" s="33" t="s">
        <v>1058</v>
      </c>
      <c r="C37" s="34">
        <v>666100383</v>
      </c>
      <c r="D37" s="32" t="s">
        <v>1058</v>
      </c>
      <c r="E37" s="35">
        <v>42978</v>
      </c>
      <c r="F37" s="36">
        <v>0</v>
      </c>
    </row>
    <row r="38" spans="2:6">
      <c r="B38" s="33" t="s">
        <v>1059</v>
      </c>
      <c r="C38" s="34">
        <v>666100490</v>
      </c>
      <c r="D38" s="32" t="s">
        <v>1059</v>
      </c>
      <c r="E38" s="35">
        <v>40026</v>
      </c>
      <c r="F38" s="36">
        <v>0</v>
      </c>
    </row>
    <row r="39" spans="2:6">
      <c r="B39" s="33" t="s">
        <v>1060</v>
      </c>
      <c r="C39" s="34">
        <v>666100516</v>
      </c>
      <c r="D39" s="32" t="s">
        <v>1060</v>
      </c>
      <c r="E39" s="35">
        <v>43191</v>
      </c>
      <c r="F39" s="36">
        <v>0</v>
      </c>
    </row>
    <row r="40" spans="2:6">
      <c r="B40" s="33" t="s">
        <v>1061</v>
      </c>
      <c r="C40" s="34">
        <v>666101746</v>
      </c>
      <c r="D40" s="32" t="s">
        <v>1061</v>
      </c>
      <c r="E40" s="35"/>
      <c r="F40" s="36">
        <v>0</v>
      </c>
    </row>
    <row r="41" spans="2:6">
      <c r="B41" s="41" t="s">
        <v>1062</v>
      </c>
      <c r="C41" s="43">
        <v>666106299</v>
      </c>
      <c r="D41" s="32" t="s">
        <v>1062</v>
      </c>
      <c r="E41" s="35"/>
      <c r="F41" s="36">
        <v>0</v>
      </c>
    </row>
    <row r="42" spans="2:6">
      <c r="B42" s="41" t="s">
        <v>1063</v>
      </c>
      <c r="C42" s="43">
        <v>666106281</v>
      </c>
      <c r="D42" s="32" t="s">
        <v>1063</v>
      </c>
      <c r="E42" s="35"/>
      <c r="F42" s="36">
        <v>0</v>
      </c>
    </row>
    <row r="43" spans="2:6">
      <c r="B43" s="41" t="s">
        <v>1064</v>
      </c>
      <c r="C43" s="43">
        <v>666106224</v>
      </c>
      <c r="D43" s="32" t="s">
        <v>1064</v>
      </c>
      <c r="E43" s="35"/>
      <c r="F43" s="36">
        <v>0</v>
      </c>
    </row>
    <row r="44" spans="2:6">
      <c r="B44" s="41" t="s">
        <v>1065</v>
      </c>
      <c r="C44" s="43">
        <v>666106406</v>
      </c>
      <c r="D44" s="32" t="s">
        <v>1065</v>
      </c>
      <c r="E44" s="35"/>
      <c r="F44" s="36">
        <v>0</v>
      </c>
    </row>
    <row r="45" spans="2:6">
      <c r="B45" s="41" t="s">
        <v>1066</v>
      </c>
      <c r="C45" s="43">
        <v>666106398</v>
      </c>
      <c r="D45" s="32" t="s">
        <v>1066</v>
      </c>
      <c r="E45" s="35"/>
      <c r="F45" s="36">
        <v>0</v>
      </c>
    </row>
    <row r="46" spans="2:6">
      <c r="B46" s="44" t="s">
        <v>1067</v>
      </c>
      <c r="C46" s="43">
        <v>666105598</v>
      </c>
      <c r="D46" s="32" t="s">
        <v>1067</v>
      </c>
      <c r="E46" s="44"/>
      <c r="F46" s="36">
        <v>3230.09</v>
      </c>
    </row>
    <row r="47" spans="2:6">
      <c r="B47" s="33"/>
      <c r="C47" s="34"/>
      <c r="D47" s="32"/>
      <c r="E47" s="35"/>
      <c r="F47" s="45"/>
    </row>
    <row r="48" spans="2:6">
      <c r="B48" s="25" t="s">
        <v>1068</v>
      </c>
      <c r="C48" s="46"/>
      <c r="D48" s="32"/>
      <c r="E48" s="35"/>
      <c r="F48" s="30">
        <f>SUM(F14:F46)</f>
        <v>3230.09</v>
      </c>
    </row>
    <row r="49" spans="2:6">
      <c r="B49" s="29"/>
      <c r="C49" s="29"/>
      <c r="D49" s="32"/>
      <c r="E49" s="35"/>
      <c r="F49" s="47"/>
    </row>
    <row r="50" spans="2:6">
      <c r="B50" s="25" t="s">
        <v>1069</v>
      </c>
      <c r="C50" s="31"/>
      <c r="D50" s="32"/>
      <c r="E50" s="35"/>
      <c r="F50" s="36"/>
    </row>
    <row r="51" spans="2:6">
      <c r="B51" s="32" t="s">
        <v>1070</v>
      </c>
      <c r="C51" s="46"/>
      <c r="D51" s="32"/>
      <c r="E51" s="35"/>
      <c r="F51" s="36"/>
    </row>
    <row r="52" spans="2:6">
      <c r="B52" s="37" t="s">
        <v>1071</v>
      </c>
      <c r="C52" s="38">
        <v>222100059</v>
      </c>
      <c r="D52" s="48" t="s">
        <v>1071</v>
      </c>
      <c r="E52" s="49"/>
      <c r="F52" s="36">
        <v>0</v>
      </c>
    </row>
    <row r="53" spans="2:6">
      <c r="B53" s="44" t="s">
        <v>1072</v>
      </c>
      <c r="C53" s="43">
        <v>666103205</v>
      </c>
      <c r="D53" s="48" t="s">
        <v>1072</v>
      </c>
      <c r="E53" s="49"/>
      <c r="F53" s="36">
        <v>0</v>
      </c>
    </row>
    <row r="54" spans="2:6">
      <c r="B54" s="44" t="s">
        <v>1073</v>
      </c>
      <c r="C54" s="43">
        <v>99103442</v>
      </c>
      <c r="D54" s="48" t="s">
        <v>1073</v>
      </c>
      <c r="E54" s="49"/>
      <c r="F54" s="36">
        <v>0</v>
      </c>
    </row>
    <row r="55" spans="2:6">
      <c r="B55" s="37" t="s">
        <v>1074</v>
      </c>
      <c r="C55" s="38">
        <v>666100714</v>
      </c>
      <c r="D55" s="48" t="s">
        <v>1075</v>
      </c>
      <c r="E55" s="49"/>
      <c r="F55" s="36">
        <v>0</v>
      </c>
    </row>
    <row r="56" spans="2:6">
      <c r="B56" s="37" t="s">
        <v>1076</v>
      </c>
      <c r="C56" s="38">
        <v>666104039</v>
      </c>
      <c r="D56" s="48" t="s">
        <v>1076</v>
      </c>
      <c r="E56" s="50"/>
      <c r="F56" s="36">
        <v>0</v>
      </c>
    </row>
    <row r="57" spans="2:6">
      <c r="B57" s="37" t="s">
        <v>1077</v>
      </c>
      <c r="C57" s="38">
        <v>666106380</v>
      </c>
      <c r="D57" s="48" t="s">
        <v>1077</v>
      </c>
      <c r="E57" s="50"/>
      <c r="F57" s="36">
        <v>0</v>
      </c>
    </row>
    <row r="58" spans="2:6">
      <c r="B58" s="37" t="s">
        <v>1078</v>
      </c>
      <c r="C58" s="38">
        <v>666106349</v>
      </c>
      <c r="D58" s="48" t="s">
        <v>1078</v>
      </c>
      <c r="E58" s="50"/>
      <c r="F58" s="36">
        <v>0</v>
      </c>
    </row>
    <row r="59" spans="2:6">
      <c r="B59" s="37" t="s">
        <v>1079</v>
      </c>
      <c r="C59" s="38">
        <v>666106323</v>
      </c>
      <c r="D59" s="48" t="s">
        <v>1079</v>
      </c>
      <c r="E59" s="50"/>
      <c r="F59" s="36">
        <v>0</v>
      </c>
    </row>
    <row r="60" spans="2:6">
      <c r="B60" s="37" t="s">
        <v>1080</v>
      </c>
      <c r="C60" s="38">
        <v>666106372</v>
      </c>
      <c r="D60" s="48" t="s">
        <v>1080</v>
      </c>
      <c r="E60" s="50"/>
      <c r="F60" s="36">
        <v>0</v>
      </c>
    </row>
    <row r="61" spans="2:6">
      <c r="B61" s="37" t="s">
        <v>1081</v>
      </c>
      <c r="C61" s="38">
        <v>666106364</v>
      </c>
      <c r="D61" s="48" t="s">
        <v>1081</v>
      </c>
      <c r="E61" s="50"/>
      <c r="F61" s="36">
        <v>145.16999999999999</v>
      </c>
    </row>
    <row r="62" spans="2:6">
      <c r="B62" s="37" t="s">
        <v>1082</v>
      </c>
      <c r="C62" s="38">
        <v>666106356</v>
      </c>
      <c r="D62" s="48" t="s">
        <v>1082</v>
      </c>
      <c r="E62" s="50"/>
      <c r="F62" s="36">
        <v>0</v>
      </c>
    </row>
    <row r="63" spans="2:6">
      <c r="B63" s="37" t="s">
        <v>1083</v>
      </c>
      <c r="C63" s="38">
        <v>666106638</v>
      </c>
      <c r="D63" s="48" t="s">
        <v>1083</v>
      </c>
      <c r="E63" s="50"/>
      <c r="F63" s="36">
        <v>0</v>
      </c>
    </row>
    <row r="64" spans="2:6">
      <c r="B64" s="37" t="s">
        <v>1084</v>
      </c>
      <c r="C64" s="38">
        <v>666106554</v>
      </c>
      <c r="D64" s="48" t="s">
        <v>1084</v>
      </c>
      <c r="E64" s="50"/>
      <c r="F64" s="36">
        <v>0</v>
      </c>
    </row>
    <row r="65" spans="2:6">
      <c r="B65" s="37" t="s">
        <v>1085</v>
      </c>
      <c r="C65" s="38">
        <v>666100433</v>
      </c>
      <c r="D65" s="48" t="s">
        <v>1085</v>
      </c>
      <c r="E65" s="49"/>
      <c r="F65" s="36">
        <v>0</v>
      </c>
    </row>
    <row r="66" spans="2:6">
      <c r="B66" s="37" t="s">
        <v>1086</v>
      </c>
      <c r="C66" s="38">
        <v>666100474</v>
      </c>
      <c r="D66" s="48" t="s">
        <v>1086</v>
      </c>
      <c r="E66" s="49">
        <v>42814</v>
      </c>
      <c r="F66" s="36">
        <v>0</v>
      </c>
    </row>
    <row r="67" spans="2:6">
      <c r="D67" s="29"/>
      <c r="E67" s="29"/>
      <c r="F67" s="47"/>
    </row>
    <row r="68" spans="2:6">
      <c r="B68" s="25" t="s">
        <v>1087</v>
      </c>
      <c r="C68" s="31"/>
      <c r="D68" s="25"/>
      <c r="E68" s="25"/>
      <c r="F68" s="30">
        <f>SUM(F52:F66)</f>
        <v>145.16999999999999</v>
      </c>
    </row>
    <row r="69" spans="2:6">
      <c r="B69" s="29"/>
      <c r="C69" s="29"/>
      <c r="D69" s="29"/>
      <c r="E69" s="29"/>
      <c r="F69" s="47"/>
    </row>
    <row r="70" spans="2:6">
      <c r="B70" s="29"/>
      <c r="C70" s="29"/>
      <c r="D70" s="29"/>
      <c r="E70" s="29"/>
      <c r="F70" s="51">
        <f>F48+F68</f>
        <v>3375.26</v>
      </c>
    </row>
    <row r="71" spans="2:6">
      <c r="B71" s="25" t="s">
        <v>1088</v>
      </c>
      <c r="C71" s="31"/>
      <c r="D71" s="25"/>
      <c r="E71" s="52"/>
      <c r="F71" s="53"/>
    </row>
    <row r="72" spans="2:6">
      <c r="B72" s="29"/>
      <c r="C72" s="29"/>
      <c r="D72" s="29"/>
      <c r="E72" s="29"/>
      <c r="F72" s="30"/>
    </row>
    <row r="73" spans="2:6">
      <c r="B73" s="29"/>
      <c r="C73" s="29"/>
      <c r="D73" s="29"/>
      <c r="E73" s="29"/>
      <c r="F73" s="30"/>
    </row>
    <row r="74" spans="2:6">
      <c r="B74" s="54" t="s">
        <v>122</v>
      </c>
      <c r="C74" s="55"/>
      <c r="D74" s="54"/>
      <c r="E74" s="54"/>
      <c r="F74" s="3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1004</v>
      </c>
    </row>
    <row r="7" spans="2:16">
      <c r="B7" s="3" t="s">
        <v>89</v>
      </c>
      <c r="C7" s="3" t="s">
        <v>90</v>
      </c>
      <c r="D7" s="3" t="s">
        <v>183</v>
      </c>
      <c r="E7" s="3" t="s">
        <v>92</v>
      </c>
      <c r="F7" s="3" t="s">
        <v>93</v>
      </c>
      <c r="G7" s="3" t="s">
        <v>126</v>
      </c>
      <c r="H7" s="3" t="s">
        <v>127</v>
      </c>
      <c r="I7" s="3" t="s">
        <v>94</v>
      </c>
      <c r="J7" s="3" t="s">
        <v>95</v>
      </c>
      <c r="K7" s="3" t="s">
        <v>1005</v>
      </c>
      <c r="L7" s="3" t="s">
        <v>128</v>
      </c>
      <c r="M7" s="3" t="s">
        <v>1006</v>
      </c>
      <c r="N7" s="3" t="s">
        <v>130</v>
      </c>
      <c r="O7" s="3" t="s">
        <v>131</v>
      </c>
      <c r="P7" s="3" t="s">
        <v>99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100</v>
      </c>
      <c r="K8" s="4" t="s">
        <v>100</v>
      </c>
      <c r="L8" s="4" t="s">
        <v>134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1007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353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493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494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495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501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1008</v>
      </c>
    </row>
    <row r="7" spans="2:16">
      <c r="B7" s="3" t="s">
        <v>89</v>
      </c>
      <c r="C7" s="3" t="s">
        <v>90</v>
      </c>
      <c r="D7" s="3" t="s">
        <v>183</v>
      </c>
      <c r="E7" s="3" t="s">
        <v>92</v>
      </c>
      <c r="F7" s="3" t="s">
        <v>93</v>
      </c>
      <c r="G7" s="3" t="s">
        <v>126</v>
      </c>
      <c r="H7" s="3" t="s">
        <v>127</v>
      </c>
      <c r="I7" s="3" t="s">
        <v>94</v>
      </c>
      <c r="J7" s="3" t="s">
        <v>95</v>
      </c>
      <c r="K7" s="3" t="s">
        <v>1005</v>
      </c>
      <c r="L7" s="3" t="s">
        <v>128</v>
      </c>
      <c r="M7" s="3" t="s">
        <v>1006</v>
      </c>
      <c r="N7" s="3" t="s">
        <v>130</v>
      </c>
      <c r="O7" s="3" t="s">
        <v>131</v>
      </c>
      <c r="P7" s="3" t="s">
        <v>99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100</v>
      </c>
      <c r="K8" s="4" t="s">
        <v>100</v>
      </c>
      <c r="L8" s="4" t="s">
        <v>134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860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890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892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898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899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900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901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0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123</v>
      </c>
    </row>
    <row r="7" spans="2:18" ht="15.75">
      <c r="B7" s="2" t="s">
        <v>124</v>
      </c>
    </row>
    <row r="8" spans="2:18">
      <c r="B8" s="3" t="s">
        <v>89</v>
      </c>
      <c r="C8" s="3" t="s">
        <v>90</v>
      </c>
      <c r="D8" s="3" t="s">
        <v>125</v>
      </c>
      <c r="E8" s="3" t="s">
        <v>92</v>
      </c>
      <c r="F8" s="3" t="s">
        <v>93</v>
      </c>
      <c r="G8" s="3" t="s">
        <v>126</v>
      </c>
      <c r="H8" s="3" t="s">
        <v>127</v>
      </c>
      <c r="I8" s="3" t="s">
        <v>94</v>
      </c>
      <c r="J8" s="3" t="s">
        <v>95</v>
      </c>
      <c r="K8" s="3" t="s">
        <v>96</v>
      </c>
      <c r="L8" s="3" t="s">
        <v>128</v>
      </c>
      <c r="M8" s="3" t="s">
        <v>43</v>
      </c>
      <c r="N8" s="3" t="s">
        <v>129</v>
      </c>
      <c r="O8" s="3" t="s">
        <v>97</v>
      </c>
      <c r="P8" s="3" t="s">
        <v>130</v>
      </c>
      <c r="Q8" s="3" t="s">
        <v>131</v>
      </c>
      <c r="R8" s="3" t="s">
        <v>99</v>
      </c>
    </row>
    <row r="9" spans="2:18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100</v>
      </c>
      <c r="K9" s="4" t="s">
        <v>100</v>
      </c>
      <c r="L9" s="4" t="s">
        <v>134</v>
      </c>
      <c r="M9" s="4" t="s">
        <v>135</v>
      </c>
      <c r="N9" s="4" t="s">
        <v>101</v>
      </c>
      <c r="O9" s="4" t="s">
        <v>101</v>
      </c>
      <c r="P9" s="4" t="s">
        <v>100</v>
      </c>
      <c r="Q9" s="4" t="s">
        <v>100</v>
      </c>
      <c r="R9" s="4" t="s">
        <v>100</v>
      </c>
    </row>
    <row r="11" spans="2:18">
      <c r="B11" s="3" t="s">
        <v>136</v>
      </c>
      <c r="C11" s="12"/>
      <c r="D11" s="19"/>
      <c r="E11" s="3"/>
      <c r="F11" s="3"/>
      <c r="G11" s="3"/>
      <c r="H11" s="12">
        <v>2.99</v>
      </c>
      <c r="I11" s="3"/>
      <c r="K11" s="10">
        <v>8.9999999999999998E-4</v>
      </c>
      <c r="L11" s="9">
        <v>158839591.41</v>
      </c>
      <c r="O11" s="9">
        <v>188699.22</v>
      </c>
      <c r="Q11" s="10">
        <v>1</v>
      </c>
      <c r="R11" s="10">
        <v>0.38879999999999998</v>
      </c>
    </row>
    <row r="12" spans="2:18">
      <c r="B12" s="3" t="s">
        <v>137</v>
      </c>
      <c r="C12" s="12"/>
      <c r="D12" s="19"/>
      <c r="E12" s="3"/>
      <c r="F12" s="3"/>
      <c r="G12" s="3"/>
      <c r="H12" s="12">
        <v>2.95</v>
      </c>
      <c r="I12" s="3"/>
      <c r="K12" s="10">
        <v>-1E-4</v>
      </c>
      <c r="L12" s="9">
        <v>156997591.41</v>
      </c>
      <c r="O12" s="9">
        <v>181863.96</v>
      </c>
      <c r="Q12" s="10">
        <v>0.96379999999999999</v>
      </c>
      <c r="R12" s="10">
        <v>0.37469999999999998</v>
      </c>
    </row>
    <row r="13" spans="2:18">
      <c r="B13" s="13" t="s">
        <v>138</v>
      </c>
      <c r="C13" s="14"/>
      <c r="D13" s="20"/>
      <c r="E13" s="13"/>
      <c r="F13" s="13"/>
      <c r="G13" s="13"/>
      <c r="H13" s="14">
        <v>3.81</v>
      </c>
      <c r="I13" s="13"/>
      <c r="K13" s="16">
        <v>-7.6E-3</v>
      </c>
      <c r="L13" s="15">
        <v>64330686</v>
      </c>
      <c r="O13" s="15">
        <v>81113.98</v>
      </c>
      <c r="Q13" s="16">
        <v>0.4299</v>
      </c>
      <c r="R13" s="16">
        <v>0.1671</v>
      </c>
    </row>
    <row r="14" spans="2:18">
      <c r="B14" s="6" t="s">
        <v>139</v>
      </c>
      <c r="C14" s="17">
        <v>9590332</v>
      </c>
      <c r="D14" s="18" t="s">
        <v>140</v>
      </c>
      <c r="E14" s="6" t="s">
        <v>141</v>
      </c>
      <c r="F14" s="6"/>
      <c r="G14" s="6"/>
      <c r="H14" s="17">
        <v>2.17</v>
      </c>
      <c r="I14" s="6" t="s">
        <v>108</v>
      </c>
      <c r="J14" s="21">
        <v>0.04</v>
      </c>
      <c r="K14" s="8">
        <v>-1.17E-2</v>
      </c>
      <c r="L14" s="7">
        <v>7176109</v>
      </c>
      <c r="M14" s="7">
        <v>150.09</v>
      </c>
      <c r="N14" s="7">
        <v>0</v>
      </c>
      <c r="O14" s="7">
        <v>10770.62</v>
      </c>
      <c r="P14" s="8">
        <v>5.0000000000000001E-4</v>
      </c>
      <c r="Q14" s="8">
        <v>5.7099999999999998E-2</v>
      </c>
      <c r="R14" s="8">
        <v>2.2200000000000001E-2</v>
      </c>
    </row>
    <row r="15" spans="2:18">
      <c r="B15" s="6" t="s">
        <v>142</v>
      </c>
      <c r="C15" s="17">
        <v>9590431</v>
      </c>
      <c r="D15" s="18" t="s">
        <v>140</v>
      </c>
      <c r="E15" s="6" t="s">
        <v>141</v>
      </c>
      <c r="F15" s="6"/>
      <c r="G15" s="6"/>
      <c r="H15" s="17">
        <v>4.74</v>
      </c>
      <c r="I15" s="6" t="s">
        <v>108</v>
      </c>
      <c r="J15" s="21">
        <v>0.04</v>
      </c>
      <c r="K15" s="8">
        <v>-4.7000000000000002E-3</v>
      </c>
      <c r="L15" s="7">
        <v>15088786</v>
      </c>
      <c r="M15" s="7">
        <v>156.80000000000001</v>
      </c>
      <c r="N15" s="7">
        <v>0</v>
      </c>
      <c r="O15" s="7">
        <v>23659.22</v>
      </c>
      <c r="P15" s="8">
        <v>1.2999999999999999E-3</v>
      </c>
      <c r="Q15" s="8">
        <v>0.12540000000000001</v>
      </c>
      <c r="R15" s="8">
        <v>4.87E-2</v>
      </c>
    </row>
    <row r="16" spans="2:18">
      <c r="B16" s="6" t="s">
        <v>143</v>
      </c>
      <c r="C16" s="17">
        <v>1114750</v>
      </c>
      <c r="D16" s="18" t="s">
        <v>140</v>
      </c>
      <c r="E16" s="6" t="s">
        <v>141</v>
      </c>
      <c r="F16" s="6"/>
      <c r="G16" s="6"/>
      <c r="H16" s="17">
        <v>0.57999999999999996</v>
      </c>
      <c r="I16" s="6" t="s">
        <v>108</v>
      </c>
      <c r="J16" s="21">
        <v>0.03</v>
      </c>
      <c r="K16" s="8">
        <v>-2.0500000000000001E-2</v>
      </c>
      <c r="L16" s="7">
        <v>1581088</v>
      </c>
      <c r="M16" s="7">
        <v>114.9</v>
      </c>
      <c r="N16" s="7">
        <v>0</v>
      </c>
      <c r="O16" s="7">
        <v>1816.67</v>
      </c>
      <c r="P16" s="8">
        <v>1E-4</v>
      </c>
      <c r="Q16" s="8">
        <v>9.5999999999999992E-3</v>
      </c>
      <c r="R16" s="8">
        <v>3.7000000000000002E-3</v>
      </c>
    </row>
    <row r="17" spans="2:18">
      <c r="B17" s="6" t="s">
        <v>144</v>
      </c>
      <c r="C17" s="17">
        <v>1097708</v>
      </c>
      <c r="D17" s="18" t="s">
        <v>140</v>
      </c>
      <c r="E17" s="6" t="s">
        <v>141</v>
      </c>
      <c r="F17" s="6"/>
      <c r="G17" s="6"/>
      <c r="H17" s="17">
        <v>13.35</v>
      </c>
      <c r="I17" s="6" t="s">
        <v>108</v>
      </c>
      <c r="J17" s="21">
        <v>0.04</v>
      </c>
      <c r="K17" s="8">
        <v>8.6999999999999994E-3</v>
      </c>
      <c r="L17" s="7">
        <v>10815</v>
      </c>
      <c r="M17" s="7">
        <v>182.1</v>
      </c>
      <c r="N17" s="7">
        <v>0</v>
      </c>
      <c r="O17" s="7">
        <v>19.690000000000001</v>
      </c>
      <c r="P17" s="8">
        <v>0</v>
      </c>
      <c r="Q17" s="8">
        <v>1E-4</v>
      </c>
      <c r="R17" s="8">
        <v>0</v>
      </c>
    </row>
    <row r="18" spans="2:18">
      <c r="B18" s="6" t="s">
        <v>145</v>
      </c>
      <c r="C18" s="17">
        <v>1124056</v>
      </c>
      <c r="D18" s="18" t="s">
        <v>140</v>
      </c>
      <c r="E18" s="6" t="s">
        <v>141</v>
      </c>
      <c r="F18" s="6"/>
      <c r="G18" s="6"/>
      <c r="H18" s="17">
        <v>3.26</v>
      </c>
      <c r="I18" s="6" t="s">
        <v>108</v>
      </c>
      <c r="J18" s="21">
        <v>2.75E-2</v>
      </c>
      <c r="K18" s="8">
        <v>-8.6999999999999994E-3</v>
      </c>
      <c r="L18" s="7">
        <v>7645851</v>
      </c>
      <c r="M18" s="7">
        <v>118.48</v>
      </c>
      <c r="N18" s="7">
        <v>0</v>
      </c>
      <c r="O18" s="7">
        <v>9058.7999999999993</v>
      </c>
      <c r="P18" s="8">
        <v>5.0000000000000001E-4</v>
      </c>
      <c r="Q18" s="8">
        <v>4.8000000000000001E-2</v>
      </c>
      <c r="R18" s="8">
        <v>1.8700000000000001E-2</v>
      </c>
    </row>
    <row r="19" spans="2:18">
      <c r="B19" s="6" t="s">
        <v>146</v>
      </c>
      <c r="C19" s="17">
        <v>1128081</v>
      </c>
      <c r="D19" s="18" t="s">
        <v>140</v>
      </c>
      <c r="E19" s="6" t="s">
        <v>141</v>
      </c>
      <c r="F19" s="6"/>
      <c r="G19" s="6"/>
      <c r="H19" s="17">
        <v>4.22</v>
      </c>
      <c r="I19" s="6" t="s">
        <v>108</v>
      </c>
      <c r="J19" s="21">
        <v>1.7500000000000002E-2</v>
      </c>
      <c r="K19" s="8">
        <v>-6.1999999999999998E-3</v>
      </c>
      <c r="L19" s="7">
        <v>14540497</v>
      </c>
      <c r="M19" s="7">
        <v>113.75</v>
      </c>
      <c r="N19" s="7">
        <v>0</v>
      </c>
      <c r="O19" s="7">
        <v>16539.82</v>
      </c>
      <c r="P19" s="8">
        <v>1E-3</v>
      </c>
      <c r="Q19" s="8">
        <v>8.77E-2</v>
      </c>
      <c r="R19" s="8">
        <v>3.4099999999999998E-2</v>
      </c>
    </row>
    <row r="20" spans="2:18">
      <c r="B20" s="6" t="s">
        <v>147</v>
      </c>
      <c r="C20" s="17">
        <v>1137181</v>
      </c>
      <c r="D20" s="18" t="s">
        <v>140</v>
      </c>
      <c r="E20" s="6" t="s">
        <v>141</v>
      </c>
      <c r="F20" s="6"/>
      <c r="G20" s="6"/>
      <c r="H20" s="17">
        <v>1.55</v>
      </c>
      <c r="I20" s="6" t="s">
        <v>108</v>
      </c>
      <c r="J20" s="21">
        <v>1E-3</v>
      </c>
      <c r="K20" s="8">
        <v>-1.35E-2</v>
      </c>
      <c r="L20" s="7">
        <v>9958972</v>
      </c>
      <c r="M20" s="7">
        <v>103.3</v>
      </c>
      <c r="N20" s="7">
        <v>0</v>
      </c>
      <c r="O20" s="7">
        <v>10287.620000000001</v>
      </c>
      <c r="P20" s="8">
        <v>6.9999999999999999E-4</v>
      </c>
      <c r="Q20" s="8">
        <v>5.45E-2</v>
      </c>
      <c r="R20" s="8">
        <v>2.12E-2</v>
      </c>
    </row>
    <row r="21" spans="2:18">
      <c r="B21" s="6" t="s">
        <v>148</v>
      </c>
      <c r="C21" s="17">
        <v>1135912</v>
      </c>
      <c r="D21" s="18" t="s">
        <v>140</v>
      </c>
      <c r="E21" s="6" t="s">
        <v>141</v>
      </c>
      <c r="F21" s="6"/>
      <c r="G21" s="6"/>
      <c r="H21" s="17">
        <v>6.33</v>
      </c>
      <c r="I21" s="6" t="s">
        <v>108</v>
      </c>
      <c r="J21" s="21">
        <v>7.4999999999999997E-3</v>
      </c>
      <c r="K21" s="8">
        <v>-2.7000000000000001E-3</v>
      </c>
      <c r="L21" s="7">
        <v>8328568</v>
      </c>
      <c r="M21" s="7">
        <v>107.6</v>
      </c>
      <c r="N21" s="7">
        <v>0</v>
      </c>
      <c r="O21" s="7">
        <v>8961.5400000000009</v>
      </c>
      <c r="P21" s="8">
        <v>5.9999999999999995E-4</v>
      </c>
      <c r="Q21" s="8">
        <v>4.7500000000000001E-2</v>
      </c>
      <c r="R21" s="8">
        <v>1.8499999999999999E-2</v>
      </c>
    </row>
    <row r="22" spans="2:18">
      <c r="B22" s="13" t="s">
        <v>149</v>
      </c>
      <c r="C22" s="14"/>
      <c r="D22" s="20"/>
      <c r="E22" s="13"/>
      <c r="F22" s="13"/>
      <c r="G22" s="13"/>
      <c r="H22" s="14">
        <v>2.2599999999999998</v>
      </c>
      <c r="I22" s="13"/>
      <c r="K22" s="16">
        <v>6.0000000000000001E-3</v>
      </c>
      <c r="L22" s="15">
        <v>92666905.409999996</v>
      </c>
      <c r="O22" s="15">
        <v>100749.98</v>
      </c>
      <c r="Q22" s="16">
        <v>0.53390000000000004</v>
      </c>
      <c r="R22" s="16">
        <v>0.20760000000000001</v>
      </c>
    </row>
    <row r="23" spans="2:18">
      <c r="B23" s="6" t="s">
        <v>150</v>
      </c>
      <c r="C23" s="17">
        <v>8200123</v>
      </c>
      <c r="D23" s="18" t="s">
        <v>140</v>
      </c>
      <c r="E23" s="6" t="s">
        <v>141</v>
      </c>
      <c r="F23" s="6"/>
      <c r="G23" s="6"/>
      <c r="H23" s="17">
        <v>0.77</v>
      </c>
      <c r="I23" s="6" t="s">
        <v>108</v>
      </c>
      <c r="K23" s="8">
        <v>2.7000000000000001E-3</v>
      </c>
      <c r="L23" s="7">
        <v>128695</v>
      </c>
      <c r="M23" s="7">
        <v>99.79</v>
      </c>
      <c r="N23" s="7">
        <v>0</v>
      </c>
      <c r="O23" s="7">
        <v>128.41999999999999</v>
      </c>
      <c r="P23" s="8">
        <v>0</v>
      </c>
      <c r="Q23" s="8">
        <v>6.9999999999999999E-4</v>
      </c>
      <c r="R23" s="8">
        <v>2.9999999999999997E-4</v>
      </c>
    </row>
    <row r="24" spans="2:18">
      <c r="B24" s="6" t="s">
        <v>151</v>
      </c>
      <c r="C24" s="17">
        <v>8191017</v>
      </c>
      <c r="D24" s="18" t="s">
        <v>140</v>
      </c>
      <c r="E24" s="6" t="s">
        <v>141</v>
      </c>
      <c r="F24" s="6"/>
      <c r="G24" s="6"/>
      <c r="H24" s="17">
        <v>0.51</v>
      </c>
      <c r="I24" s="6" t="s">
        <v>108</v>
      </c>
      <c r="K24" s="8">
        <v>2.8E-3</v>
      </c>
      <c r="L24" s="7">
        <v>150406</v>
      </c>
      <c r="M24" s="7">
        <v>99.86</v>
      </c>
      <c r="N24" s="7">
        <v>0</v>
      </c>
      <c r="O24" s="7">
        <v>150.19999999999999</v>
      </c>
      <c r="P24" s="8">
        <v>0</v>
      </c>
      <c r="Q24" s="8">
        <v>8.0000000000000004E-4</v>
      </c>
      <c r="R24" s="8">
        <v>2.9999999999999997E-4</v>
      </c>
    </row>
    <row r="25" spans="2:18">
      <c r="B25" s="6" t="s">
        <v>152</v>
      </c>
      <c r="C25" s="17">
        <v>1142223</v>
      </c>
      <c r="D25" s="18" t="s">
        <v>140</v>
      </c>
      <c r="E25" s="6" t="s">
        <v>141</v>
      </c>
      <c r="F25" s="6"/>
      <c r="G25" s="6"/>
      <c r="H25" s="17">
        <v>1.83</v>
      </c>
      <c r="I25" s="6" t="s">
        <v>108</v>
      </c>
      <c r="J25" s="21">
        <v>5.0000000000000001E-3</v>
      </c>
      <c r="K25" s="8">
        <v>4.7999999999999996E-3</v>
      </c>
      <c r="L25" s="7">
        <v>116011</v>
      </c>
      <c r="M25" s="7">
        <v>100.12</v>
      </c>
      <c r="N25" s="7">
        <v>0</v>
      </c>
      <c r="O25" s="7">
        <v>116.15</v>
      </c>
      <c r="P25" s="8">
        <v>0</v>
      </c>
      <c r="Q25" s="8">
        <v>5.9999999999999995E-4</v>
      </c>
      <c r="R25" s="8">
        <v>2.0000000000000001E-4</v>
      </c>
    </row>
    <row r="26" spans="2:18">
      <c r="B26" s="6" t="s">
        <v>153</v>
      </c>
      <c r="C26" s="17">
        <v>1141225</v>
      </c>
      <c r="D26" s="18" t="s">
        <v>140</v>
      </c>
      <c r="E26" s="6" t="s">
        <v>141</v>
      </c>
      <c r="F26" s="6"/>
      <c r="G26" s="6"/>
      <c r="H26" s="17">
        <v>3.6</v>
      </c>
      <c r="I26" s="6" t="s">
        <v>108</v>
      </c>
      <c r="J26" s="21">
        <v>1.2500000000000001E-2</v>
      </c>
      <c r="K26" s="8">
        <v>8.6999999999999994E-3</v>
      </c>
      <c r="L26" s="7">
        <v>727499</v>
      </c>
      <c r="M26" s="7">
        <v>101.77</v>
      </c>
      <c r="N26" s="7">
        <v>0</v>
      </c>
      <c r="O26" s="7">
        <v>740.38</v>
      </c>
      <c r="P26" s="8">
        <v>1E-4</v>
      </c>
      <c r="Q26" s="8">
        <v>3.8999999999999998E-3</v>
      </c>
      <c r="R26" s="8">
        <v>1.5E-3</v>
      </c>
    </row>
    <row r="27" spans="2:18">
      <c r="B27" s="6" t="s">
        <v>154</v>
      </c>
      <c r="C27" s="17">
        <v>1155068</v>
      </c>
      <c r="D27" s="18" t="s">
        <v>140</v>
      </c>
      <c r="E27" s="6" t="s">
        <v>141</v>
      </c>
      <c r="F27" s="6"/>
      <c r="G27" s="6"/>
      <c r="H27" s="17">
        <v>4.5199999999999996</v>
      </c>
      <c r="I27" s="6" t="s">
        <v>108</v>
      </c>
      <c r="J27" s="21">
        <v>1.4999999999999999E-2</v>
      </c>
      <c r="K27" s="8">
        <v>1.0800000000000001E-2</v>
      </c>
      <c r="L27" s="7">
        <v>40916</v>
      </c>
      <c r="M27" s="7">
        <v>102.39</v>
      </c>
      <c r="N27" s="7">
        <v>0</v>
      </c>
      <c r="O27" s="7">
        <v>41.89</v>
      </c>
      <c r="P27" s="8">
        <v>0</v>
      </c>
      <c r="Q27" s="8">
        <v>2.0000000000000001E-4</v>
      </c>
      <c r="R27" s="8">
        <v>1E-4</v>
      </c>
    </row>
    <row r="28" spans="2:18">
      <c r="B28" s="6" t="s">
        <v>155</v>
      </c>
      <c r="C28" s="17">
        <v>1115773</v>
      </c>
      <c r="D28" s="18" t="s">
        <v>140</v>
      </c>
      <c r="E28" s="6" t="s">
        <v>141</v>
      </c>
      <c r="F28" s="6"/>
      <c r="G28" s="6"/>
      <c r="H28" s="17">
        <v>0.84</v>
      </c>
      <c r="I28" s="6" t="s">
        <v>108</v>
      </c>
      <c r="J28" s="21">
        <v>0.05</v>
      </c>
      <c r="K28" s="8">
        <v>2.7000000000000001E-3</v>
      </c>
      <c r="L28" s="7">
        <v>32523811</v>
      </c>
      <c r="M28" s="7">
        <v>104.75</v>
      </c>
      <c r="N28" s="7">
        <v>0</v>
      </c>
      <c r="O28" s="7">
        <v>34068.69</v>
      </c>
      <c r="P28" s="8">
        <v>1.8E-3</v>
      </c>
      <c r="Q28" s="8">
        <v>0.18049999999999999</v>
      </c>
      <c r="R28" s="8">
        <v>7.0199999999999999E-2</v>
      </c>
    </row>
    <row r="29" spans="2:18">
      <c r="B29" s="6" t="s">
        <v>156</v>
      </c>
      <c r="C29" s="17">
        <v>1123272</v>
      </c>
      <c r="D29" s="18" t="s">
        <v>140</v>
      </c>
      <c r="E29" s="6" t="s">
        <v>141</v>
      </c>
      <c r="F29" s="6"/>
      <c r="G29" s="6"/>
      <c r="H29" s="17">
        <v>2.69</v>
      </c>
      <c r="I29" s="6" t="s">
        <v>108</v>
      </c>
      <c r="J29" s="21">
        <v>5.5E-2</v>
      </c>
      <c r="K29" s="8">
        <v>6.7999999999999996E-3</v>
      </c>
      <c r="L29" s="7">
        <v>12353157.6</v>
      </c>
      <c r="M29" s="7">
        <v>114.42</v>
      </c>
      <c r="N29" s="7">
        <v>0</v>
      </c>
      <c r="O29" s="7">
        <v>14134.48</v>
      </c>
      <c r="P29" s="8">
        <v>6.9999999999999999E-4</v>
      </c>
      <c r="Q29" s="8">
        <v>7.4899999999999994E-2</v>
      </c>
      <c r="R29" s="8">
        <v>2.9100000000000001E-2</v>
      </c>
    </row>
    <row r="30" spans="2:18">
      <c r="B30" s="6" t="s">
        <v>157</v>
      </c>
      <c r="C30" s="17">
        <v>1125400</v>
      </c>
      <c r="D30" s="18" t="s">
        <v>140</v>
      </c>
      <c r="E30" s="6" t="s">
        <v>141</v>
      </c>
      <c r="F30" s="6"/>
      <c r="G30" s="6"/>
      <c r="H30" s="17">
        <v>15.09</v>
      </c>
      <c r="I30" s="6" t="s">
        <v>108</v>
      </c>
      <c r="J30" s="21">
        <v>5.5E-2</v>
      </c>
      <c r="K30" s="8">
        <v>2.7699999999999999E-2</v>
      </c>
      <c r="L30" s="7">
        <v>2</v>
      </c>
      <c r="M30" s="7">
        <v>146.6</v>
      </c>
      <c r="N30" s="7">
        <v>0</v>
      </c>
      <c r="O30" s="7">
        <v>0</v>
      </c>
      <c r="P30" s="8">
        <v>0</v>
      </c>
      <c r="Q30" s="8">
        <v>0</v>
      </c>
      <c r="R30" s="8">
        <v>0</v>
      </c>
    </row>
    <row r="31" spans="2:18">
      <c r="B31" s="6" t="s">
        <v>158</v>
      </c>
      <c r="C31" s="17">
        <v>1126747</v>
      </c>
      <c r="D31" s="18" t="s">
        <v>140</v>
      </c>
      <c r="E31" s="6" t="s">
        <v>141</v>
      </c>
      <c r="F31" s="6"/>
      <c r="G31" s="6"/>
      <c r="H31" s="17">
        <v>3.78</v>
      </c>
      <c r="I31" s="6" t="s">
        <v>108</v>
      </c>
      <c r="J31" s="21">
        <v>4.2500000000000003E-2</v>
      </c>
      <c r="K31" s="8">
        <v>9.4000000000000004E-3</v>
      </c>
      <c r="L31" s="7">
        <v>8226719.7599999998</v>
      </c>
      <c r="M31" s="7">
        <v>112.96</v>
      </c>
      <c r="N31" s="7">
        <v>0</v>
      </c>
      <c r="O31" s="7">
        <v>9292.9</v>
      </c>
      <c r="P31" s="8">
        <v>5.0000000000000001E-4</v>
      </c>
      <c r="Q31" s="8">
        <v>4.9200000000000001E-2</v>
      </c>
      <c r="R31" s="8">
        <v>1.9099999999999999E-2</v>
      </c>
    </row>
    <row r="32" spans="2:18">
      <c r="B32" s="6" t="s">
        <v>159</v>
      </c>
      <c r="C32" s="17">
        <v>1131770</v>
      </c>
      <c r="D32" s="18" t="s">
        <v>140</v>
      </c>
      <c r="E32" s="6" t="s">
        <v>141</v>
      </c>
      <c r="F32" s="6"/>
      <c r="G32" s="6"/>
      <c r="H32" s="17">
        <v>0.17</v>
      </c>
      <c r="I32" s="6" t="s">
        <v>108</v>
      </c>
      <c r="J32" s="21">
        <v>2.2499999999999999E-2</v>
      </c>
      <c r="K32" s="8">
        <v>2.3E-3</v>
      </c>
      <c r="L32" s="7">
        <v>11276091</v>
      </c>
      <c r="M32" s="7">
        <v>102.21</v>
      </c>
      <c r="N32" s="7">
        <v>0</v>
      </c>
      <c r="O32" s="7">
        <v>11525.29</v>
      </c>
      <c r="P32" s="8">
        <v>8.0000000000000004E-4</v>
      </c>
      <c r="Q32" s="8">
        <v>6.1100000000000002E-2</v>
      </c>
      <c r="R32" s="8">
        <v>2.3699999999999999E-2</v>
      </c>
    </row>
    <row r="33" spans="2:18">
      <c r="B33" s="6" t="s">
        <v>160</v>
      </c>
      <c r="C33" s="17">
        <v>1130848</v>
      </c>
      <c r="D33" s="18" t="s">
        <v>140</v>
      </c>
      <c r="E33" s="6" t="s">
        <v>141</v>
      </c>
      <c r="F33" s="6"/>
      <c r="G33" s="6"/>
      <c r="H33" s="17">
        <v>4.67</v>
      </c>
      <c r="I33" s="6" t="s">
        <v>108</v>
      </c>
      <c r="J33" s="21">
        <v>3.7499999999999999E-2</v>
      </c>
      <c r="K33" s="8">
        <v>1.11E-2</v>
      </c>
      <c r="L33" s="7">
        <v>6614249</v>
      </c>
      <c r="M33" s="7">
        <v>112.79</v>
      </c>
      <c r="N33" s="7">
        <v>0</v>
      </c>
      <c r="O33" s="7">
        <v>7460.21</v>
      </c>
      <c r="P33" s="8">
        <v>4.0000000000000002E-4</v>
      </c>
      <c r="Q33" s="8">
        <v>3.95E-2</v>
      </c>
      <c r="R33" s="8">
        <v>1.54E-2</v>
      </c>
    </row>
    <row r="34" spans="2:18">
      <c r="B34" s="6" t="s">
        <v>161</v>
      </c>
      <c r="C34" s="17">
        <v>1138130</v>
      </c>
      <c r="D34" s="18" t="s">
        <v>140</v>
      </c>
      <c r="E34" s="6" t="s">
        <v>141</v>
      </c>
      <c r="F34" s="6"/>
      <c r="G34" s="6"/>
      <c r="H34" s="17">
        <v>2.0499999999999998</v>
      </c>
      <c r="I34" s="6" t="s">
        <v>108</v>
      </c>
      <c r="J34" s="21">
        <v>0.01</v>
      </c>
      <c r="K34" s="8">
        <v>5.1000000000000004E-3</v>
      </c>
      <c r="L34" s="7">
        <v>13854252</v>
      </c>
      <c r="M34" s="7">
        <v>101.93</v>
      </c>
      <c r="N34" s="7">
        <v>0</v>
      </c>
      <c r="O34" s="7">
        <v>14121.64</v>
      </c>
      <c r="P34" s="8">
        <v>1E-3</v>
      </c>
      <c r="Q34" s="8">
        <v>7.4800000000000005E-2</v>
      </c>
      <c r="R34" s="8">
        <v>2.9100000000000001E-2</v>
      </c>
    </row>
    <row r="35" spans="2:18">
      <c r="B35" s="6" t="s">
        <v>162</v>
      </c>
      <c r="C35" s="17">
        <v>1135557</v>
      </c>
      <c r="D35" s="18" t="s">
        <v>140</v>
      </c>
      <c r="E35" s="6" t="s">
        <v>141</v>
      </c>
      <c r="F35" s="6"/>
      <c r="G35" s="6"/>
      <c r="H35" s="17">
        <v>6.07</v>
      </c>
      <c r="I35" s="6" t="s">
        <v>108</v>
      </c>
      <c r="J35" s="21">
        <v>1.7500000000000002E-2</v>
      </c>
      <c r="K35" s="8">
        <v>1.4E-2</v>
      </c>
      <c r="L35" s="7">
        <v>301386</v>
      </c>
      <c r="M35" s="7">
        <v>103.15</v>
      </c>
      <c r="N35" s="7">
        <v>0</v>
      </c>
      <c r="O35" s="7">
        <v>310.88</v>
      </c>
      <c r="P35" s="8">
        <v>0</v>
      </c>
      <c r="Q35" s="8">
        <v>1.6000000000000001E-3</v>
      </c>
      <c r="R35" s="8">
        <v>5.9999999999999995E-4</v>
      </c>
    </row>
    <row r="36" spans="2:18">
      <c r="B36" s="6" t="s">
        <v>163</v>
      </c>
      <c r="C36" s="17">
        <v>1099456</v>
      </c>
      <c r="D36" s="18" t="s">
        <v>140</v>
      </c>
      <c r="E36" s="6" t="s">
        <v>141</v>
      </c>
      <c r="F36" s="6"/>
      <c r="G36" s="6"/>
      <c r="H36" s="17">
        <v>6.35</v>
      </c>
      <c r="I36" s="6" t="s">
        <v>108</v>
      </c>
      <c r="J36" s="21">
        <v>6.25E-2</v>
      </c>
      <c r="K36" s="8">
        <v>1.52E-2</v>
      </c>
      <c r="L36" s="7">
        <v>6353710.0499999998</v>
      </c>
      <c r="M36" s="7">
        <v>136.28</v>
      </c>
      <c r="N36" s="7">
        <v>0</v>
      </c>
      <c r="O36" s="7">
        <v>8658.84</v>
      </c>
      <c r="P36" s="8">
        <v>4.0000000000000002E-4</v>
      </c>
      <c r="Q36" s="8">
        <v>4.5900000000000003E-2</v>
      </c>
      <c r="R36" s="8">
        <v>1.78E-2</v>
      </c>
    </row>
    <row r="37" spans="2:18">
      <c r="B37" s="13" t="s">
        <v>164</v>
      </c>
      <c r="C37" s="14"/>
      <c r="D37" s="20"/>
      <c r="E37" s="13"/>
      <c r="F37" s="13"/>
      <c r="G37" s="13"/>
      <c r="I37" s="13"/>
      <c r="L37" s="15">
        <v>0</v>
      </c>
      <c r="O37" s="15">
        <v>0</v>
      </c>
      <c r="Q37" s="16">
        <v>0</v>
      </c>
      <c r="R37" s="16">
        <v>0</v>
      </c>
    </row>
    <row r="38" spans="2:18">
      <c r="B38" s="3" t="s">
        <v>165</v>
      </c>
      <c r="C38" s="12"/>
      <c r="D38" s="19"/>
      <c r="E38" s="3"/>
      <c r="F38" s="3"/>
      <c r="G38" s="3"/>
      <c r="H38" s="12">
        <v>4.03</v>
      </c>
      <c r="I38" s="3"/>
      <c r="K38" s="10">
        <v>2.7799999999999998E-2</v>
      </c>
      <c r="L38" s="9">
        <v>1842000</v>
      </c>
      <c r="O38" s="9">
        <v>6835.26</v>
      </c>
      <c r="Q38" s="10">
        <v>3.6200000000000003E-2</v>
      </c>
      <c r="R38" s="10">
        <v>1.41E-2</v>
      </c>
    </row>
    <row r="39" spans="2:18">
      <c r="B39" s="13" t="s">
        <v>166</v>
      </c>
      <c r="C39" s="14"/>
      <c r="D39" s="20"/>
      <c r="E39" s="13"/>
      <c r="F39" s="13"/>
      <c r="G39" s="13"/>
      <c r="H39" s="14">
        <v>3.98</v>
      </c>
      <c r="I39" s="13"/>
      <c r="K39" s="16">
        <v>2.7400000000000001E-2</v>
      </c>
      <c r="L39" s="15">
        <v>1443000</v>
      </c>
      <c r="O39" s="15">
        <v>5372.39</v>
      </c>
      <c r="Q39" s="16">
        <v>2.8500000000000001E-2</v>
      </c>
      <c r="R39" s="16">
        <v>1.11E-2</v>
      </c>
    </row>
    <row r="40" spans="2:18">
      <c r="B40" s="6" t="s">
        <v>167</v>
      </c>
      <c r="C40" s="17" t="s">
        <v>168</v>
      </c>
      <c r="D40" s="18" t="s">
        <v>169</v>
      </c>
      <c r="E40" s="6" t="s">
        <v>170</v>
      </c>
      <c r="F40" s="6" t="s">
        <v>171</v>
      </c>
      <c r="G40" s="6"/>
      <c r="H40" s="17">
        <v>3.98</v>
      </c>
      <c r="I40" s="6" t="s">
        <v>44</v>
      </c>
      <c r="J40" s="21">
        <v>3.15E-2</v>
      </c>
      <c r="K40" s="8">
        <v>2.7400000000000001E-2</v>
      </c>
      <c r="L40" s="7">
        <v>1443000</v>
      </c>
      <c r="M40" s="7">
        <v>102.51</v>
      </c>
      <c r="N40" s="7">
        <v>0</v>
      </c>
      <c r="O40" s="7">
        <v>5372.39</v>
      </c>
      <c r="P40" s="8">
        <v>1.4E-3</v>
      </c>
      <c r="Q40" s="8">
        <v>2.8500000000000001E-2</v>
      </c>
      <c r="R40" s="8">
        <v>1.11E-2</v>
      </c>
    </row>
    <row r="41" spans="2:18">
      <c r="B41" s="13" t="s">
        <v>172</v>
      </c>
      <c r="C41" s="14"/>
      <c r="D41" s="20"/>
      <c r="E41" s="13"/>
      <c r="F41" s="13"/>
      <c r="G41" s="13"/>
      <c r="H41" s="14">
        <v>4.1900000000000004</v>
      </c>
      <c r="I41" s="13"/>
      <c r="K41" s="16">
        <v>2.93E-2</v>
      </c>
      <c r="L41" s="15">
        <v>399000</v>
      </c>
      <c r="O41" s="15">
        <v>1462.86</v>
      </c>
      <c r="Q41" s="16">
        <v>7.7999999999999996E-3</v>
      </c>
      <c r="R41" s="16">
        <v>3.0000000000000001E-3</v>
      </c>
    </row>
    <row r="42" spans="2:18">
      <c r="B42" s="6" t="s">
        <v>173</v>
      </c>
      <c r="C42" s="17" t="s">
        <v>174</v>
      </c>
      <c r="D42" s="18" t="s">
        <v>169</v>
      </c>
      <c r="E42" s="6" t="s">
        <v>175</v>
      </c>
      <c r="F42" s="6" t="s">
        <v>171</v>
      </c>
      <c r="G42" s="6"/>
      <c r="H42" s="17">
        <v>0.94</v>
      </c>
      <c r="I42" s="6" t="s">
        <v>44</v>
      </c>
      <c r="J42" s="21">
        <v>1.831E-2</v>
      </c>
      <c r="K42" s="8">
        <v>2.7400000000000001E-2</v>
      </c>
      <c r="L42" s="7">
        <v>117000</v>
      </c>
      <c r="M42" s="7">
        <v>99.26</v>
      </c>
      <c r="N42" s="7">
        <v>0</v>
      </c>
      <c r="O42" s="7">
        <v>421.81</v>
      </c>
      <c r="P42" s="8">
        <v>1E-4</v>
      </c>
      <c r="Q42" s="8">
        <v>2.2000000000000001E-3</v>
      </c>
      <c r="R42" s="8">
        <v>8.9999999999999998E-4</v>
      </c>
    </row>
    <row r="43" spans="2:18">
      <c r="B43" s="6" t="s">
        <v>176</v>
      </c>
      <c r="C43" s="17" t="s">
        <v>177</v>
      </c>
      <c r="D43" s="18" t="s">
        <v>178</v>
      </c>
      <c r="E43" s="6" t="s">
        <v>179</v>
      </c>
      <c r="F43" s="6" t="s">
        <v>180</v>
      </c>
      <c r="G43" s="6"/>
      <c r="H43" s="17">
        <v>5.51</v>
      </c>
      <c r="I43" s="6" t="s">
        <v>44</v>
      </c>
      <c r="J43" s="21">
        <v>3.0429999999999999E-2</v>
      </c>
      <c r="K43" s="8">
        <v>3.0099999999999998E-2</v>
      </c>
      <c r="L43" s="7">
        <v>282000</v>
      </c>
      <c r="M43" s="7">
        <v>101.64</v>
      </c>
      <c r="N43" s="7">
        <v>0</v>
      </c>
      <c r="O43" s="7">
        <v>1041.05</v>
      </c>
      <c r="P43" s="8">
        <v>2.9999999999999997E-4</v>
      </c>
      <c r="Q43" s="8">
        <v>5.4999999999999997E-3</v>
      </c>
      <c r="R43" s="8">
        <v>2.0999999999999999E-3</v>
      </c>
    </row>
    <row r="46" spans="2:18">
      <c r="B46" s="6" t="s">
        <v>122</v>
      </c>
      <c r="C46" s="17"/>
      <c r="D46" s="18"/>
      <c r="E46" s="6"/>
      <c r="F46" s="6"/>
      <c r="G46" s="6"/>
      <c r="I46" s="6"/>
    </row>
    <row r="50" spans="2:2">
      <c r="B50" s="5" t="s">
        <v>87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1009</v>
      </c>
    </row>
    <row r="7" spans="2:16">
      <c r="B7" s="3" t="s">
        <v>89</v>
      </c>
      <c r="C7" s="3" t="s">
        <v>90</v>
      </c>
      <c r="D7" s="3" t="s">
        <v>183</v>
      </c>
      <c r="E7" s="3" t="s">
        <v>92</v>
      </c>
      <c r="F7" s="3" t="s">
        <v>93</v>
      </c>
      <c r="G7" s="3" t="s">
        <v>126</v>
      </c>
      <c r="H7" s="3" t="s">
        <v>127</v>
      </c>
      <c r="I7" s="3" t="s">
        <v>94</v>
      </c>
      <c r="J7" s="3" t="s">
        <v>95</v>
      </c>
      <c r="K7" s="3" t="s">
        <v>1005</v>
      </c>
      <c r="L7" s="3" t="s">
        <v>128</v>
      </c>
      <c r="M7" s="3" t="s">
        <v>1006</v>
      </c>
      <c r="N7" s="3" t="s">
        <v>130</v>
      </c>
      <c r="O7" s="3" t="s">
        <v>131</v>
      </c>
      <c r="P7" s="3" t="s">
        <v>99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100</v>
      </c>
      <c r="K8" s="4" t="s">
        <v>100</v>
      </c>
      <c r="L8" s="4" t="s">
        <v>134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1010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1011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1012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1013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1014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1015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1016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1017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1018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123</v>
      </c>
    </row>
    <row r="7" spans="2:21" ht="15.75">
      <c r="B7" s="2" t="s">
        <v>181</v>
      </c>
    </row>
    <row r="8" spans="2:21">
      <c r="B8" s="3" t="s">
        <v>89</v>
      </c>
      <c r="C8" s="3" t="s">
        <v>90</v>
      </c>
      <c r="D8" s="3" t="s">
        <v>125</v>
      </c>
      <c r="E8" s="3" t="s">
        <v>182</v>
      </c>
      <c r="F8" s="3" t="s">
        <v>91</v>
      </c>
      <c r="G8" s="3" t="s">
        <v>183</v>
      </c>
      <c r="H8" s="3" t="s">
        <v>92</v>
      </c>
      <c r="I8" s="3" t="s">
        <v>93</v>
      </c>
      <c r="J8" s="3" t="s">
        <v>126</v>
      </c>
      <c r="K8" s="3" t="s">
        <v>127</v>
      </c>
      <c r="L8" s="3" t="s">
        <v>94</v>
      </c>
      <c r="M8" s="3" t="s">
        <v>95</v>
      </c>
      <c r="N8" s="3" t="s">
        <v>96</v>
      </c>
      <c r="O8" s="3" t="s">
        <v>128</v>
      </c>
      <c r="P8" s="3" t="s">
        <v>43</v>
      </c>
      <c r="Q8" s="3" t="s">
        <v>129</v>
      </c>
      <c r="R8" s="3" t="s">
        <v>97</v>
      </c>
      <c r="S8" s="3" t="s">
        <v>130</v>
      </c>
      <c r="T8" s="3" t="s">
        <v>131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/>
      <c r="M9" s="4" t="s">
        <v>100</v>
      </c>
      <c r="N9" s="4" t="s">
        <v>100</v>
      </c>
      <c r="O9" s="4" t="s">
        <v>134</v>
      </c>
      <c r="P9" s="4" t="s">
        <v>135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184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185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186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187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188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189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190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191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192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122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92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123</v>
      </c>
    </row>
    <row r="7" spans="2:21" ht="15.75">
      <c r="B7" s="2" t="s">
        <v>193</v>
      </c>
    </row>
    <row r="8" spans="2:21">
      <c r="B8" s="3" t="s">
        <v>89</v>
      </c>
      <c r="C8" s="3" t="s">
        <v>90</v>
      </c>
      <c r="D8" s="3" t="s">
        <v>125</v>
      </c>
      <c r="E8" s="3" t="s">
        <v>182</v>
      </c>
      <c r="F8" s="3" t="s">
        <v>91</v>
      </c>
      <c r="G8" s="3" t="s">
        <v>183</v>
      </c>
      <c r="H8" s="3" t="s">
        <v>92</v>
      </c>
      <c r="I8" s="3" t="s">
        <v>93</v>
      </c>
      <c r="J8" s="3" t="s">
        <v>126</v>
      </c>
      <c r="K8" s="3" t="s">
        <v>127</v>
      </c>
      <c r="L8" s="3" t="s">
        <v>94</v>
      </c>
      <c r="M8" s="3" t="s">
        <v>95</v>
      </c>
      <c r="N8" s="3" t="s">
        <v>96</v>
      </c>
      <c r="O8" s="3" t="s">
        <v>128</v>
      </c>
      <c r="P8" s="3" t="s">
        <v>43</v>
      </c>
      <c r="Q8" s="3" t="s">
        <v>129</v>
      </c>
      <c r="R8" s="3" t="s">
        <v>97</v>
      </c>
      <c r="S8" s="3" t="s">
        <v>130</v>
      </c>
      <c r="T8" s="3" t="s">
        <v>131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/>
      <c r="M9" s="4" t="s">
        <v>100</v>
      </c>
      <c r="N9" s="4" t="s">
        <v>100</v>
      </c>
      <c r="O9" s="4" t="s">
        <v>134</v>
      </c>
      <c r="P9" s="4" t="s">
        <v>135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194</v>
      </c>
      <c r="C11" s="12"/>
      <c r="D11" s="19"/>
      <c r="E11" s="3"/>
      <c r="F11" s="3"/>
      <c r="G11" s="3"/>
      <c r="H11" s="3"/>
      <c r="I11" s="3"/>
      <c r="J11" s="3"/>
      <c r="K11" s="12">
        <v>3.84</v>
      </c>
      <c r="L11" s="3"/>
      <c r="N11" s="10">
        <v>1.6500000000000001E-2</v>
      </c>
      <c r="O11" s="9">
        <v>111982753.90000001</v>
      </c>
      <c r="R11" s="9">
        <v>127203.85</v>
      </c>
      <c r="T11" s="10">
        <v>1</v>
      </c>
      <c r="U11" s="10">
        <v>0.2621</v>
      </c>
    </row>
    <row r="12" spans="2:21">
      <c r="B12" s="3" t="s">
        <v>195</v>
      </c>
      <c r="C12" s="12"/>
      <c r="D12" s="19"/>
      <c r="E12" s="3"/>
      <c r="F12" s="3"/>
      <c r="G12" s="3"/>
      <c r="H12" s="3"/>
      <c r="I12" s="3"/>
      <c r="J12" s="3"/>
      <c r="K12" s="12">
        <v>3.85</v>
      </c>
      <c r="L12" s="3"/>
      <c r="N12" s="10">
        <v>1.6199999999999999E-2</v>
      </c>
      <c r="O12" s="9">
        <v>111233753.90000001</v>
      </c>
      <c r="R12" s="9">
        <v>124170.21</v>
      </c>
      <c r="T12" s="10">
        <v>0.97619999999999996</v>
      </c>
      <c r="U12" s="10">
        <v>0.25580000000000003</v>
      </c>
    </row>
    <row r="13" spans="2:21">
      <c r="B13" s="13" t="s">
        <v>196</v>
      </c>
      <c r="C13" s="14"/>
      <c r="D13" s="20"/>
      <c r="E13" s="13"/>
      <c r="F13" s="13"/>
      <c r="G13" s="13"/>
      <c r="H13" s="13"/>
      <c r="I13" s="13"/>
      <c r="J13" s="13"/>
      <c r="K13" s="14">
        <v>4.08</v>
      </c>
      <c r="L13" s="13"/>
      <c r="N13" s="16">
        <v>5.4999999999999997E-3</v>
      </c>
      <c r="O13" s="15">
        <v>52189885.030000001</v>
      </c>
      <c r="R13" s="15">
        <v>60980.19</v>
      </c>
      <c r="T13" s="16">
        <v>0.47939999999999999</v>
      </c>
      <c r="U13" s="16">
        <v>0.12559999999999999</v>
      </c>
    </row>
    <row r="14" spans="2:21">
      <c r="B14" s="6" t="s">
        <v>197</v>
      </c>
      <c r="C14" s="17">
        <v>2310191</v>
      </c>
      <c r="D14" s="18" t="s">
        <v>140</v>
      </c>
      <c r="E14" s="6"/>
      <c r="F14" s="18">
        <v>520032046</v>
      </c>
      <c r="G14" s="6" t="s">
        <v>198</v>
      </c>
      <c r="H14" s="6" t="s">
        <v>106</v>
      </c>
      <c r="I14" s="6" t="s">
        <v>107</v>
      </c>
      <c r="J14" s="6"/>
      <c r="K14" s="17">
        <v>2.21</v>
      </c>
      <c r="L14" s="6" t="s">
        <v>108</v>
      </c>
      <c r="M14" s="21">
        <v>0.04</v>
      </c>
      <c r="N14" s="8">
        <v>-4.7000000000000002E-3</v>
      </c>
      <c r="O14" s="7">
        <v>195552</v>
      </c>
      <c r="P14" s="7">
        <v>114.9</v>
      </c>
      <c r="Q14" s="7">
        <v>0</v>
      </c>
      <c r="R14" s="7">
        <v>224.69</v>
      </c>
      <c r="S14" s="8">
        <v>1E-4</v>
      </c>
      <c r="T14" s="8">
        <v>1.8E-3</v>
      </c>
      <c r="U14" s="8">
        <v>5.0000000000000001E-4</v>
      </c>
    </row>
    <row r="15" spans="2:21">
      <c r="B15" s="6" t="s">
        <v>199</v>
      </c>
      <c r="C15" s="17">
        <v>2310209</v>
      </c>
      <c r="D15" s="18" t="s">
        <v>140</v>
      </c>
      <c r="E15" s="6"/>
      <c r="F15" s="18">
        <v>520032046</v>
      </c>
      <c r="G15" s="6" t="s">
        <v>198</v>
      </c>
      <c r="H15" s="6" t="s">
        <v>106</v>
      </c>
      <c r="I15" s="6" t="s">
        <v>107</v>
      </c>
      <c r="J15" s="6"/>
      <c r="K15" s="17">
        <v>3.4</v>
      </c>
      <c r="L15" s="6" t="s">
        <v>108</v>
      </c>
      <c r="M15" s="21">
        <v>9.9000000000000008E-3</v>
      </c>
      <c r="N15" s="8">
        <v>-2.2000000000000001E-3</v>
      </c>
      <c r="O15" s="7">
        <v>152300</v>
      </c>
      <c r="P15" s="7">
        <v>105.7</v>
      </c>
      <c r="Q15" s="7">
        <v>0</v>
      </c>
      <c r="R15" s="7">
        <v>160.97999999999999</v>
      </c>
      <c r="S15" s="8">
        <v>1E-4</v>
      </c>
      <c r="T15" s="8">
        <v>1.2999999999999999E-3</v>
      </c>
      <c r="U15" s="8">
        <v>2.9999999999999997E-4</v>
      </c>
    </row>
    <row r="16" spans="2:21">
      <c r="B16" s="6" t="s">
        <v>200</v>
      </c>
      <c r="C16" s="17">
        <v>2310159</v>
      </c>
      <c r="D16" s="18" t="s">
        <v>140</v>
      </c>
      <c r="E16" s="6"/>
      <c r="F16" s="18">
        <v>520032046</v>
      </c>
      <c r="G16" s="6" t="s">
        <v>198</v>
      </c>
      <c r="H16" s="6" t="s">
        <v>106</v>
      </c>
      <c r="I16" s="6" t="s">
        <v>107</v>
      </c>
      <c r="J16" s="6"/>
      <c r="K16" s="17">
        <v>0.83</v>
      </c>
      <c r="L16" s="6" t="s">
        <v>108</v>
      </c>
      <c r="M16" s="21">
        <v>6.4000000000000003E-3</v>
      </c>
      <c r="N16" s="8">
        <v>-1.14E-2</v>
      </c>
      <c r="O16" s="7">
        <v>612844</v>
      </c>
      <c r="P16" s="7">
        <v>101.61</v>
      </c>
      <c r="Q16" s="7">
        <v>0</v>
      </c>
      <c r="R16" s="7">
        <v>622.71</v>
      </c>
      <c r="S16" s="8">
        <v>2.0000000000000001E-4</v>
      </c>
      <c r="T16" s="8">
        <v>4.8999999999999998E-3</v>
      </c>
      <c r="U16" s="8">
        <v>1.2999999999999999E-3</v>
      </c>
    </row>
    <row r="17" spans="2:21">
      <c r="B17" s="6" t="s">
        <v>201</v>
      </c>
      <c r="C17" s="17">
        <v>2310217</v>
      </c>
      <c r="D17" s="18" t="s">
        <v>140</v>
      </c>
      <c r="E17" s="6"/>
      <c r="F17" s="18">
        <v>520032046</v>
      </c>
      <c r="G17" s="6" t="s">
        <v>198</v>
      </c>
      <c r="H17" s="6" t="s">
        <v>106</v>
      </c>
      <c r="I17" s="6" t="s">
        <v>107</v>
      </c>
      <c r="J17" s="6"/>
      <c r="K17" s="17">
        <v>5.37</v>
      </c>
      <c r="L17" s="6" t="s">
        <v>108</v>
      </c>
      <c r="M17" s="21">
        <v>8.6E-3</v>
      </c>
      <c r="N17" s="8">
        <v>3.7000000000000002E-3</v>
      </c>
      <c r="O17" s="7">
        <v>827635</v>
      </c>
      <c r="P17" s="7">
        <v>104.15</v>
      </c>
      <c r="Q17" s="7">
        <v>0</v>
      </c>
      <c r="R17" s="7">
        <v>861.98</v>
      </c>
      <c r="S17" s="8">
        <v>2.9999999999999997E-4</v>
      </c>
      <c r="T17" s="8">
        <v>6.7999999999999996E-3</v>
      </c>
      <c r="U17" s="8">
        <v>1.8E-3</v>
      </c>
    </row>
    <row r="18" spans="2:21">
      <c r="B18" s="6" t="s">
        <v>202</v>
      </c>
      <c r="C18" s="17">
        <v>1940618</v>
      </c>
      <c r="D18" s="18" t="s">
        <v>140</v>
      </c>
      <c r="E18" s="6"/>
      <c r="F18" s="18">
        <v>520032640</v>
      </c>
      <c r="G18" s="6" t="s">
        <v>198</v>
      </c>
      <c r="H18" s="6" t="s">
        <v>106</v>
      </c>
      <c r="I18" s="6" t="s">
        <v>107</v>
      </c>
      <c r="J18" s="6"/>
      <c r="K18" s="17">
        <v>4.5199999999999996</v>
      </c>
      <c r="L18" s="6" t="s">
        <v>108</v>
      </c>
      <c r="M18" s="21">
        <v>6.0000000000000001E-3</v>
      </c>
      <c r="N18" s="8">
        <v>1.4E-3</v>
      </c>
      <c r="O18" s="7">
        <v>1785717</v>
      </c>
      <c r="P18" s="7">
        <v>103.49</v>
      </c>
      <c r="Q18" s="7">
        <v>0</v>
      </c>
      <c r="R18" s="7">
        <v>1848.04</v>
      </c>
      <c r="S18" s="8">
        <v>8.0000000000000004E-4</v>
      </c>
      <c r="T18" s="8">
        <v>1.4500000000000001E-2</v>
      </c>
      <c r="U18" s="8">
        <v>3.8E-3</v>
      </c>
    </row>
    <row r="19" spans="2:21">
      <c r="B19" s="6" t="s">
        <v>203</v>
      </c>
      <c r="C19" s="17">
        <v>1940576</v>
      </c>
      <c r="D19" s="18" t="s">
        <v>140</v>
      </c>
      <c r="E19" s="6"/>
      <c r="F19" s="18">
        <v>520032640</v>
      </c>
      <c r="G19" s="6" t="s">
        <v>198</v>
      </c>
      <c r="H19" s="6" t="s">
        <v>106</v>
      </c>
      <c r="I19" s="6" t="s">
        <v>107</v>
      </c>
      <c r="J19" s="6"/>
      <c r="K19" s="17">
        <v>2.46</v>
      </c>
      <c r="L19" s="6" t="s">
        <v>108</v>
      </c>
      <c r="M19" s="21">
        <v>7.0000000000000001E-3</v>
      </c>
      <c r="N19" s="8">
        <v>-3.3E-3</v>
      </c>
      <c r="O19" s="7">
        <v>357562.45</v>
      </c>
      <c r="P19" s="7">
        <v>104.24</v>
      </c>
      <c r="Q19" s="7">
        <v>0</v>
      </c>
      <c r="R19" s="7">
        <v>372.72</v>
      </c>
      <c r="S19" s="8">
        <v>1E-4</v>
      </c>
      <c r="T19" s="8">
        <v>2.8999999999999998E-3</v>
      </c>
      <c r="U19" s="8">
        <v>8.0000000000000004E-4</v>
      </c>
    </row>
    <row r="20" spans="2:21">
      <c r="B20" s="6" t="s">
        <v>204</v>
      </c>
      <c r="C20" s="17">
        <v>1940535</v>
      </c>
      <c r="D20" s="18" t="s">
        <v>140</v>
      </c>
      <c r="E20" s="6"/>
      <c r="F20" s="18">
        <v>520032640</v>
      </c>
      <c r="G20" s="6" t="s">
        <v>198</v>
      </c>
      <c r="H20" s="6" t="s">
        <v>106</v>
      </c>
      <c r="I20" s="6" t="s">
        <v>107</v>
      </c>
      <c r="J20" s="6"/>
      <c r="K20" s="17">
        <v>3.12</v>
      </c>
      <c r="L20" s="6" t="s">
        <v>108</v>
      </c>
      <c r="M20" s="21">
        <v>0.05</v>
      </c>
      <c r="N20" s="8">
        <v>-3.0999999999999999E-3</v>
      </c>
      <c r="O20" s="7">
        <v>744140</v>
      </c>
      <c r="P20" s="7">
        <v>122.55</v>
      </c>
      <c r="Q20" s="7">
        <v>0</v>
      </c>
      <c r="R20" s="7">
        <v>911.94</v>
      </c>
      <c r="S20" s="8">
        <v>2.0000000000000001E-4</v>
      </c>
      <c r="T20" s="8">
        <v>7.1999999999999998E-3</v>
      </c>
      <c r="U20" s="8">
        <v>1.9E-3</v>
      </c>
    </row>
    <row r="21" spans="2:21">
      <c r="B21" s="6" t="s">
        <v>205</v>
      </c>
      <c r="C21" s="17">
        <v>1940568</v>
      </c>
      <c r="D21" s="18" t="s">
        <v>140</v>
      </c>
      <c r="E21" s="6"/>
      <c r="F21" s="18">
        <v>520032640</v>
      </c>
      <c r="G21" s="6" t="s">
        <v>198</v>
      </c>
      <c r="H21" s="6" t="s">
        <v>106</v>
      </c>
      <c r="I21" s="6" t="s">
        <v>107</v>
      </c>
      <c r="J21" s="6"/>
      <c r="K21" s="17">
        <v>0.95</v>
      </c>
      <c r="L21" s="6" t="s">
        <v>108</v>
      </c>
      <c r="M21" s="21">
        <v>1.6E-2</v>
      </c>
      <c r="N21" s="8">
        <v>-7.4000000000000003E-3</v>
      </c>
      <c r="O21" s="7">
        <v>397162.86</v>
      </c>
      <c r="P21" s="7">
        <v>103.13</v>
      </c>
      <c r="Q21" s="7">
        <v>0</v>
      </c>
      <c r="R21" s="7">
        <v>409.59</v>
      </c>
      <c r="S21" s="8">
        <v>2.0000000000000001E-4</v>
      </c>
      <c r="T21" s="8">
        <v>3.2000000000000002E-3</v>
      </c>
      <c r="U21" s="8">
        <v>8.0000000000000004E-4</v>
      </c>
    </row>
    <row r="22" spans="2:21">
      <c r="B22" s="6" t="s">
        <v>206</v>
      </c>
      <c r="C22" s="17">
        <v>1135177</v>
      </c>
      <c r="D22" s="18" t="s">
        <v>140</v>
      </c>
      <c r="E22" s="6"/>
      <c r="F22" s="18">
        <v>513141879</v>
      </c>
      <c r="G22" s="6" t="s">
        <v>198</v>
      </c>
      <c r="H22" s="6" t="s">
        <v>207</v>
      </c>
      <c r="I22" s="6" t="s">
        <v>107</v>
      </c>
      <c r="J22" s="6"/>
      <c r="K22" s="17">
        <v>1.48</v>
      </c>
      <c r="L22" s="6" t="s">
        <v>108</v>
      </c>
      <c r="M22" s="21">
        <v>8.0000000000000002E-3</v>
      </c>
      <c r="N22" s="8">
        <v>-5.4000000000000003E-3</v>
      </c>
      <c r="O22" s="7">
        <v>454196.9</v>
      </c>
      <c r="P22" s="7">
        <v>103.67</v>
      </c>
      <c r="Q22" s="7">
        <v>0</v>
      </c>
      <c r="R22" s="7">
        <v>470.87</v>
      </c>
      <c r="S22" s="8">
        <v>1.1000000000000001E-3</v>
      </c>
      <c r="T22" s="8">
        <v>3.7000000000000002E-3</v>
      </c>
      <c r="U22" s="8">
        <v>1E-3</v>
      </c>
    </row>
    <row r="23" spans="2:21">
      <c r="B23" s="6" t="s">
        <v>208</v>
      </c>
      <c r="C23" s="17">
        <v>6040299</v>
      </c>
      <c r="D23" s="18" t="s">
        <v>140</v>
      </c>
      <c r="E23" s="6"/>
      <c r="F23" s="18">
        <v>520018078</v>
      </c>
      <c r="G23" s="6" t="s">
        <v>198</v>
      </c>
      <c r="H23" s="6" t="s">
        <v>207</v>
      </c>
      <c r="I23" s="6" t="s">
        <v>107</v>
      </c>
      <c r="J23" s="6"/>
      <c r="K23" s="17">
        <v>1.56</v>
      </c>
      <c r="L23" s="6" t="s">
        <v>108</v>
      </c>
      <c r="M23" s="21">
        <v>3.4000000000000002E-2</v>
      </c>
      <c r="N23" s="8">
        <v>-6.4000000000000003E-3</v>
      </c>
      <c r="O23" s="7">
        <v>137918</v>
      </c>
      <c r="P23" s="7">
        <v>111.42</v>
      </c>
      <c r="Q23" s="7">
        <v>0</v>
      </c>
      <c r="R23" s="7">
        <v>153.66999999999999</v>
      </c>
      <c r="S23" s="8">
        <v>1E-4</v>
      </c>
      <c r="T23" s="8">
        <v>1.1999999999999999E-3</v>
      </c>
      <c r="U23" s="8">
        <v>2.9999999999999997E-4</v>
      </c>
    </row>
    <row r="24" spans="2:21">
      <c r="B24" s="6" t="s">
        <v>209</v>
      </c>
      <c r="C24" s="17">
        <v>2310076</v>
      </c>
      <c r="D24" s="18" t="s">
        <v>140</v>
      </c>
      <c r="E24" s="6"/>
      <c r="F24" s="18">
        <v>520032046</v>
      </c>
      <c r="G24" s="6" t="s">
        <v>198</v>
      </c>
      <c r="H24" s="6" t="s">
        <v>207</v>
      </c>
      <c r="I24" s="6" t="s">
        <v>107</v>
      </c>
      <c r="J24" s="6"/>
      <c r="K24" s="17">
        <v>0.47</v>
      </c>
      <c r="L24" s="6" t="s">
        <v>108</v>
      </c>
      <c r="M24" s="21">
        <v>0.03</v>
      </c>
      <c r="N24" s="8">
        <v>-1.9400000000000001E-2</v>
      </c>
      <c r="O24" s="7">
        <v>91690</v>
      </c>
      <c r="P24" s="7">
        <v>110.81</v>
      </c>
      <c r="Q24" s="7">
        <v>0</v>
      </c>
      <c r="R24" s="7">
        <v>101.6</v>
      </c>
      <c r="S24" s="8">
        <v>2.0000000000000001E-4</v>
      </c>
      <c r="T24" s="8">
        <v>8.0000000000000004E-4</v>
      </c>
      <c r="U24" s="8">
        <v>2.0000000000000001E-4</v>
      </c>
    </row>
    <row r="25" spans="2:21">
      <c r="B25" s="6" t="s">
        <v>210</v>
      </c>
      <c r="C25" s="17">
        <v>1147503</v>
      </c>
      <c r="D25" s="18" t="s">
        <v>140</v>
      </c>
      <c r="E25" s="6"/>
      <c r="F25" s="18">
        <v>513436394</v>
      </c>
      <c r="G25" s="6" t="s">
        <v>211</v>
      </c>
      <c r="H25" s="6" t="s">
        <v>207</v>
      </c>
      <c r="I25" s="6" t="s">
        <v>107</v>
      </c>
      <c r="J25" s="6"/>
      <c r="K25" s="17">
        <v>9.5399999999999991</v>
      </c>
      <c r="L25" s="6" t="s">
        <v>108</v>
      </c>
      <c r="M25" s="21">
        <v>2.6499999999999999E-2</v>
      </c>
      <c r="N25" s="8">
        <v>1.41E-2</v>
      </c>
      <c r="O25" s="7">
        <v>1922722.34</v>
      </c>
      <c r="P25" s="7">
        <v>113.71</v>
      </c>
      <c r="Q25" s="7">
        <v>0</v>
      </c>
      <c r="R25" s="7">
        <v>2186.33</v>
      </c>
      <c r="S25" s="8">
        <v>1.6000000000000001E-3</v>
      </c>
      <c r="T25" s="8">
        <v>1.72E-2</v>
      </c>
      <c r="U25" s="8">
        <v>4.4999999999999997E-3</v>
      </c>
    </row>
    <row r="26" spans="2:21">
      <c r="B26" s="6" t="s">
        <v>212</v>
      </c>
      <c r="C26" s="17">
        <v>1134436</v>
      </c>
      <c r="D26" s="18" t="s">
        <v>140</v>
      </c>
      <c r="E26" s="6"/>
      <c r="F26" s="18">
        <v>510960719</v>
      </c>
      <c r="G26" s="6" t="s">
        <v>213</v>
      </c>
      <c r="H26" s="6" t="s">
        <v>207</v>
      </c>
      <c r="I26" s="6" t="s">
        <v>107</v>
      </c>
      <c r="J26" s="6"/>
      <c r="K26" s="17">
        <v>3.48</v>
      </c>
      <c r="L26" s="6" t="s">
        <v>108</v>
      </c>
      <c r="M26" s="21">
        <v>6.4999999999999997E-3</v>
      </c>
      <c r="O26" s="7">
        <v>481648.1</v>
      </c>
      <c r="P26" s="7">
        <v>102.25</v>
      </c>
      <c r="Q26" s="7">
        <v>82.1</v>
      </c>
      <c r="R26" s="7">
        <v>574.59</v>
      </c>
      <c r="S26" s="8">
        <v>5.0000000000000001E-4</v>
      </c>
      <c r="T26" s="8">
        <v>4.4999999999999997E-3</v>
      </c>
      <c r="U26" s="8">
        <v>1.1999999999999999E-3</v>
      </c>
    </row>
    <row r="27" spans="2:21">
      <c r="B27" s="6" t="s">
        <v>214</v>
      </c>
      <c r="C27" s="17">
        <v>1136324</v>
      </c>
      <c r="D27" s="18" t="s">
        <v>140</v>
      </c>
      <c r="E27" s="6"/>
      <c r="F27" s="18">
        <v>510960719</v>
      </c>
      <c r="G27" s="6" t="s">
        <v>213</v>
      </c>
      <c r="H27" s="6" t="s">
        <v>207</v>
      </c>
      <c r="I27" s="6" t="s">
        <v>107</v>
      </c>
      <c r="J27" s="6"/>
      <c r="K27" s="17">
        <v>4.1500000000000004</v>
      </c>
      <c r="L27" s="6" t="s">
        <v>108</v>
      </c>
      <c r="M27" s="21">
        <v>1.6400000000000001E-2</v>
      </c>
      <c r="N27" s="8">
        <v>3.0000000000000001E-3</v>
      </c>
      <c r="O27" s="7">
        <v>422419.1</v>
      </c>
      <c r="P27" s="7">
        <v>106.03</v>
      </c>
      <c r="Q27" s="7">
        <v>0</v>
      </c>
      <c r="R27" s="7">
        <v>447.89</v>
      </c>
      <c r="S27" s="8">
        <v>4.0000000000000002E-4</v>
      </c>
      <c r="T27" s="8">
        <v>3.5000000000000001E-3</v>
      </c>
      <c r="U27" s="8">
        <v>8.9999999999999998E-4</v>
      </c>
    </row>
    <row r="28" spans="2:21">
      <c r="B28" s="6" t="s">
        <v>215</v>
      </c>
      <c r="C28" s="17">
        <v>1138650</v>
      </c>
      <c r="D28" s="18" t="s">
        <v>140</v>
      </c>
      <c r="E28" s="6"/>
      <c r="F28" s="18">
        <v>510960719</v>
      </c>
      <c r="G28" s="6" t="s">
        <v>213</v>
      </c>
      <c r="H28" s="6" t="s">
        <v>216</v>
      </c>
      <c r="I28" s="6" t="s">
        <v>217</v>
      </c>
      <c r="J28" s="6"/>
      <c r="K28" s="17">
        <v>5.54</v>
      </c>
      <c r="L28" s="6" t="s">
        <v>108</v>
      </c>
      <c r="M28" s="21">
        <v>1.34E-2</v>
      </c>
      <c r="N28" s="8">
        <v>7.7000000000000002E-3</v>
      </c>
      <c r="O28" s="7">
        <v>2271477.15</v>
      </c>
      <c r="P28" s="7">
        <v>104.85</v>
      </c>
      <c r="Q28" s="7">
        <v>0</v>
      </c>
      <c r="R28" s="7">
        <v>2381.64</v>
      </c>
      <c r="S28" s="8">
        <v>5.0000000000000001E-4</v>
      </c>
      <c r="T28" s="8">
        <v>1.8700000000000001E-2</v>
      </c>
      <c r="U28" s="8">
        <v>4.8999999999999998E-3</v>
      </c>
    </row>
    <row r="29" spans="2:21">
      <c r="B29" s="6" t="s">
        <v>218</v>
      </c>
      <c r="C29" s="17">
        <v>1940543</v>
      </c>
      <c r="D29" s="18" t="s">
        <v>140</v>
      </c>
      <c r="E29" s="6"/>
      <c r="F29" s="18">
        <v>520032640</v>
      </c>
      <c r="G29" s="6" t="s">
        <v>198</v>
      </c>
      <c r="H29" s="6" t="s">
        <v>207</v>
      </c>
      <c r="I29" s="6" t="s">
        <v>107</v>
      </c>
      <c r="J29" s="6"/>
      <c r="K29" s="17">
        <v>2.93</v>
      </c>
      <c r="L29" s="6" t="s">
        <v>108</v>
      </c>
      <c r="M29" s="21">
        <v>4.2000000000000003E-2</v>
      </c>
      <c r="N29" s="8">
        <v>-3.2000000000000002E-3</v>
      </c>
      <c r="O29" s="7">
        <v>80643</v>
      </c>
      <c r="P29" s="7">
        <v>120.26</v>
      </c>
      <c r="Q29" s="7">
        <v>0</v>
      </c>
      <c r="R29" s="7">
        <v>96.98</v>
      </c>
      <c r="S29" s="8">
        <v>1E-4</v>
      </c>
      <c r="T29" s="8">
        <v>8.0000000000000004E-4</v>
      </c>
      <c r="U29" s="8">
        <v>2.0000000000000001E-4</v>
      </c>
    </row>
    <row r="30" spans="2:21">
      <c r="B30" s="6" t="s">
        <v>219</v>
      </c>
      <c r="C30" s="17">
        <v>1940402</v>
      </c>
      <c r="D30" s="18" t="s">
        <v>140</v>
      </c>
      <c r="E30" s="6"/>
      <c r="F30" s="18">
        <v>520032640</v>
      </c>
      <c r="G30" s="6" t="s">
        <v>198</v>
      </c>
      <c r="H30" s="6" t="s">
        <v>207</v>
      </c>
      <c r="I30" s="6" t="s">
        <v>107</v>
      </c>
      <c r="J30" s="6"/>
      <c r="K30" s="17">
        <v>1.48</v>
      </c>
      <c r="L30" s="6" t="s">
        <v>108</v>
      </c>
      <c r="M30" s="21">
        <v>4.1000000000000002E-2</v>
      </c>
      <c r="N30" s="8">
        <v>-4.4000000000000003E-3</v>
      </c>
      <c r="O30" s="7">
        <v>142756.29999999999</v>
      </c>
      <c r="P30" s="7">
        <v>129.65</v>
      </c>
      <c r="Q30" s="7">
        <v>0</v>
      </c>
      <c r="R30" s="7">
        <v>185.08</v>
      </c>
      <c r="S30" s="8">
        <v>1E-4</v>
      </c>
      <c r="T30" s="8">
        <v>1.5E-3</v>
      </c>
      <c r="U30" s="8">
        <v>4.0000000000000002E-4</v>
      </c>
    </row>
    <row r="31" spans="2:21">
      <c r="B31" s="6" t="s">
        <v>220</v>
      </c>
      <c r="C31" s="17">
        <v>1940501</v>
      </c>
      <c r="D31" s="18" t="s">
        <v>140</v>
      </c>
      <c r="E31" s="6"/>
      <c r="F31" s="18">
        <v>520032640</v>
      </c>
      <c r="G31" s="6" t="s">
        <v>198</v>
      </c>
      <c r="H31" s="6" t="s">
        <v>207</v>
      </c>
      <c r="I31" s="6" t="s">
        <v>107</v>
      </c>
      <c r="J31" s="6"/>
      <c r="K31" s="17">
        <v>2.1</v>
      </c>
      <c r="L31" s="6" t="s">
        <v>108</v>
      </c>
      <c r="M31" s="21">
        <v>0.04</v>
      </c>
      <c r="N31" s="8">
        <v>-4.5999999999999999E-3</v>
      </c>
      <c r="O31" s="7">
        <v>134978</v>
      </c>
      <c r="P31" s="7">
        <v>117.75</v>
      </c>
      <c r="Q31" s="7">
        <v>0</v>
      </c>
      <c r="R31" s="7">
        <v>158.94</v>
      </c>
      <c r="S31" s="8">
        <v>0</v>
      </c>
      <c r="T31" s="8">
        <v>1.1999999999999999E-3</v>
      </c>
      <c r="U31" s="8">
        <v>2.9999999999999997E-4</v>
      </c>
    </row>
    <row r="32" spans="2:21">
      <c r="B32" s="6" t="s">
        <v>221</v>
      </c>
      <c r="C32" s="17">
        <v>1097385</v>
      </c>
      <c r="D32" s="18" t="s">
        <v>140</v>
      </c>
      <c r="E32" s="6"/>
      <c r="F32" s="18">
        <v>520026683</v>
      </c>
      <c r="G32" s="6" t="s">
        <v>213</v>
      </c>
      <c r="H32" s="6" t="s">
        <v>222</v>
      </c>
      <c r="I32" s="6" t="s">
        <v>107</v>
      </c>
      <c r="J32" s="6"/>
      <c r="K32" s="17">
        <v>0.26</v>
      </c>
      <c r="L32" s="6" t="s">
        <v>108</v>
      </c>
      <c r="M32" s="21">
        <v>4.9500000000000002E-2</v>
      </c>
      <c r="N32" s="8">
        <v>-2.5499999999999998E-2</v>
      </c>
      <c r="O32" s="7">
        <v>1142.75</v>
      </c>
      <c r="P32" s="7">
        <v>125.7</v>
      </c>
      <c r="Q32" s="7">
        <v>0</v>
      </c>
      <c r="R32" s="7">
        <v>1.44</v>
      </c>
      <c r="S32" s="8">
        <v>0</v>
      </c>
      <c r="T32" s="8">
        <v>0</v>
      </c>
      <c r="U32" s="8">
        <v>0</v>
      </c>
    </row>
    <row r="33" spans="2:21">
      <c r="B33" s="6" t="s">
        <v>223</v>
      </c>
      <c r="C33" s="17">
        <v>1133149</v>
      </c>
      <c r="D33" s="18" t="s">
        <v>140</v>
      </c>
      <c r="E33" s="6"/>
      <c r="F33" s="18">
        <v>520026683</v>
      </c>
      <c r="G33" s="6" t="s">
        <v>213</v>
      </c>
      <c r="H33" s="6" t="s">
        <v>222</v>
      </c>
      <c r="I33" s="6" t="s">
        <v>107</v>
      </c>
      <c r="J33" s="6"/>
      <c r="K33" s="17">
        <v>5.95</v>
      </c>
      <c r="L33" s="6" t="s">
        <v>108</v>
      </c>
      <c r="M33" s="21">
        <v>3.2000000000000001E-2</v>
      </c>
      <c r="N33" s="8">
        <v>1.0500000000000001E-2</v>
      </c>
      <c r="O33" s="7">
        <v>65000</v>
      </c>
      <c r="P33" s="7">
        <v>115.87</v>
      </c>
      <c r="Q33" s="7">
        <v>0</v>
      </c>
      <c r="R33" s="7">
        <v>75.319999999999993</v>
      </c>
      <c r="S33" s="8">
        <v>0</v>
      </c>
      <c r="T33" s="8">
        <v>5.9999999999999995E-4</v>
      </c>
      <c r="U33" s="8">
        <v>2.0000000000000001E-4</v>
      </c>
    </row>
    <row r="34" spans="2:21">
      <c r="B34" s="6" t="s">
        <v>224</v>
      </c>
      <c r="C34" s="17">
        <v>1130426</v>
      </c>
      <c r="D34" s="18" t="s">
        <v>140</v>
      </c>
      <c r="E34" s="6"/>
      <c r="F34" s="18">
        <v>511659401</v>
      </c>
      <c r="G34" s="6" t="s">
        <v>213</v>
      </c>
      <c r="H34" s="6" t="s">
        <v>222</v>
      </c>
      <c r="I34" s="6" t="s">
        <v>107</v>
      </c>
      <c r="J34" s="6"/>
      <c r="K34" s="17">
        <v>0.88</v>
      </c>
      <c r="L34" s="6" t="s">
        <v>108</v>
      </c>
      <c r="M34" s="21">
        <v>1.6400000000000001E-2</v>
      </c>
      <c r="N34" s="8">
        <v>-4.3E-3</v>
      </c>
      <c r="O34" s="7">
        <v>302116.12</v>
      </c>
      <c r="P34" s="7">
        <v>101.98</v>
      </c>
      <c r="Q34" s="7">
        <v>0</v>
      </c>
      <c r="R34" s="7">
        <v>308.10000000000002</v>
      </c>
      <c r="S34" s="8">
        <v>5.9999999999999995E-4</v>
      </c>
      <c r="T34" s="8">
        <v>2.3999999999999998E-3</v>
      </c>
      <c r="U34" s="8">
        <v>5.9999999999999995E-4</v>
      </c>
    </row>
    <row r="35" spans="2:21">
      <c r="B35" s="6" t="s">
        <v>225</v>
      </c>
      <c r="C35" s="17">
        <v>1133487</v>
      </c>
      <c r="D35" s="18" t="s">
        <v>140</v>
      </c>
      <c r="E35" s="6"/>
      <c r="F35" s="18">
        <v>511659401</v>
      </c>
      <c r="G35" s="6" t="s">
        <v>213</v>
      </c>
      <c r="H35" s="6" t="s">
        <v>222</v>
      </c>
      <c r="I35" s="6" t="s">
        <v>107</v>
      </c>
      <c r="J35" s="6"/>
      <c r="K35" s="17">
        <v>5.24</v>
      </c>
      <c r="L35" s="6" t="s">
        <v>108</v>
      </c>
      <c r="M35" s="21">
        <v>2.3400000000000001E-2</v>
      </c>
      <c r="N35" s="8">
        <v>8.5000000000000006E-3</v>
      </c>
      <c r="O35" s="7">
        <v>609221.09</v>
      </c>
      <c r="P35" s="7">
        <v>108.15</v>
      </c>
      <c r="Q35" s="7">
        <v>0</v>
      </c>
      <c r="R35" s="7">
        <v>658.87</v>
      </c>
      <c r="S35" s="8">
        <v>2.9999999999999997E-4</v>
      </c>
      <c r="T35" s="8">
        <v>5.1999999999999998E-3</v>
      </c>
      <c r="U35" s="8">
        <v>1.4E-3</v>
      </c>
    </row>
    <row r="36" spans="2:21">
      <c r="B36" s="6" t="s">
        <v>226</v>
      </c>
      <c r="C36" s="17">
        <v>2300143</v>
      </c>
      <c r="D36" s="18" t="s">
        <v>140</v>
      </c>
      <c r="E36" s="6"/>
      <c r="F36" s="18">
        <v>520031931</v>
      </c>
      <c r="G36" s="6" t="s">
        <v>227</v>
      </c>
      <c r="H36" s="6" t="s">
        <v>222</v>
      </c>
      <c r="I36" s="6" t="s">
        <v>107</v>
      </c>
      <c r="J36" s="6"/>
      <c r="K36" s="17">
        <v>2.09</v>
      </c>
      <c r="L36" s="6" t="s">
        <v>108</v>
      </c>
      <c r="M36" s="21">
        <v>3.6999999999999998E-2</v>
      </c>
      <c r="N36" s="8">
        <v>-4.0000000000000001E-3</v>
      </c>
      <c r="O36" s="7">
        <v>7196</v>
      </c>
      <c r="P36" s="7">
        <v>114.22</v>
      </c>
      <c r="Q36" s="7">
        <v>0</v>
      </c>
      <c r="R36" s="7">
        <v>8.2200000000000006</v>
      </c>
      <c r="S36" s="8">
        <v>0</v>
      </c>
      <c r="T36" s="8">
        <v>1E-4</v>
      </c>
      <c r="U36" s="8">
        <v>0</v>
      </c>
    </row>
    <row r="37" spans="2:21">
      <c r="B37" s="6" t="s">
        <v>228</v>
      </c>
      <c r="C37" s="17">
        <v>1151117</v>
      </c>
      <c r="D37" s="18" t="s">
        <v>140</v>
      </c>
      <c r="E37" s="6"/>
      <c r="F37" s="18">
        <v>513623314</v>
      </c>
      <c r="G37" s="6" t="s">
        <v>213</v>
      </c>
      <c r="H37" s="6" t="s">
        <v>222</v>
      </c>
      <c r="I37" s="6" t="s">
        <v>107</v>
      </c>
      <c r="J37" s="6"/>
      <c r="K37" s="17">
        <v>6.54</v>
      </c>
      <c r="L37" s="6" t="s">
        <v>108</v>
      </c>
      <c r="M37" s="21">
        <v>1.8200000000000001E-2</v>
      </c>
      <c r="N37" s="8">
        <v>1.3299999999999999E-2</v>
      </c>
      <c r="O37" s="7">
        <v>228000</v>
      </c>
      <c r="P37" s="7">
        <v>104.11</v>
      </c>
      <c r="Q37" s="7">
        <v>0</v>
      </c>
      <c r="R37" s="7">
        <v>237.37</v>
      </c>
      <c r="S37" s="8">
        <v>8.9999999999999998E-4</v>
      </c>
      <c r="T37" s="8">
        <v>1.9E-3</v>
      </c>
      <c r="U37" s="8">
        <v>5.0000000000000001E-4</v>
      </c>
    </row>
    <row r="38" spans="2:21">
      <c r="B38" s="6" t="s">
        <v>229</v>
      </c>
      <c r="C38" s="17">
        <v>1103126</v>
      </c>
      <c r="D38" s="18" t="s">
        <v>140</v>
      </c>
      <c r="E38" s="6"/>
      <c r="F38" s="18">
        <v>513141879</v>
      </c>
      <c r="G38" s="6" t="s">
        <v>198</v>
      </c>
      <c r="H38" s="6" t="s">
        <v>222</v>
      </c>
      <c r="I38" s="6" t="s">
        <v>107</v>
      </c>
      <c r="J38" s="6"/>
      <c r="K38" s="17">
        <v>1.44</v>
      </c>
      <c r="L38" s="6" t="s">
        <v>108</v>
      </c>
      <c r="M38" s="21">
        <v>4.2000000000000003E-2</v>
      </c>
      <c r="N38" s="8">
        <v>-2.2000000000000001E-3</v>
      </c>
      <c r="O38" s="7">
        <v>21125</v>
      </c>
      <c r="P38" s="7">
        <v>129.4</v>
      </c>
      <c r="Q38" s="7">
        <v>0</v>
      </c>
      <c r="R38" s="7">
        <v>27.34</v>
      </c>
      <c r="S38" s="8">
        <v>4.0000000000000002E-4</v>
      </c>
      <c r="T38" s="8">
        <v>2.0000000000000001E-4</v>
      </c>
      <c r="U38" s="8">
        <v>1E-4</v>
      </c>
    </row>
    <row r="39" spans="2:21">
      <c r="B39" s="6" t="s">
        <v>230</v>
      </c>
      <c r="C39" s="17">
        <v>1121953</v>
      </c>
      <c r="D39" s="18" t="s">
        <v>140</v>
      </c>
      <c r="E39" s="6"/>
      <c r="F39" s="18">
        <v>513141879</v>
      </c>
      <c r="G39" s="6" t="s">
        <v>198</v>
      </c>
      <c r="H39" s="6" t="s">
        <v>222</v>
      </c>
      <c r="I39" s="6" t="s">
        <v>107</v>
      </c>
      <c r="J39" s="6"/>
      <c r="K39" s="17">
        <v>1.3</v>
      </c>
      <c r="L39" s="6" t="s">
        <v>108</v>
      </c>
      <c r="M39" s="21">
        <v>3.1E-2</v>
      </c>
      <c r="N39" s="8">
        <v>-9.2999999999999992E-3</v>
      </c>
      <c r="O39" s="7">
        <v>52658.400000000001</v>
      </c>
      <c r="P39" s="7">
        <v>112.2</v>
      </c>
      <c r="Q39" s="7">
        <v>0</v>
      </c>
      <c r="R39" s="7">
        <v>59.08</v>
      </c>
      <c r="S39" s="8">
        <v>2.0000000000000001E-4</v>
      </c>
      <c r="T39" s="8">
        <v>5.0000000000000001E-4</v>
      </c>
      <c r="U39" s="8">
        <v>1E-4</v>
      </c>
    </row>
    <row r="40" spans="2:21">
      <c r="B40" s="6" t="s">
        <v>231</v>
      </c>
      <c r="C40" s="17">
        <v>1126598</v>
      </c>
      <c r="D40" s="18" t="s">
        <v>140</v>
      </c>
      <c r="E40" s="6"/>
      <c r="F40" s="18">
        <v>513141879</v>
      </c>
      <c r="G40" s="6" t="s">
        <v>198</v>
      </c>
      <c r="H40" s="6" t="s">
        <v>222</v>
      </c>
      <c r="I40" s="6" t="s">
        <v>107</v>
      </c>
      <c r="J40" s="6"/>
      <c r="K40" s="17">
        <v>0.27</v>
      </c>
      <c r="L40" s="6" t="s">
        <v>108</v>
      </c>
      <c r="M40" s="21">
        <v>2.8000000000000001E-2</v>
      </c>
      <c r="N40" s="8">
        <v>-2.2800000000000001E-2</v>
      </c>
      <c r="O40" s="7">
        <v>92000</v>
      </c>
      <c r="P40" s="7">
        <v>105.52</v>
      </c>
      <c r="Q40" s="7">
        <v>0</v>
      </c>
      <c r="R40" s="7">
        <v>97.08</v>
      </c>
      <c r="S40" s="8">
        <v>1E-4</v>
      </c>
      <c r="T40" s="8">
        <v>8.0000000000000004E-4</v>
      </c>
      <c r="U40" s="8">
        <v>2.0000000000000001E-4</v>
      </c>
    </row>
    <row r="41" spans="2:21">
      <c r="B41" s="6" t="s">
        <v>232</v>
      </c>
      <c r="C41" s="17">
        <v>7590128</v>
      </c>
      <c r="D41" s="18" t="s">
        <v>140</v>
      </c>
      <c r="E41" s="6"/>
      <c r="F41" s="18">
        <v>520001736</v>
      </c>
      <c r="G41" s="6" t="s">
        <v>213</v>
      </c>
      <c r="H41" s="6" t="s">
        <v>222</v>
      </c>
      <c r="I41" s="6" t="s">
        <v>107</v>
      </c>
      <c r="J41" s="6"/>
      <c r="K41" s="17">
        <v>4.1900000000000004</v>
      </c>
      <c r="L41" s="6" t="s">
        <v>108</v>
      </c>
      <c r="M41" s="21">
        <v>4.7500000000000001E-2</v>
      </c>
      <c r="N41" s="8">
        <v>4.4999999999999997E-3</v>
      </c>
      <c r="O41" s="7">
        <v>182394</v>
      </c>
      <c r="P41" s="7">
        <v>144.5</v>
      </c>
      <c r="Q41" s="7">
        <v>0</v>
      </c>
      <c r="R41" s="7">
        <v>263.56</v>
      </c>
      <c r="S41" s="8">
        <v>1E-4</v>
      </c>
      <c r="T41" s="8">
        <v>2.0999999999999999E-3</v>
      </c>
      <c r="U41" s="8">
        <v>5.0000000000000001E-4</v>
      </c>
    </row>
    <row r="42" spans="2:21">
      <c r="B42" s="6" t="s">
        <v>233</v>
      </c>
      <c r="C42" s="17">
        <v>7480049</v>
      </c>
      <c r="D42" s="18" t="s">
        <v>140</v>
      </c>
      <c r="E42" s="6"/>
      <c r="F42" s="18">
        <v>520029935</v>
      </c>
      <c r="G42" s="6" t="s">
        <v>198</v>
      </c>
      <c r="H42" s="6" t="s">
        <v>222</v>
      </c>
      <c r="I42" s="6" t="s">
        <v>107</v>
      </c>
      <c r="J42" s="6"/>
      <c r="K42" s="17">
        <v>2</v>
      </c>
      <c r="L42" s="6" t="s">
        <v>108</v>
      </c>
      <c r="M42" s="21">
        <v>4.7500000000000001E-2</v>
      </c>
      <c r="N42" s="8">
        <v>-7.6E-3</v>
      </c>
      <c r="O42" s="7">
        <v>117299.93</v>
      </c>
      <c r="P42" s="7">
        <v>134.19999999999999</v>
      </c>
      <c r="Q42" s="7">
        <v>0</v>
      </c>
      <c r="R42" s="7">
        <v>157.41999999999999</v>
      </c>
      <c r="S42" s="8">
        <v>4.0000000000000002E-4</v>
      </c>
      <c r="T42" s="8">
        <v>1.1999999999999999E-3</v>
      </c>
      <c r="U42" s="8">
        <v>2.9999999999999997E-4</v>
      </c>
    </row>
    <row r="43" spans="2:21">
      <c r="B43" s="6" t="s">
        <v>234</v>
      </c>
      <c r="C43" s="17">
        <v>6910129</v>
      </c>
      <c r="D43" s="18" t="s">
        <v>140</v>
      </c>
      <c r="E43" s="6"/>
      <c r="F43" s="18">
        <v>520007030</v>
      </c>
      <c r="G43" s="6" t="s">
        <v>198</v>
      </c>
      <c r="H43" s="6" t="s">
        <v>222</v>
      </c>
      <c r="I43" s="6" t="s">
        <v>107</v>
      </c>
      <c r="J43" s="6"/>
      <c r="K43" s="17">
        <v>1.64</v>
      </c>
      <c r="L43" s="6" t="s">
        <v>108</v>
      </c>
      <c r="M43" s="21">
        <v>3.85E-2</v>
      </c>
      <c r="N43" s="8">
        <v>-8.5000000000000006E-3</v>
      </c>
      <c r="O43" s="7">
        <v>326932</v>
      </c>
      <c r="P43" s="7">
        <v>117.89</v>
      </c>
      <c r="Q43" s="7">
        <v>0</v>
      </c>
      <c r="R43" s="7">
        <v>385.42</v>
      </c>
      <c r="S43" s="8">
        <v>8.0000000000000004E-4</v>
      </c>
      <c r="T43" s="8">
        <v>3.0000000000000001E-3</v>
      </c>
      <c r="U43" s="8">
        <v>8.0000000000000004E-4</v>
      </c>
    </row>
    <row r="44" spans="2:21">
      <c r="B44" s="6" t="s">
        <v>235</v>
      </c>
      <c r="C44" s="17">
        <v>1095066</v>
      </c>
      <c r="D44" s="18" t="s">
        <v>140</v>
      </c>
      <c r="E44" s="6"/>
      <c r="F44" s="18">
        <v>513704304</v>
      </c>
      <c r="G44" s="6" t="s">
        <v>198</v>
      </c>
      <c r="H44" s="6" t="s">
        <v>222</v>
      </c>
      <c r="I44" s="6" t="s">
        <v>107</v>
      </c>
      <c r="J44" s="6"/>
      <c r="K44" s="17">
        <v>1.1599999999999999</v>
      </c>
      <c r="L44" s="6" t="s">
        <v>108</v>
      </c>
      <c r="M44" s="21">
        <v>4.65E-2</v>
      </c>
      <c r="N44" s="8">
        <v>-1.09E-2</v>
      </c>
      <c r="O44" s="7">
        <v>20569.05</v>
      </c>
      <c r="P44" s="7">
        <v>130.41</v>
      </c>
      <c r="Q44" s="7">
        <v>0</v>
      </c>
      <c r="R44" s="7">
        <v>26.82</v>
      </c>
      <c r="S44" s="8">
        <v>1E-4</v>
      </c>
      <c r="T44" s="8">
        <v>2.0000000000000001E-4</v>
      </c>
      <c r="U44" s="8">
        <v>1E-4</v>
      </c>
    </row>
    <row r="45" spans="2:21">
      <c r="B45" s="6" t="s">
        <v>236</v>
      </c>
      <c r="C45" s="17">
        <v>1099738</v>
      </c>
      <c r="D45" s="18" t="s">
        <v>140</v>
      </c>
      <c r="E45" s="6"/>
      <c r="F45" s="18">
        <v>513834200</v>
      </c>
      <c r="G45" s="6" t="s">
        <v>237</v>
      </c>
      <c r="H45" s="6" t="s">
        <v>222</v>
      </c>
      <c r="I45" s="6" t="s">
        <v>107</v>
      </c>
      <c r="J45" s="6"/>
      <c r="K45" s="17">
        <v>1.71</v>
      </c>
      <c r="L45" s="6" t="s">
        <v>108</v>
      </c>
      <c r="M45" s="21">
        <v>4.65E-2</v>
      </c>
      <c r="N45" s="8">
        <v>-6.1000000000000004E-3</v>
      </c>
      <c r="O45" s="7">
        <v>212180.04</v>
      </c>
      <c r="P45" s="7">
        <v>133.19</v>
      </c>
      <c r="Q45" s="7">
        <v>0</v>
      </c>
      <c r="R45" s="7">
        <v>282.60000000000002</v>
      </c>
      <c r="S45" s="8">
        <v>2.8E-3</v>
      </c>
      <c r="T45" s="8">
        <v>2.2000000000000001E-3</v>
      </c>
      <c r="U45" s="8">
        <v>5.9999999999999995E-4</v>
      </c>
    </row>
    <row r="46" spans="2:21">
      <c r="B46" s="6" t="s">
        <v>238</v>
      </c>
      <c r="C46" s="17">
        <v>6000210</v>
      </c>
      <c r="D46" s="18" t="s">
        <v>140</v>
      </c>
      <c r="E46" s="6"/>
      <c r="F46" s="18">
        <v>520000472</v>
      </c>
      <c r="G46" s="6" t="s">
        <v>239</v>
      </c>
      <c r="H46" s="6" t="s">
        <v>240</v>
      </c>
      <c r="I46" s="6" t="s">
        <v>217</v>
      </c>
      <c r="J46" s="6"/>
      <c r="K46" s="17">
        <v>7.73</v>
      </c>
      <c r="L46" s="6" t="s">
        <v>108</v>
      </c>
      <c r="M46" s="21">
        <v>3.85E-2</v>
      </c>
      <c r="N46" s="8">
        <v>1.18E-2</v>
      </c>
      <c r="O46" s="7">
        <v>1452660.44</v>
      </c>
      <c r="P46" s="7">
        <v>122.99</v>
      </c>
      <c r="Q46" s="7">
        <v>43.53</v>
      </c>
      <c r="R46" s="7">
        <v>1830.15</v>
      </c>
      <c r="S46" s="8">
        <v>5.0000000000000001E-4</v>
      </c>
      <c r="T46" s="8">
        <v>1.44E-2</v>
      </c>
      <c r="U46" s="8">
        <v>3.8E-3</v>
      </c>
    </row>
    <row r="47" spans="2:21">
      <c r="B47" s="6" t="s">
        <v>241</v>
      </c>
      <c r="C47" s="17">
        <v>6000236</v>
      </c>
      <c r="D47" s="18" t="s">
        <v>140</v>
      </c>
      <c r="E47" s="6"/>
      <c r="F47" s="18">
        <v>520000472</v>
      </c>
      <c r="G47" s="6" t="s">
        <v>239</v>
      </c>
      <c r="H47" s="6" t="s">
        <v>240</v>
      </c>
      <c r="I47" s="6" t="s">
        <v>217</v>
      </c>
      <c r="J47" s="6"/>
      <c r="K47" s="17">
        <v>5.72</v>
      </c>
      <c r="L47" s="6" t="s">
        <v>108</v>
      </c>
      <c r="M47" s="21">
        <v>4.4999999999999998E-2</v>
      </c>
      <c r="N47" s="8">
        <v>7.4999999999999997E-3</v>
      </c>
      <c r="O47" s="7">
        <v>1237292</v>
      </c>
      <c r="P47" s="7">
        <v>125.6</v>
      </c>
      <c r="Q47" s="7">
        <v>0</v>
      </c>
      <c r="R47" s="7">
        <v>1554.04</v>
      </c>
      <c r="S47" s="8">
        <v>4.0000000000000002E-4</v>
      </c>
      <c r="T47" s="8">
        <v>1.2200000000000001E-2</v>
      </c>
      <c r="U47" s="8">
        <v>3.2000000000000002E-3</v>
      </c>
    </row>
    <row r="48" spans="2:21">
      <c r="B48" s="6" t="s">
        <v>242</v>
      </c>
      <c r="C48" s="17">
        <v>6000285</v>
      </c>
      <c r="D48" s="18" t="s">
        <v>140</v>
      </c>
      <c r="E48" s="6"/>
      <c r="F48" s="18">
        <v>520000472</v>
      </c>
      <c r="G48" s="6" t="s">
        <v>239</v>
      </c>
      <c r="H48" s="6" t="s">
        <v>240</v>
      </c>
      <c r="I48" s="6" t="s">
        <v>217</v>
      </c>
      <c r="J48" s="6"/>
      <c r="K48" s="17">
        <v>10.32</v>
      </c>
      <c r="L48" s="6" t="s">
        <v>108</v>
      </c>
      <c r="M48" s="21">
        <v>2.3900000000000001E-2</v>
      </c>
      <c r="N48" s="8">
        <v>1.9900000000000001E-2</v>
      </c>
      <c r="O48" s="7">
        <v>367000</v>
      </c>
      <c r="P48" s="7">
        <v>104.32</v>
      </c>
      <c r="Q48" s="7">
        <v>0</v>
      </c>
      <c r="R48" s="7">
        <v>382.85</v>
      </c>
      <c r="S48" s="8">
        <v>2.9999999999999997E-4</v>
      </c>
      <c r="T48" s="8">
        <v>3.0000000000000001E-3</v>
      </c>
      <c r="U48" s="8">
        <v>8.0000000000000004E-4</v>
      </c>
    </row>
    <row r="49" spans="2:21">
      <c r="B49" s="6" t="s">
        <v>243</v>
      </c>
      <c r="C49" s="17">
        <v>1097138</v>
      </c>
      <c r="D49" s="18" t="s">
        <v>140</v>
      </c>
      <c r="E49" s="6"/>
      <c r="F49" s="18">
        <v>513754069</v>
      </c>
      <c r="G49" s="6" t="s">
        <v>237</v>
      </c>
      <c r="H49" s="6" t="s">
        <v>222</v>
      </c>
      <c r="I49" s="6" t="s">
        <v>107</v>
      </c>
      <c r="J49" s="6"/>
      <c r="K49" s="17">
        <v>1.1299999999999999</v>
      </c>
      <c r="L49" s="6" t="s">
        <v>108</v>
      </c>
      <c r="M49" s="21">
        <v>4.8899999999999999E-2</v>
      </c>
      <c r="N49" s="8">
        <v>-7.1999999999999998E-3</v>
      </c>
      <c r="O49" s="7">
        <v>5000.92</v>
      </c>
      <c r="P49" s="7">
        <v>131.68</v>
      </c>
      <c r="Q49" s="7">
        <v>0</v>
      </c>
      <c r="R49" s="7">
        <v>6.59</v>
      </c>
      <c r="S49" s="8">
        <v>1E-4</v>
      </c>
      <c r="T49" s="8">
        <v>1E-4</v>
      </c>
      <c r="U49" s="8">
        <v>0</v>
      </c>
    </row>
    <row r="50" spans="2:21">
      <c r="B50" s="6" t="s">
        <v>244</v>
      </c>
      <c r="C50" s="17">
        <v>6040430</v>
      </c>
      <c r="D50" s="18" t="s">
        <v>140</v>
      </c>
      <c r="E50" s="6"/>
      <c r="F50" s="18">
        <v>520018078</v>
      </c>
      <c r="G50" s="6" t="s">
        <v>198</v>
      </c>
      <c r="H50" s="6" t="s">
        <v>222</v>
      </c>
      <c r="I50" s="6" t="s">
        <v>107</v>
      </c>
      <c r="J50" s="6"/>
      <c r="K50" s="17">
        <v>4.6900000000000004</v>
      </c>
      <c r="L50" s="6" t="s">
        <v>108</v>
      </c>
      <c r="M50" s="21">
        <v>2.4199999999999999E-2</v>
      </c>
      <c r="N50" s="8">
        <v>1.8599999999999998E-2</v>
      </c>
      <c r="O50" s="7">
        <v>16</v>
      </c>
      <c r="P50" s="7">
        <v>5140250</v>
      </c>
      <c r="Q50" s="7">
        <v>0</v>
      </c>
      <c r="R50" s="7">
        <v>822.44</v>
      </c>
      <c r="S50" s="8">
        <v>0</v>
      </c>
      <c r="T50" s="8">
        <v>6.4999999999999997E-3</v>
      </c>
      <c r="U50" s="8">
        <v>1.6999999999999999E-3</v>
      </c>
    </row>
    <row r="51" spans="2:21">
      <c r="B51" s="6" t="s">
        <v>245</v>
      </c>
      <c r="C51" s="17">
        <v>6040141</v>
      </c>
      <c r="D51" s="18" t="s">
        <v>140</v>
      </c>
      <c r="E51" s="6"/>
      <c r="F51" s="18">
        <v>520018078</v>
      </c>
      <c r="G51" s="6" t="s">
        <v>198</v>
      </c>
      <c r="H51" s="6" t="s">
        <v>222</v>
      </c>
      <c r="I51" s="6" t="s">
        <v>107</v>
      </c>
      <c r="J51" s="6"/>
      <c r="K51" s="17">
        <v>1.77</v>
      </c>
      <c r="L51" s="6" t="s">
        <v>108</v>
      </c>
      <c r="M51" s="21">
        <v>0.04</v>
      </c>
      <c r="N51" s="8">
        <v>-3.2000000000000002E-3</v>
      </c>
      <c r="O51" s="7">
        <v>1093673</v>
      </c>
      <c r="P51" s="7">
        <v>117.66</v>
      </c>
      <c r="Q51" s="7">
        <v>0</v>
      </c>
      <c r="R51" s="7">
        <v>1286.82</v>
      </c>
      <c r="S51" s="8">
        <v>8.0000000000000004E-4</v>
      </c>
      <c r="T51" s="8">
        <v>1.01E-2</v>
      </c>
      <c r="U51" s="8">
        <v>2.7000000000000001E-3</v>
      </c>
    </row>
    <row r="52" spans="2:21">
      <c r="B52" s="6" t="s">
        <v>246</v>
      </c>
      <c r="C52" s="17">
        <v>6040257</v>
      </c>
      <c r="D52" s="18" t="s">
        <v>140</v>
      </c>
      <c r="E52" s="6"/>
      <c r="F52" s="18">
        <v>520018078</v>
      </c>
      <c r="G52" s="6" t="s">
        <v>198</v>
      </c>
      <c r="H52" s="6" t="s">
        <v>222</v>
      </c>
      <c r="I52" s="6" t="s">
        <v>107</v>
      </c>
      <c r="J52" s="6"/>
      <c r="K52" s="17">
        <v>1.31</v>
      </c>
      <c r="L52" s="6" t="s">
        <v>108</v>
      </c>
      <c r="M52" s="21">
        <v>0.05</v>
      </c>
      <c r="N52" s="8">
        <v>-6.8999999999999999E-3</v>
      </c>
      <c r="O52" s="7">
        <v>1804465</v>
      </c>
      <c r="P52" s="7">
        <v>119.55</v>
      </c>
      <c r="Q52" s="7">
        <v>0</v>
      </c>
      <c r="R52" s="7">
        <v>2157.2399999999998</v>
      </c>
      <c r="S52" s="8">
        <v>1.8E-3</v>
      </c>
      <c r="T52" s="8">
        <v>1.7000000000000001E-2</v>
      </c>
      <c r="U52" s="8">
        <v>4.4000000000000003E-3</v>
      </c>
    </row>
    <row r="53" spans="2:21">
      <c r="B53" s="6" t="s">
        <v>247</v>
      </c>
      <c r="C53" s="17">
        <v>3230265</v>
      </c>
      <c r="D53" s="18" t="s">
        <v>140</v>
      </c>
      <c r="E53" s="6"/>
      <c r="F53" s="18">
        <v>520037789</v>
      </c>
      <c r="G53" s="6" t="s">
        <v>213</v>
      </c>
      <c r="H53" s="6" t="s">
        <v>222</v>
      </c>
      <c r="I53" s="6" t="s">
        <v>107</v>
      </c>
      <c r="J53" s="6"/>
      <c r="K53" s="17">
        <v>6.83</v>
      </c>
      <c r="L53" s="6" t="s">
        <v>108</v>
      </c>
      <c r="M53" s="21">
        <v>2.35E-2</v>
      </c>
      <c r="N53" s="8">
        <v>1.34E-2</v>
      </c>
      <c r="O53" s="7">
        <v>786826.07</v>
      </c>
      <c r="P53" s="7">
        <v>108.37</v>
      </c>
      <c r="Q53" s="7">
        <v>17.84</v>
      </c>
      <c r="R53" s="7">
        <v>870.52</v>
      </c>
      <c r="S53" s="8">
        <v>1E-3</v>
      </c>
      <c r="T53" s="8">
        <v>6.7999999999999996E-3</v>
      </c>
      <c r="U53" s="8">
        <v>1.8E-3</v>
      </c>
    </row>
    <row r="54" spans="2:21">
      <c r="B54" s="6" t="s">
        <v>248</v>
      </c>
      <c r="C54" s="17">
        <v>3230190</v>
      </c>
      <c r="D54" s="18" t="s">
        <v>140</v>
      </c>
      <c r="E54" s="6"/>
      <c r="F54" s="18">
        <v>520037789</v>
      </c>
      <c r="G54" s="6" t="s">
        <v>213</v>
      </c>
      <c r="H54" s="6" t="s">
        <v>222</v>
      </c>
      <c r="I54" s="6" t="s">
        <v>107</v>
      </c>
      <c r="J54" s="6"/>
      <c r="K54" s="17">
        <v>5.58</v>
      </c>
      <c r="L54" s="6" t="s">
        <v>108</v>
      </c>
      <c r="M54" s="21">
        <v>1.7600000000000001E-2</v>
      </c>
      <c r="N54" s="8">
        <v>1.0200000000000001E-2</v>
      </c>
      <c r="O54" s="7">
        <v>677720.15</v>
      </c>
      <c r="P54" s="7">
        <v>106.3</v>
      </c>
      <c r="Q54" s="7">
        <v>0</v>
      </c>
      <c r="R54" s="7">
        <v>720.42</v>
      </c>
      <c r="S54" s="8">
        <v>5.0000000000000001E-4</v>
      </c>
      <c r="T54" s="8">
        <v>5.7000000000000002E-3</v>
      </c>
      <c r="U54" s="8">
        <v>1.5E-3</v>
      </c>
    </row>
    <row r="55" spans="2:21">
      <c r="B55" s="6" t="s">
        <v>249</v>
      </c>
      <c r="C55" s="17">
        <v>3230232</v>
      </c>
      <c r="D55" s="18" t="s">
        <v>140</v>
      </c>
      <c r="E55" s="6"/>
      <c r="F55" s="18">
        <v>520037789</v>
      </c>
      <c r="G55" s="6" t="s">
        <v>213</v>
      </c>
      <c r="H55" s="6" t="s">
        <v>222</v>
      </c>
      <c r="I55" s="6" t="s">
        <v>107</v>
      </c>
      <c r="J55" s="6"/>
      <c r="K55" s="17">
        <v>6.08</v>
      </c>
      <c r="L55" s="6" t="s">
        <v>108</v>
      </c>
      <c r="M55" s="21">
        <v>2.1499999999999998E-2</v>
      </c>
      <c r="N55" s="8">
        <v>1.0800000000000001E-2</v>
      </c>
      <c r="O55" s="7">
        <v>234950.02</v>
      </c>
      <c r="P55" s="7">
        <v>109.58</v>
      </c>
      <c r="Q55" s="7">
        <v>0</v>
      </c>
      <c r="R55" s="7">
        <v>257.45999999999998</v>
      </c>
      <c r="S55" s="8">
        <v>2.9999999999999997E-4</v>
      </c>
      <c r="T55" s="8">
        <v>2E-3</v>
      </c>
      <c r="U55" s="8">
        <v>5.0000000000000001E-4</v>
      </c>
    </row>
    <row r="56" spans="2:21">
      <c r="B56" s="6" t="s">
        <v>250</v>
      </c>
      <c r="C56" s="17">
        <v>3230091</v>
      </c>
      <c r="D56" s="18" t="s">
        <v>140</v>
      </c>
      <c r="E56" s="6"/>
      <c r="F56" s="18">
        <v>520037789</v>
      </c>
      <c r="G56" s="6" t="s">
        <v>213</v>
      </c>
      <c r="H56" s="6" t="s">
        <v>222</v>
      </c>
      <c r="I56" s="6" t="s">
        <v>107</v>
      </c>
      <c r="J56" s="6"/>
      <c r="K56" s="17">
        <v>1.21</v>
      </c>
      <c r="L56" s="6" t="s">
        <v>108</v>
      </c>
      <c r="M56" s="21">
        <v>5.0999999999999997E-2</v>
      </c>
      <c r="N56" s="8">
        <v>-1.15E-2</v>
      </c>
      <c r="O56" s="7">
        <v>10575.52</v>
      </c>
      <c r="P56" s="7">
        <v>121.27</v>
      </c>
      <c r="Q56" s="7">
        <v>0</v>
      </c>
      <c r="R56" s="7">
        <v>12.82</v>
      </c>
      <c r="S56" s="8">
        <v>0</v>
      </c>
      <c r="T56" s="8">
        <v>1E-4</v>
      </c>
      <c r="U56" s="8">
        <v>0</v>
      </c>
    </row>
    <row r="57" spans="2:21">
      <c r="B57" s="6" t="s">
        <v>251</v>
      </c>
      <c r="C57" s="17">
        <v>5660048</v>
      </c>
      <c r="D57" s="18" t="s">
        <v>140</v>
      </c>
      <c r="E57" s="6"/>
      <c r="F57" s="18">
        <v>520007469</v>
      </c>
      <c r="G57" s="6" t="s">
        <v>237</v>
      </c>
      <c r="H57" s="6" t="s">
        <v>240</v>
      </c>
      <c r="I57" s="6" t="s">
        <v>217</v>
      </c>
      <c r="J57" s="6"/>
      <c r="K57" s="17">
        <v>0.28999999999999998</v>
      </c>
      <c r="L57" s="6" t="s">
        <v>108</v>
      </c>
      <c r="M57" s="21">
        <v>4.2799999999999998E-2</v>
      </c>
      <c r="N57" s="8">
        <v>-8.2000000000000007E-3</v>
      </c>
      <c r="O57" s="7">
        <v>92426.63</v>
      </c>
      <c r="P57" s="7">
        <v>125.94</v>
      </c>
      <c r="Q57" s="7">
        <v>0</v>
      </c>
      <c r="R57" s="7">
        <v>116.4</v>
      </c>
      <c r="S57" s="8">
        <v>1.2999999999999999E-3</v>
      </c>
      <c r="T57" s="8">
        <v>8.9999999999999998E-4</v>
      </c>
      <c r="U57" s="8">
        <v>2.0000000000000001E-4</v>
      </c>
    </row>
    <row r="58" spans="2:21">
      <c r="B58" s="6" t="s">
        <v>252</v>
      </c>
      <c r="C58" s="17">
        <v>1940444</v>
      </c>
      <c r="D58" s="18" t="s">
        <v>140</v>
      </c>
      <c r="E58" s="6"/>
      <c r="F58" s="18">
        <v>520032640</v>
      </c>
      <c r="G58" s="6" t="s">
        <v>198</v>
      </c>
      <c r="H58" s="6" t="s">
        <v>222</v>
      </c>
      <c r="I58" s="6" t="s">
        <v>107</v>
      </c>
      <c r="J58" s="6"/>
      <c r="K58" s="17">
        <v>1.2</v>
      </c>
      <c r="L58" s="6" t="s">
        <v>108</v>
      </c>
      <c r="M58" s="21">
        <v>6.5000000000000002E-2</v>
      </c>
      <c r="N58" s="8">
        <v>-8.3999999999999995E-3</v>
      </c>
      <c r="O58" s="7">
        <v>2850376</v>
      </c>
      <c r="P58" s="7">
        <v>121.44</v>
      </c>
      <c r="Q58" s="7">
        <v>52.01</v>
      </c>
      <c r="R58" s="7">
        <v>3513.51</v>
      </c>
      <c r="S58" s="8">
        <v>1.8E-3</v>
      </c>
      <c r="T58" s="8">
        <v>2.76E-2</v>
      </c>
      <c r="U58" s="8">
        <v>7.1999999999999998E-3</v>
      </c>
    </row>
    <row r="59" spans="2:21">
      <c r="B59" s="6" t="s">
        <v>253</v>
      </c>
      <c r="C59" s="17">
        <v>1120021</v>
      </c>
      <c r="D59" s="18" t="s">
        <v>140</v>
      </c>
      <c r="E59" s="6"/>
      <c r="F59" s="18">
        <v>513821488</v>
      </c>
      <c r="G59" s="6" t="s">
        <v>213</v>
      </c>
      <c r="H59" s="6" t="s">
        <v>222</v>
      </c>
      <c r="I59" s="6" t="s">
        <v>107</v>
      </c>
      <c r="J59" s="6"/>
      <c r="K59" s="17">
        <v>1.1499999999999999</v>
      </c>
      <c r="L59" s="6" t="s">
        <v>108</v>
      </c>
      <c r="M59" s="21">
        <v>3.9E-2</v>
      </c>
      <c r="N59" s="8">
        <v>-9.9000000000000008E-3</v>
      </c>
      <c r="O59" s="7">
        <v>26590.01</v>
      </c>
      <c r="P59" s="7">
        <v>113.93</v>
      </c>
      <c r="Q59" s="7">
        <v>0</v>
      </c>
      <c r="R59" s="7">
        <v>30.29</v>
      </c>
      <c r="S59" s="8">
        <v>2.0000000000000001E-4</v>
      </c>
      <c r="T59" s="8">
        <v>2.0000000000000001E-4</v>
      </c>
      <c r="U59" s="8">
        <v>1E-4</v>
      </c>
    </row>
    <row r="60" spans="2:21">
      <c r="B60" s="6" t="s">
        <v>254</v>
      </c>
      <c r="C60" s="17">
        <v>7770191</v>
      </c>
      <c r="D60" s="18" t="s">
        <v>140</v>
      </c>
      <c r="E60" s="6"/>
      <c r="F60" s="18">
        <v>520022732</v>
      </c>
      <c r="G60" s="6" t="s">
        <v>255</v>
      </c>
      <c r="H60" s="6" t="s">
        <v>222</v>
      </c>
      <c r="I60" s="6" t="s">
        <v>107</v>
      </c>
      <c r="J60" s="6"/>
      <c r="K60" s="17">
        <v>5.2</v>
      </c>
      <c r="L60" s="6" t="s">
        <v>108</v>
      </c>
      <c r="M60" s="21">
        <v>2.9899999999999999E-2</v>
      </c>
      <c r="N60" s="8">
        <v>7.9000000000000008E-3</v>
      </c>
      <c r="O60" s="7">
        <v>1346320.6</v>
      </c>
      <c r="P60" s="7">
        <v>113.17</v>
      </c>
      <c r="Q60" s="7">
        <v>0</v>
      </c>
      <c r="R60" s="7">
        <v>1523.63</v>
      </c>
      <c r="S60" s="8">
        <v>4.1000000000000003E-3</v>
      </c>
      <c r="T60" s="8">
        <v>1.2E-2</v>
      </c>
      <c r="U60" s="8">
        <v>3.0999999999999999E-3</v>
      </c>
    </row>
    <row r="61" spans="2:21">
      <c r="B61" s="6" t="s">
        <v>256</v>
      </c>
      <c r="C61" s="17">
        <v>1139492</v>
      </c>
      <c r="D61" s="18" t="s">
        <v>140</v>
      </c>
      <c r="E61" s="6"/>
      <c r="F61" s="18">
        <v>513668277</v>
      </c>
      <c r="G61" s="6" t="s">
        <v>198</v>
      </c>
      <c r="H61" s="6" t="s">
        <v>257</v>
      </c>
      <c r="I61" s="6" t="s">
        <v>217</v>
      </c>
      <c r="J61" s="6"/>
      <c r="K61" s="17">
        <v>3.39</v>
      </c>
      <c r="L61" s="6" t="s">
        <v>108</v>
      </c>
      <c r="M61" s="21">
        <v>9.4999999999999998E-3</v>
      </c>
      <c r="N61" s="8">
        <v>-2.9999999999999997E-4</v>
      </c>
      <c r="O61" s="7">
        <v>149549.25</v>
      </c>
      <c r="P61" s="7">
        <v>104.24</v>
      </c>
      <c r="Q61" s="7">
        <v>0</v>
      </c>
      <c r="R61" s="7">
        <v>155.88999999999999</v>
      </c>
      <c r="S61" s="8">
        <v>2.0000000000000001E-4</v>
      </c>
      <c r="T61" s="8">
        <v>1.1999999999999999E-3</v>
      </c>
      <c r="U61" s="8">
        <v>2.9999999999999997E-4</v>
      </c>
    </row>
    <row r="62" spans="2:21">
      <c r="B62" s="6" t="s">
        <v>258</v>
      </c>
      <c r="C62" s="17">
        <v>1110915</v>
      </c>
      <c r="D62" s="18" t="s">
        <v>140</v>
      </c>
      <c r="E62" s="6"/>
      <c r="F62" s="18">
        <v>520043605</v>
      </c>
      <c r="G62" s="6" t="s">
        <v>259</v>
      </c>
      <c r="H62" s="6" t="s">
        <v>260</v>
      </c>
      <c r="I62" s="6" t="s">
        <v>107</v>
      </c>
      <c r="J62" s="6"/>
      <c r="K62" s="17">
        <v>7.91</v>
      </c>
      <c r="L62" s="6" t="s">
        <v>108</v>
      </c>
      <c r="M62" s="21">
        <v>5.1499999999999997E-2</v>
      </c>
      <c r="N62" s="8">
        <v>2.23E-2</v>
      </c>
      <c r="O62" s="7">
        <v>1968144</v>
      </c>
      <c r="P62" s="7">
        <v>152.5</v>
      </c>
      <c r="Q62" s="7">
        <v>0</v>
      </c>
      <c r="R62" s="7">
        <v>3001.42</v>
      </c>
      <c r="S62" s="8">
        <v>5.9999999999999995E-4</v>
      </c>
      <c r="T62" s="8">
        <v>2.3599999999999999E-2</v>
      </c>
      <c r="U62" s="8">
        <v>6.1999999999999998E-3</v>
      </c>
    </row>
    <row r="63" spans="2:21">
      <c r="B63" s="6" t="s">
        <v>261</v>
      </c>
      <c r="C63" s="17">
        <v>3900271</v>
      </c>
      <c r="D63" s="18" t="s">
        <v>140</v>
      </c>
      <c r="E63" s="6"/>
      <c r="F63" s="18">
        <v>520038506</v>
      </c>
      <c r="G63" s="6" t="s">
        <v>213</v>
      </c>
      <c r="H63" s="6" t="s">
        <v>260</v>
      </c>
      <c r="I63" s="6" t="s">
        <v>107</v>
      </c>
      <c r="J63" s="6"/>
      <c r="K63" s="17">
        <v>2.35</v>
      </c>
      <c r="L63" s="6" t="s">
        <v>108</v>
      </c>
      <c r="M63" s="21">
        <v>4.4499999999999998E-2</v>
      </c>
      <c r="N63" s="8">
        <v>-1.2999999999999999E-3</v>
      </c>
      <c r="O63" s="7">
        <v>142190.70000000001</v>
      </c>
      <c r="P63" s="7">
        <v>115.1</v>
      </c>
      <c r="Q63" s="7">
        <v>0</v>
      </c>
      <c r="R63" s="7">
        <v>163.66</v>
      </c>
      <c r="S63" s="8">
        <v>2.9999999999999997E-4</v>
      </c>
      <c r="T63" s="8">
        <v>1.2999999999999999E-3</v>
      </c>
      <c r="U63" s="8">
        <v>2.9999999999999997E-4</v>
      </c>
    </row>
    <row r="64" spans="2:21">
      <c r="B64" s="6" t="s">
        <v>262</v>
      </c>
      <c r="C64" s="17">
        <v>1118033</v>
      </c>
      <c r="D64" s="18" t="s">
        <v>140</v>
      </c>
      <c r="E64" s="6"/>
      <c r="F64" s="18">
        <v>513623314</v>
      </c>
      <c r="G64" s="6" t="s">
        <v>213</v>
      </c>
      <c r="H64" s="6" t="s">
        <v>257</v>
      </c>
      <c r="I64" s="6" t="s">
        <v>217</v>
      </c>
      <c r="J64" s="6"/>
      <c r="K64" s="17">
        <v>0.76</v>
      </c>
      <c r="L64" s="6" t="s">
        <v>108</v>
      </c>
      <c r="M64" s="21">
        <v>3.7699999999999997E-2</v>
      </c>
      <c r="N64" s="8">
        <v>-1.5100000000000001E-2</v>
      </c>
      <c r="O64" s="7">
        <v>171647.12</v>
      </c>
      <c r="P64" s="7">
        <v>114.49</v>
      </c>
      <c r="Q64" s="7">
        <v>0</v>
      </c>
      <c r="R64" s="7">
        <v>196.52</v>
      </c>
      <c r="S64" s="8">
        <v>5.0000000000000001E-4</v>
      </c>
      <c r="T64" s="8">
        <v>1.5E-3</v>
      </c>
      <c r="U64" s="8">
        <v>4.0000000000000002E-4</v>
      </c>
    </row>
    <row r="65" spans="2:21">
      <c r="B65" s="6" t="s">
        <v>263</v>
      </c>
      <c r="C65" s="17">
        <v>1141050</v>
      </c>
      <c r="D65" s="18" t="s">
        <v>140</v>
      </c>
      <c r="E65" s="6"/>
      <c r="F65" s="18">
        <v>513623314</v>
      </c>
      <c r="G65" s="6" t="s">
        <v>213</v>
      </c>
      <c r="H65" s="6" t="s">
        <v>260</v>
      </c>
      <c r="I65" s="6" t="s">
        <v>107</v>
      </c>
      <c r="J65" s="6"/>
      <c r="K65" s="17">
        <v>5.46</v>
      </c>
      <c r="L65" s="6" t="s">
        <v>108</v>
      </c>
      <c r="M65" s="21">
        <v>1.95E-2</v>
      </c>
      <c r="N65" s="8">
        <v>1.4999999999999999E-2</v>
      </c>
      <c r="O65" s="7">
        <v>54720</v>
      </c>
      <c r="P65" s="7">
        <v>103.97</v>
      </c>
      <c r="Q65" s="7">
        <v>0</v>
      </c>
      <c r="R65" s="7">
        <v>56.89</v>
      </c>
      <c r="S65" s="8">
        <v>1E-4</v>
      </c>
      <c r="T65" s="8">
        <v>4.0000000000000002E-4</v>
      </c>
      <c r="U65" s="8">
        <v>1E-4</v>
      </c>
    </row>
    <row r="66" spans="2:21">
      <c r="B66" s="6" t="s">
        <v>264</v>
      </c>
      <c r="C66" s="17">
        <v>1129279</v>
      </c>
      <c r="D66" s="18" t="s">
        <v>140</v>
      </c>
      <c r="E66" s="6"/>
      <c r="F66" s="18">
        <v>513623314</v>
      </c>
      <c r="G66" s="6" t="s">
        <v>213</v>
      </c>
      <c r="H66" s="6" t="s">
        <v>260</v>
      </c>
      <c r="I66" s="6" t="s">
        <v>107</v>
      </c>
      <c r="J66" s="6"/>
      <c r="K66" s="17">
        <v>2.52</v>
      </c>
      <c r="L66" s="6" t="s">
        <v>108</v>
      </c>
      <c r="M66" s="21">
        <v>2.8500000000000001E-2</v>
      </c>
      <c r="N66" s="8">
        <v>-5.0000000000000001E-4</v>
      </c>
      <c r="O66" s="7">
        <v>12388.92</v>
      </c>
      <c r="P66" s="7">
        <v>109.08</v>
      </c>
      <c r="Q66" s="7">
        <v>0</v>
      </c>
      <c r="R66" s="7">
        <v>13.51</v>
      </c>
      <c r="S66" s="8">
        <v>0</v>
      </c>
      <c r="T66" s="8">
        <v>1E-4</v>
      </c>
      <c r="U66" s="8">
        <v>0</v>
      </c>
    </row>
    <row r="67" spans="2:21">
      <c r="B67" s="6" t="s">
        <v>265</v>
      </c>
      <c r="C67" s="17">
        <v>1122860</v>
      </c>
      <c r="D67" s="18" t="s">
        <v>140</v>
      </c>
      <c r="E67" s="6"/>
      <c r="F67" s="18">
        <v>513890368</v>
      </c>
      <c r="G67" s="6" t="s">
        <v>213</v>
      </c>
      <c r="H67" s="6" t="s">
        <v>260</v>
      </c>
      <c r="I67" s="6" t="s">
        <v>107</v>
      </c>
      <c r="J67" s="6"/>
      <c r="K67" s="17">
        <v>0.78</v>
      </c>
      <c r="L67" s="6" t="s">
        <v>108</v>
      </c>
      <c r="M67" s="21">
        <v>4.8000000000000001E-2</v>
      </c>
      <c r="N67" s="8">
        <v>-1.1299999999999999E-2</v>
      </c>
      <c r="O67" s="7">
        <v>159669.81</v>
      </c>
      <c r="P67" s="7">
        <v>111.34</v>
      </c>
      <c r="Q67" s="7">
        <v>0</v>
      </c>
      <c r="R67" s="7">
        <v>177.78</v>
      </c>
      <c r="S67" s="8">
        <v>1.4E-3</v>
      </c>
      <c r="T67" s="8">
        <v>1.4E-3</v>
      </c>
      <c r="U67" s="8">
        <v>4.0000000000000002E-4</v>
      </c>
    </row>
    <row r="68" spans="2:21">
      <c r="B68" s="6" t="s">
        <v>266</v>
      </c>
      <c r="C68" s="17">
        <v>1128347</v>
      </c>
      <c r="D68" s="18" t="s">
        <v>140</v>
      </c>
      <c r="E68" s="6"/>
      <c r="F68" s="18">
        <v>513890368</v>
      </c>
      <c r="G68" s="6" t="s">
        <v>213</v>
      </c>
      <c r="H68" s="6" t="s">
        <v>260</v>
      </c>
      <c r="I68" s="6" t="s">
        <v>107</v>
      </c>
      <c r="J68" s="6"/>
      <c r="K68" s="17">
        <v>3.43</v>
      </c>
      <c r="L68" s="6" t="s">
        <v>108</v>
      </c>
      <c r="M68" s="21">
        <v>3.2899999999999999E-2</v>
      </c>
      <c r="N68" s="8">
        <v>3.8999999999999998E-3</v>
      </c>
      <c r="O68" s="7">
        <v>3467.5</v>
      </c>
      <c r="P68" s="7">
        <v>112.44</v>
      </c>
      <c r="Q68" s="7">
        <v>0</v>
      </c>
      <c r="R68" s="7">
        <v>3.9</v>
      </c>
      <c r="S68" s="8">
        <v>0</v>
      </c>
      <c r="T68" s="8">
        <v>0</v>
      </c>
      <c r="U68" s="8">
        <v>0</v>
      </c>
    </row>
    <row r="69" spans="2:21">
      <c r="B69" s="6" t="s">
        <v>267</v>
      </c>
      <c r="C69" s="17">
        <v>1260546</v>
      </c>
      <c r="D69" s="18" t="s">
        <v>140</v>
      </c>
      <c r="E69" s="6"/>
      <c r="F69" s="18">
        <v>520033234</v>
      </c>
      <c r="G69" s="6" t="s">
        <v>213</v>
      </c>
      <c r="H69" s="6" t="s">
        <v>260</v>
      </c>
      <c r="I69" s="6" t="s">
        <v>107</v>
      </c>
      <c r="J69" s="6"/>
      <c r="K69" s="17">
        <v>3.71</v>
      </c>
      <c r="L69" s="6" t="s">
        <v>108</v>
      </c>
      <c r="M69" s="21">
        <v>5.3499999999999999E-2</v>
      </c>
      <c r="N69" s="8">
        <v>1.0999999999999999E-2</v>
      </c>
      <c r="O69" s="7">
        <v>373723.7</v>
      </c>
      <c r="P69" s="7">
        <v>120.7</v>
      </c>
      <c r="Q69" s="7">
        <v>0</v>
      </c>
      <c r="R69" s="7">
        <v>451.08</v>
      </c>
      <c r="S69" s="8">
        <v>2.0000000000000001E-4</v>
      </c>
      <c r="T69" s="8">
        <v>3.5000000000000001E-3</v>
      </c>
      <c r="U69" s="8">
        <v>8.9999999999999998E-4</v>
      </c>
    </row>
    <row r="70" spans="2:21">
      <c r="B70" s="6" t="s">
        <v>268</v>
      </c>
      <c r="C70" s="17">
        <v>1260603</v>
      </c>
      <c r="D70" s="18" t="s">
        <v>140</v>
      </c>
      <c r="E70" s="6"/>
      <c r="F70" s="18">
        <v>520033234</v>
      </c>
      <c r="G70" s="6" t="s">
        <v>213</v>
      </c>
      <c r="H70" s="6" t="s">
        <v>260</v>
      </c>
      <c r="I70" s="6" t="s">
        <v>107</v>
      </c>
      <c r="J70" s="6"/>
      <c r="K70" s="17">
        <v>6.01</v>
      </c>
      <c r="L70" s="6" t="s">
        <v>108</v>
      </c>
      <c r="M70" s="21">
        <v>0.04</v>
      </c>
      <c r="N70" s="8">
        <v>2.3400000000000001E-2</v>
      </c>
      <c r="O70" s="7">
        <v>960828</v>
      </c>
      <c r="P70" s="7">
        <v>111.44</v>
      </c>
      <c r="Q70" s="7">
        <v>0</v>
      </c>
      <c r="R70" s="7">
        <v>1070.75</v>
      </c>
      <c r="S70" s="8">
        <v>2.9999999999999997E-4</v>
      </c>
      <c r="T70" s="8">
        <v>8.3999999999999995E-3</v>
      </c>
      <c r="U70" s="8">
        <v>2.2000000000000001E-3</v>
      </c>
    </row>
    <row r="71" spans="2:21">
      <c r="B71" s="6" t="s">
        <v>269</v>
      </c>
      <c r="C71" s="17">
        <v>1260488</v>
      </c>
      <c r="D71" s="18" t="s">
        <v>140</v>
      </c>
      <c r="E71" s="6"/>
      <c r="F71" s="18">
        <v>520033234</v>
      </c>
      <c r="G71" s="6" t="s">
        <v>213</v>
      </c>
      <c r="H71" s="6" t="s">
        <v>257</v>
      </c>
      <c r="I71" s="6" t="s">
        <v>217</v>
      </c>
      <c r="J71" s="6"/>
      <c r="K71" s="17">
        <v>0.5</v>
      </c>
      <c r="L71" s="6" t="s">
        <v>108</v>
      </c>
      <c r="M71" s="21">
        <v>6.5000000000000002E-2</v>
      </c>
      <c r="N71" s="8">
        <v>-2.9100000000000001E-2</v>
      </c>
      <c r="O71" s="7">
        <v>154288.57</v>
      </c>
      <c r="P71" s="7">
        <v>118.6</v>
      </c>
      <c r="Q71" s="7">
        <v>0</v>
      </c>
      <c r="R71" s="7">
        <v>182.99</v>
      </c>
      <c r="S71" s="8">
        <v>8.0000000000000004E-4</v>
      </c>
      <c r="T71" s="8">
        <v>1.4E-3</v>
      </c>
      <c r="U71" s="8">
        <v>4.0000000000000002E-4</v>
      </c>
    </row>
    <row r="72" spans="2:21">
      <c r="B72" s="6" t="s">
        <v>270</v>
      </c>
      <c r="C72" s="17">
        <v>7480098</v>
      </c>
      <c r="D72" s="18" t="s">
        <v>140</v>
      </c>
      <c r="E72" s="6"/>
      <c r="F72" s="18">
        <v>520029935</v>
      </c>
      <c r="G72" s="6" t="s">
        <v>198</v>
      </c>
      <c r="H72" s="6" t="s">
        <v>260</v>
      </c>
      <c r="I72" s="6" t="s">
        <v>107</v>
      </c>
      <c r="J72" s="6"/>
      <c r="K72" s="17">
        <v>1.01</v>
      </c>
      <c r="L72" s="6" t="s">
        <v>108</v>
      </c>
      <c r="M72" s="21">
        <v>6.4000000000000001E-2</v>
      </c>
      <c r="N72" s="8">
        <v>-9.2999999999999992E-3</v>
      </c>
      <c r="O72" s="7">
        <v>760913</v>
      </c>
      <c r="P72" s="7">
        <v>123.5</v>
      </c>
      <c r="Q72" s="7">
        <v>0</v>
      </c>
      <c r="R72" s="7">
        <v>939.73</v>
      </c>
      <c r="S72" s="8">
        <v>5.9999999999999995E-4</v>
      </c>
      <c r="T72" s="8">
        <v>7.4000000000000003E-3</v>
      </c>
      <c r="U72" s="8">
        <v>1.9E-3</v>
      </c>
    </row>
    <row r="73" spans="2:21">
      <c r="B73" s="6" t="s">
        <v>271</v>
      </c>
      <c r="C73" s="17">
        <v>1134048</v>
      </c>
      <c r="D73" s="18" t="s">
        <v>140</v>
      </c>
      <c r="E73" s="6"/>
      <c r="F73" s="18">
        <v>513834200</v>
      </c>
      <c r="G73" s="6" t="s">
        <v>237</v>
      </c>
      <c r="H73" s="6" t="s">
        <v>260</v>
      </c>
      <c r="I73" s="6" t="s">
        <v>107</v>
      </c>
      <c r="J73" s="6"/>
      <c r="K73" s="17">
        <v>7.12</v>
      </c>
      <c r="L73" s="6" t="s">
        <v>108</v>
      </c>
      <c r="M73" s="21">
        <v>2.4E-2</v>
      </c>
      <c r="N73" s="8">
        <v>1.04E-2</v>
      </c>
      <c r="O73" s="7">
        <v>249168</v>
      </c>
      <c r="P73" s="7">
        <v>110.75</v>
      </c>
      <c r="Q73" s="7">
        <v>0</v>
      </c>
      <c r="R73" s="7">
        <v>275.95</v>
      </c>
      <c r="S73" s="8">
        <v>8.0000000000000004E-4</v>
      </c>
      <c r="T73" s="8">
        <v>2.2000000000000001E-3</v>
      </c>
      <c r="U73" s="8">
        <v>5.9999999999999995E-4</v>
      </c>
    </row>
    <row r="74" spans="2:21">
      <c r="B74" s="6" t="s">
        <v>272</v>
      </c>
      <c r="C74" s="17">
        <v>6130223</v>
      </c>
      <c r="D74" s="18" t="s">
        <v>140</v>
      </c>
      <c r="E74" s="6"/>
      <c r="F74" s="18">
        <v>520017807</v>
      </c>
      <c r="G74" s="6" t="s">
        <v>213</v>
      </c>
      <c r="H74" s="6" t="s">
        <v>260</v>
      </c>
      <c r="I74" s="6" t="s">
        <v>107</v>
      </c>
      <c r="J74" s="6"/>
      <c r="K74" s="17">
        <v>7.07</v>
      </c>
      <c r="L74" s="6" t="s">
        <v>108</v>
      </c>
      <c r="M74" s="21">
        <v>2.4E-2</v>
      </c>
      <c r="N74" s="8">
        <v>1.9900000000000001E-2</v>
      </c>
      <c r="O74" s="7">
        <v>287500</v>
      </c>
      <c r="P74" s="7">
        <v>104.33</v>
      </c>
      <c r="Q74" s="7">
        <v>0</v>
      </c>
      <c r="R74" s="7">
        <v>299.95</v>
      </c>
      <c r="S74" s="8">
        <v>5.0000000000000001E-4</v>
      </c>
      <c r="T74" s="8">
        <v>2.3999999999999998E-3</v>
      </c>
      <c r="U74" s="8">
        <v>5.9999999999999995E-4</v>
      </c>
    </row>
    <row r="75" spans="2:21">
      <c r="B75" s="6" t="s">
        <v>273</v>
      </c>
      <c r="C75" s="17">
        <v>6130181</v>
      </c>
      <c r="D75" s="18" t="s">
        <v>140</v>
      </c>
      <c r="E75" s="6"/>
      <c r="F75" s="18">
        <v>520017807</v>
      </c>
      <c r="G75" s="6" t="s">
        <v>213</v>
      </c>
      <c r="H75" s="6" t="s">
        <v>260</v>
      </c>
      <c r="I75" s="6" t="s">
        <v>107</v>
      </c>
      <c r="J75" s="6"/>
      <c r="K75" s="17">
        <v>3.06</v>
      </c>
      <c r="L75" s="6" t="s">
        <v>108</v>
      </c>
      <c r="M75" s="21">
        <v>3.4799999999999998E-2</v>
      </c>
      <c r="N75" s="8">
        <v>4.4000000000000003E-3</v>
      </c>
      <c r="O75" s="7">
        <v>881364.32</v>
      </c>
      <c r="P75" s="7">
        <v>110.47</v>
      </c>
      <c r="Q75" s="7">
        <v>0</v>
      </c>
      <c r="R75" s="7">
        <v>973.64</v>
      </c>
      <c r="S75" s="8">
        <v>1.9E-3</v>
      </c>
      <c r="T75" s="8">
        <v>7.7000000000000002E-3</v>
      </c>
      <c r="U75" s="8">
        <v>2E-3</v>
      </c>
    </row>
    <row r="76" spans="2:21">
      <c r="B76" s="6" t="s">
        <v>274</v>
      </c>
      <c r="C76" s="17">
        <v>1132950</v>
      </c>
      <c r="D76" s="18" t="s">
        <v>140</v>
      </c>
      <c r="E76" s="6"/>
      <c r="F76" s="18">
        <v>513754069</v>
      </c>
      <c r="G76" s="6" t="s">
        <v>237</v>
      </c>
      <c r="H76" s="6" t="s">
        <v>260</v>
      </c>
      <c r="I76" s="6" t="s">
        <v>107</v>
      </c>
      <c r="J76" s="6"/>
      <c r="K76" s="17">
        <v>4.5199999999999996</v>
      </c>
      <c r="L76" s="6" t="s">
        <v>108</v>
      </c>
      <c r="M76" s="21">
        <v>2.3199999999999998E-2</v>
      </c>
      <c r="N76" s="8">
        <v>5.4000000000000003E-3</v>
      </c>
      <c r="O76" s="7">
        <v>340000</v>
      </c>
      <c r="P76" s="7">
        <v>109.01</v>
      </c>
      <c r="Q76" s="7">
        <v>0</v>
      </c>
      <c r="R76" s="7">
        <v>370.63</v>
      </c>
      <c r="S76" s="8">
        <v>8.9999999999999998E-4</v>
      </c>
      <c r="T76" s="8">
        <v>2.8999999999999998E-3</v>
      </c>
      <c r="U76" s="8">
        <v>8.0000000000000004E-4</v>
      </c>
    </row>
    <row r="77" spans="2:21">
      <c r="B77" s="6" t="s">
        <v>275</v>
      </c>
      <c r="C77" s="17">
        <v>1136050</v>
      </c>
      <c r="D77" s="18" t="s">
        <v>140</v>
      </c>
      <c r="E77" s="6"/>
      <c r="F77" s="18">
        <v>513754069</v>
      </c>
      <c r="G77" s="6" t="s">
        <v>237</v>
      </c>
      <c r="H77" s="6" t="s">
        <v>257</v>
      </c>
      <c r="I77" s="6" t="s">
        <v>217</v>
      </c>
      <c r="J77" s="6"/>
      <c r="K77" s="17">
        <v>5.9</v>
      </c>
      <c r="L77" s="6" t="s">
        <v>108</v>
      </c>
      <c r="M77" s="21">
        <v>2.4799999999999999E-2</v>
      </c>
      <c r="N77" s="8">
        <v>9.5999999999999992E-3</v>
      </c>
      <c r="O77" s="7">
        <v>311500</v>
      </c>
      <c r="P77" s="7">
        <v>109.92</v>
      </c>
      <c r="Q77" s="7">
        <v>0</v>
      </c>
      <c r="R77" s="7">
        <v>342.4</v>
      </c>
      <c r="S77" s="8">
        <v>6.9999999999999999E-4</v>
      </c>
      <c r="T77" s="8">
        <v>2.7000000000000001E-3</v>
      </c>
      <c r="U77" s="8">
        <v>6.9999999999999999E-4</v>
      </c>
    </row>
    <row r="78" spans="2:21">
      <c r="B78" s="6" t="s">
        <v>276</v>
      </c>
      <c r="C78" s="17">
        <v>2260487</v>
      </c>
      <c r="D78" s="18" t="s">
        <v>140</v>
      </c>
      <c r="E78" s="6"/>
      <c r="F78" s="18">
        <v>520024126</v>
      </c>
      <c r="G78" s="6" t="s">
        <v>213</v>
      </c>
      <c r="H78" s="6" t="s">
        <v>260</v>
      </c>
      <c r="I78" s="6" t="s">
        <v>107</v>
      </c>
      <c r="J78" s="6"/>
      <c r="K78" s="17">
        <v>6.41</v>
      </c>
      <c r="L78" s="6" t="s">
        <v>108</v>
      </c>
      <c r="M78" s="21">
        <v>2.5999999999999999E-2</v>
      </c>
      <c r="N78" s="8">
        <v>1.2200000000000001E-2</v>
      </c>
      <c r="O78" s="7">
        <v>18173.759999999998</v>
      </c>
      <c r="P78" s="7">
        <v>110.11</v>
      </c>
      <c r="Q78" s="7">
        <v>0</v>
      </c>
      <c r="R78" s="7">
        <v>20.010000000000002</v>
      </c>
      <c r="S78" s="8">
        <v>0</v>
      </c>
      <c r="T78" s="8">
        <v>2.0000000000000001E-4</v>
      </c>
      <c r="U78" s="8">
        <v>0</v>
      </c>
    </row>
    <row r="79" spans="2:21">
      <c r="B79" s="6" t="s">
        <v>277</v>
      </c>
      <c r="C79" s="17">
        <v>2260479</v>
      </c>
      <c r="D79" s="18" t="s">
        <v>140</v>
      </c>
      <c r="E79" s="6"/>
      <c r="F79" s="18">
        <v>520024126</v>
      </c>
      <c r="G79" s="6" t="s">
        <v>213</v>
      </c>
      <c r="H79" s="6" t="s">
        <v>260</v>
      </c>
      <c r="I79" s="6" t="s">
        <v>107</v>
      </c>
      <c r="J79" s="6"/>
      <c r="K79" s="17">
        <v>4.46</v>
      </c>
      <c r="L79" s="6" t="s">
        <v>108</v>
      </c>
      <c r="M79" s="21">
        <v>2.8500000000000001E-2</v>
      </c>
      <c r="N79" s="8">
        <v>6.1000000000000004E-3</v>
      </c>
      <c r="O79" s="7">
        <v>154127</v>
      </c>
      <c r="P79" s="7">
        <v>113.92</v>
      </c>
      <c r="Q79" s="7">
        <v>0</v>
      </c>
      <c r="R79" s="7">
        <v>175.58</v>
      </c>
      <c r="S79" s="8">
        <v>2.0000000000000001E-4</v>
      </c>
      <c r="T79" s="8">
        <v>1.4E-3</v>
      </c>
      <c r="U79" s="8">
        <v>4.0000000000000002E-4</v>
      </c>
    </row>
    <row r="80" spans="2:21">
      <c r="B80" s="6" t="s">
        <v>278</v>
      </c>
      <c r="C80" s="17">
        <v>3230224</v>
      </c>
      <c r="D80" s="18" t="s">
        <v>140</v>
      </c>
      <c r="E80" s="6"/>
      <c r="F80" s="18">
        <v>520037789</v>
      </c>
      <c r="G80" s="6" t="s">
        <v>213</v>
      </c>
      <c r="H80" s="6" t="s">
        <v>260</v>
      </c>
      <c r="I80" s="6" t="s">
        <v>107</v>
      </c>
      <c r="J80" s="6"/>
      <c r="K80" s="17">
        <v>2.08</v>
      </c>
      <c r="L80" s="6" t="s">
        <v>108</v>
      </c>
      <c r="M80" s="21">
        <v>5.8500000000000003E-2</v>
      </c>
      <c r="N80" s="8">
        <v>-1.8E-3</v>
      </c>
      <c r="O80" s="7">
        <v>89014.85</v>
      </c>
      <c r="P80" s="7">
        <v>124.66</v>
      </c>
      <c r="Q80" s="7">
        <v>0</v>
      </c>
      <c r="R80" s="7">
        <v>110.97</v>
      </c>
      <c r="S80" s="8">
        <v>1E-4</v>
      </c>
      <c r="T80" s="8">
        <v>8.9999999999999998E-4</v>
      </c>
      <c r="U80" s="8">
        <v>2.0000000000000001E-4</v>
      </c>
    </row>
    <row r="81" spans="2:21">
      <c r="B81" s="6" t="s">
        <v>279</v>
      </c>
      <c r="C81" s="17">
        <v>3230273</v>
      </c>
      <c r="D81" s="18" t="s">
        <v>140</v>
      </c>
      <c r="E81" s="6"/>
      <c r="F81" s="18">
        <v>520037789</v>
      </c>
      <c r="G81" s="6" t="s">
        <v>213</v>
      </c>
      <c r="H81" s="6" t="s">
        <v>260</v>
      </c>
      <c r="I81" s="6" t="s">
        <v>107</v>
      </c>
      <c r="J81" s="6"/>
      <c r="K81" s="17">
        <v>7</v>
      </c>
      <c r="L81" s="6" t="s">
        <v>108</v>
      </c>
      <c r="M81" s="21">
        <v>2.2499999999999999E-2</v>
      </c>
      <c r="N81" s="8">
        <v>1.9900000000000001E-2</v>
      </c>
      <c r="O81" s="7">
        <v>313230</v>
      </c>
      <c r="P81" s="7">
        <v>103.76</v>
      </c>
      <c r="Q81" s="7">
        <v>0</v>
      </c>
      <c r="R81" s="7">
        <v>325.01</v>
      </c>
      <c r="S81" s="8">
        <v>1.6999999999999999E-3</v>
      </c>
      <c r="T81" s="8">
        <v>2.5999999999999999E-3</v>
      </c>
      <c r="U81" s="8">
        <v>6.9999999999999999E-4</v>
      </c>
    </row>
    <row r="82" spans="2:21">
      <c r="B82" s="6" t="s">
        <v>280</v>
      </c>
      <c r="C82" s="17">
        <v>3230125</v>
      </c>
      <c r="D82" s="18" t="s">
        <v>140</v>
      </c>
      <c r="E82" s="6"/>
      <c r="F82" s="18">
        <v>520037789</v>
      </c>
      <c r="G82" s="6" t="s">
        <v>213</v>
      </c>
      <c r="H82" s="6" t="s">
        <v>260</v>
      </c>
      <c r="I82" s="6" t="s">
        <v>107</v>
      </c>
      <c r="J82" s="6"/>
      <c r="K82" s="17">
        <v>2.46</v>
      </c>
      <c r="L82" s="6" t="s">
        <v>108</v>
      </c>
      <c r="M82" s="21">
        <v>4.9000000000000002E-2</v>
      </c>
      <c r="N82" s="8">
        <v>-1E-4</v>
      </c>
      <c r="O82" s="7">
        <v>105022.96</v>
      </c>
      <c r="P82" s="7">
        <v>115.73</v>
      </c>
      <c r="Q82" s="7">
        <v>2.65</v>
      </c>
      <c r="R82" s="7">
        <v>124.2</v>
      </c>
      <c r="S82" s="8">
        <v>2.0000000000000001E-4</v>
      </c>
      <c r="T82" s="8">
        <v>1E-3</v>
      </c>
      <c r="U82" s="8">
        <v>2.9999999999999997E-4</v>
      </c>
    </row>
    <row r="83" spans="2:21">
      <c r="B83" s="6" t="s">
        <v>281</v>
      </c>
      <c r="C83" s="17">
        <v>1103670</v>
      </c>
      <c r="D83" s="18" t="s">
        <v>140</v>
      </c>
      <c r="E83" s="6"/>
      <c r="F83" s="18">
        <v>513937714</v>
      </c>
      <c r="G83" s="6" t="s">
        <v>237</v>
      </c>
      <c r="H83" s="6" t="s">
        <v>257</v>
      </c>
      <c r="I83" s="6" t="s">
        <v>217</v>
      </c>
      <c r="J83" s="6"/>
      <c r="K83" s="17">
        <v>1.67</v>
      </c>
      <c r="L83" s="6" t="s">
        <v>108</v>
      </c>
      <c r="M83" s="21">
        <v>4.0500000000000001E-2</v>
      </c>
      <c r="N83" s="8">
        <v>-1.0699999999999999E-2</v>
      </c>
      <c r="O83" s="7">
        <v>397450.01</v>
      </c>
      <c r="P83" s="7">
        <v>135.16</v>
      </c>
      <c r="Q83" s="7">
        <v>0</v>
      </c>
      <c r="R83" s="7">
        <v>537.19000000000005</v>
      </c>
      <c r="S83" s="8">
        <v>2.7000000000000001E-3</v>
      </c>
      <c r="T83" s="8">
        <v>4.1999999999999997E-3</v>
      </c>
      <c r="U83" s="8">
        <v>1.1000000000000001E-3</v>
      </c>
    </row>
    <row r="84" spans="2:21">
      <c r="B84" s="6" t="s">
        <v>282</v>
      </c>
      <c r="C84" s="17">
        <v>1132927</v>
      </c>
      <c r="D84" s="18" t="s">
        <v>140</v>
      </c>
      <c r="E84" s="6"/>
      <c r="F84" s="18">
        <v>513992529</v>
      </c>
      <c r="G84" s="6" t="s">
        <v>213</v>
      </c>
      <c r="H84" s="6" t="s">
        <v>257</v>
      </c>
      <c r="I84" s="6" t="s">
        <v>217</v>
      </c>
      <c r="J84" s="6"/>
      <c r="K84" s="17">
        <v>3.75</v>
      </c>
      <c r="L84" s="6" t="s">
        <v>108</v>
      </c>
      <c r="M84" s="21">
        <v>2.75E-2</v>
      </c>
      <c r="N84" s="8">
        <v>5.1999999999999998E-3</v>
      </c>
      <c r="O84" s="7">
        <v>3740.8</v>
      </c>
      <c r="P84" s="7">
        <v>110.41</v>
      </c>
      <c r="Q84" s="7">
        <v>0</v>
      </c>
      <c r="R84" s="7">
        <v>4.13</v>
      </c>
      <c r="S84" s="8">
        <v>0</v>
      </c>
      <c r="T84" s="8">
        <v>0</v>
      </c>
      <c r="U84" s="8">
        <v>0</v>
      </c>
    </row>
    <row r="85" spans="2:21">
      <c r="B85" s="6" t="s">
        <v>283</v>
      </c>
      <c r="C85" s="17">
        <v>1139542</v>
      </c>
      <c r="D85" s="18" t="s">
        <v>140</v>
      </c>
      <c r="E85" s="6"/>
      <c r="F85" s="18">
        <v>510216054</v>
      </c>
      <c r="G85" s="6" t="s">
        <v>239</v>
      </c>
      <c r="H85" s="6" t="s">
        <v>260</v>
      </c>
      <c r="I85" s="6" t="s">
        <v>107</v>
      </c>
      <c r="J85" s="6"/>
      <c r="K85" s="17">
        <v>4.9400000000000004</v>
      </c>
      <c r="L85" s="6" t="s">
        <v>108</v>
      </c>
      <c r="M85" s="21">
        <v>1.9400000000000001E-2</v>
      </c>
      <c r="N85" s="8">
        <v>6.8999999999999999E-3</v>
      </c>
      <c r="O85" s="7">
        <v>1782921.44</v>
      </c>
      <c r="P85" s="7">
        <v>107.79</v>
      </c>
      <c r="Q85" s="7">
        <v>0</v>
      </c>
      <c r="R85" s="7">
        <v>1921.81</v>
      </c>
      <c r="S85" s="8">
        <v>3.0000000000000001E-3</v>
      </c>
      <c r="T85" s="8">
        <v>1.5100000000000001E-2</v>
      </c>
      <c r="U85" s="8">
        <v>4.0000000000000001E-3</v>
      </c>
    </row>
    <row r="86" spans="2:21">
      <c r="B86" s="6" t="s">
        <v>284</v>
      </c>
      <c r="C86" s="17">
        <v>1142595</v>
      </c>
      <c r="D86" s="18" t="s">
        <v>140</v>
      </c>
      <c r="E86" s="6"/>
      <c r="F86" s="18">
        <v>510216054</v>
      </c>
      <c r="G86" s="6" t="s">
        <v>239</v>
      </c>
      <c r="H86" s="6" t="s">
        <v>260</v>
      </c>
      <c r="I86" s="6" t="s">
        <v>107</v>
      </c>
      <c r="J86" s="6"/>
      <c r="K86" s="17">
        <v>6.39</v>
      </c>
      <c r="L86" s="6" t="s">
        <v>108</v>
      </c>
      <c r="M86" s="21">
        <v>1.23E-2</v>
      </c>
      <c r="N86" s="8">
        <v>1.18E-2</v>
      </c>
      <c r="O86" s="7">
        <v>692000</v>
      </c>
      <c r="P86" s="7">
        <v>101.66</v>
      </c>
      <c r="Q86" s="7">
        <v>0</v>
      </c>
      <c r="R86" s="7">
        <v>703.49</v>
      </c>
      <c r="S86" s="8">
        <v>6.9999999999999999E-4</v>
      </c>
      <c r="T86" s="8">
        <v>5.4999999999999997E-3</v>
      </c>
      <c r="U86" s="8">
        <v>1.4E-3</v>
      </c>
    </row>
    <row r="87" spans="2:21">
      <c r="B87" s="6" t="s">
        <v>285</v>
      </c>
      <c r="C87" s="17">
        <v>7670177</v>
      </c>
      <c r="D87" s="18" t="s">
        <v>140</v>
      </c>
      <c r="E87" s="6"/>
      <c r="F87" s="18">
        <v>520017450</v>
      </c>
      <c r="G87" s="6" t="s">
        <v>237</v>
      </c>
      <c r="H87" s="6" t="s">
        <v>257</v>
      </c>
      <c r="I87" s="6" t="s">
        <v>217</v>
      </c>
      <c r="J87" s="6"/>
      <c r="K87" s="17">
        <v>2.91</v>
      </c>
      <c r="L87" s="6" t="s">
        <v>108</v>
      </c>
      <c r="M87" s="21">
        <v>2.5499999999999998E-2</v>
      </c>
      <c r="N87" s="8">
        <v>-1.9E-3</v>
      </c>
      <c r="O87" s="7">
        <v>564254.5</v>
      </c>
      <c r="P87" s="7">
        <v>109.99</v>
      </c>
      <c r="Q87" s="7">
        <v>0</v>
      </c>
      <c r="R87" s="7">
        <v>620.62</v>
      </c>
      <c r="S87" s="8">
        <v>1.2999999999999999E-3</v>
      </c>
      <c r="T87" s="8">
        <v>4.8999999999999998E-3</v>
      </c>
      <c r="U87" s="8">
        <v>1.2999999999999999E-3</v>
      </c>
    </row>
    <row r="88" spans="2:21">
      <c r="B88" s="6" t="s">
        <v>286</v>
      </c>
      <c r="C88" s="17">
        <v>1120799</v>
      </c>
      <c r="D88" s="18" t="s">
        <v>140</v>
      </c>
      <c r="E88" s="6"/>
      <c r="F88" s="18">
        <v>514290345</v>
      </c>
      <c r="G88" s="6" t="s">
        <v>237</v>
      </c>
      <c r="H88" s="6" t="s">
        <v>260</v>
      </c>
      <c r="I88" s="6" t="s">
        <v>107</v>
      </c>
      <c r="J88" s="6"/>
      <c r="K88" s="17">
        <v>0.5</v>
      </c>
      <c r="L88" s="6" t="s">
        <v>108</v>
      </c>
      <c r="M88" s="21">
        <v>3.5999999999999997E-2</v>
      </c>
      <c r="N88" s="8">
        <v>-1.77E-2</v>
      </c>
      <c r="O88" s="7">
        <v>348354</v>
      </c>
      <c r="P88" s="7">
        <v>109.5</v>
      </c>
      <c r="Q88" s="7">
        <v>0</v>
      </c>
      <c r="R88" s="7">
        <v>381.45</v>
      </c>
      <c r="S88" s="8">
        <v>8.0000000000000004E-4</v>
      </c>
      <c r="T88" s="8">
        <v>3.0000000000000001E-3</v>
      </c>
      <c r="U88" s="8">
        <v>8.0000000000000004E-4</v>
      </c>
    </row>
    <row r="89" spans="2:21">
      <c r="B89" s="6" t="s">
        <v>287</v>
      </c>
      <c r="C89" s="17">
        <v>1410281</v>
      </c>
      <c r="D89" s="18" t="s">
        <v>140</v>
      </c>
      <c r="E89" s="6"/>
      <c r="F89" s="18">
        <v>520034372</v>
      </c>
      <c r="G89" s="6" t="s">
        <v>211</v>
      </c>
      <c r="H89" s="6" t="s">
        <v>260</v>
      </c>
      <c r="I89" s="6" t="s">
        <v>107</v>
      </c>
      <c r="J89" s="6"/>
      <c r="K89" s="17">
        <v>2.13</v>
      </c>
      <c r="L89" s="6" t="s">
        <v>108</v>
      </c>
      <c r="M89" s="21">
        <v>2.1499999999999998E-2</v>
      </c>
      <c r="N89" s="8">
        <v>-4.0000000000000002E-4</v>
      </c>
      <c r="O89" s="7">
        <v>155945.37</v>
      </c>
      <c r="P89" s="7">
        <v>105.28</v>
      </c>
      <c r="Q89" s="7">
        <v>10.7</v>
      </c>
      <c r="R89" s="7">
        <v>174.88</v>
      </c>
      <c r="S89" s="8">
        <v>2.9999999999999997E-4</v>
      </c>
      <c r="T89" s="8">
        <v>1.4E-3</v>
      </c>
      <c r="U89" s="8">
        <v>4.0000000000000002E-4</v>
      </c>
    </row>
    <row r="90" spans="2:21">
      <c r="B90" s="6" t="s">
        <v>288</v>
      </c>
      <c r="C90" s="17">
        <v>1410307</v>
      </c>
      <c r="D90" s="18" t="s">
        <v>140</v>
      </c>
      <c r="E90" s="6"/>
      <c r="F90" s="18">
        <v>520034372</v>
      </c>
      <c r="G90" s="6" t="s">
        <v>211</v>
      </c>
      <c r="H90" s="6" t="s">
        <v>260</v>
      </c>
      <c r="I90" s="6" t="s">
        <v>107</v>
      </c>
      <c r="J90" s="6"/>
      <c r="K90" s="17">
        <v>3.61</v>
      </c>
      <c r="L90" s="6" t="s">
        <v>108</v>
      </c>
      <c r="M90" s="21">
        <v>1.7999999999999999E-2</v>
      </c>
      <c r="N90" s="8">
        <v>8.3000000000000001E-3</v>
      </c>
      <c r="O90" s="7">
        <v>826050.8</v>
      </c>
      <c r="P90" s="7">
        <v>104.1</v>
      </c>
      <c r="Q90" s="7">
        <v>0</v>
      </c>
      <c r="R90" s="7">
        <v>859.92</v>
      </c>
      <c r="S90" s="8">
        <v>1E-3</v>
      </c>
      <c r="T90" s="8">
        <v>6.7999999999999996E-3</v>
      </c>
      <c r="U90" s="8">
        <v>1.8E-3</v>
      </c>
    </row>
    <row r="91" spans="2:21">
      <c r="B91" s="6" t="s">
        <v>289</v>
      </c>
      <c r="C91" s="17">
        <v>1124080</v>
      </c>
      <c r="D91" s="18" t="s">
        <v>140</v>
      </c>
      <c r="E91" s="6"/>
      <c r="F91" s="18">
        <v>513668277</v>
      </c>
      <c r="G91" s="6" t="s">
        <v>198</v>
      </c>
      <c r="H91" s="6" t="s">
        <v>290</v>
      </c>
      <c r="I91" s="6" t="s">
        <v>217</v>
      </c>
      <c r="J91" s="6"/>
      <c r="K91" s="17">
        <v>1.22</v>
      </c>
      <c r="L91" s="6" t="s">
        <v>108</v>
      </c>
      <c r="M91" s="21">
        <v>4.1500000000000002E-2</v>
      </c>
      <c r="N91" s="8">
        <v>-7.6E-3</v>
      </c>
      <c r="O91" s="7">
        <v>162548</v>
      </c>
      <c r="P91" s="7">
        <v>113.34</v>
      </c>
      <c r="Q91" s="7">
        <v>0</v>
      </c>
      <c r="R91" s="7">
        <v>184.23</v>
      </c>
      <c r="S91" s="8">
        <v>5.0000000000000001E-4</v>
      </c>
      <c r="T91" s="8">
        <v>1.4E-3</v>
      </c>
      <c r="U91" s="8">
        <v>4.0000000000000002E-4</v>
      </c>
    </row>
    <row r="92" spans="2:21">
      <c r="B92" s="6" t="s">
        <v>291</v>
      </c>
      <c r="C92" s="17">
        <v>5050240</v>
      </c>
      <c r="D92" s="18" t="s">
        <v>140</v>
      </c>
      <c r="E92" s="6"/>
      <c r="F92" s="18">
        <v>520039066</v>
      </c>
      <c r="G92" s="6" t="s">
        <v>213</v>
      </c>
      <c r="H92" s="6" t="s">
        <v>292</v>
      </c>
      <c r="I92" s="6" t="s">
        <v>107</v>
      </c>
      <c r="J92" s="6"/>
      <c r="K92" s="17">
        <v>2.63</v>
      </c>
      <c r="L92" s="6" t="s">
        <v>108</v>
      </c>
      <c r="M92" s="21">
        <v>4.0500000000000001E-2</v>
      </c>
      <c r="N92" s="8">
        <v>1.8E-3</v>
      </c>
      <c r="O92" s="7">
        <v>252951</v>
      </c>
      <c r="P92" s="7">
        <v>111.62</v>
      </c>
      <c r="Q92" s="7">
        <v>0</v>
      </c>
      <c r="R92" s="7">
        <v>282.33999999999997</v>
      </c>
      <c r="S92" s="8">
        <v>4.0000000000000002E-4</v>
      </c>
      <c r="T92" s="8">
        <v>2.2000000000000001E-3</v>
      </c>
      <c r="U92" s="8">
        <v>5.9999999999999995E-4</v>
      </c>
    </row>
    <row r="93" spans="2:21">
      <c r="B93" s="6" t="s">
        <v>293</v>
      </c>
      <c r="C93" s="17">
        <v>5050265</v>
      </c>
      <c r="D93" s="18" t="s">
        <v>140</v>
      </c>
      <c r="E93" s="6"/>
      <c r="F93" s="18">
        <v>520039066</v>
      </c>
      <c r="G93" s="6" t="s">
        <v>213</v>
      </c>
      <c r="H93" s="6" t="s">
        <v>292</v>
      </c>
      <c r="I93" s="6" t="s">
        <v>107</v>
      </c>
      <c r="J93" s="6"/>
      <c r="K93" s="17">
        <v>4.93</v>
      </c>
      <c r="L93" s="6" t="s">
        <v>108</v>
      </c>
      <c r="M93" s="21">
        <v>2.5000000000000001E-2</v>
      </c>
      <c r="N93" s="8">
        <v>1.3100000000000001E-2</v>
      </c>
      <c r="O93" s="7">
        <v>440734</v>
      </c>
      <c r="P93" s="7">
        <v>107.93</v>
      </c>
      <c r="Q93" s="7">
        <v>0</v>
      </c>
      <c r="R93" s="7">
        <v>475.68</v>
      </c>
      <c r="S93" s="8">
        <v>8.0000000000000004E-4</v>
      </c>
      <c r="T93" s="8">
        <v>3.7000000000000002E-3</v>
      </c>
      <c r="U93" s="8">
        <v>1E-3</v>
      </c>
    </row>
    <row r="94" spans="2:21">
      <c r="B94" s="6" t="s">
        <v>294</v>
      </c>
      <c r="C94" s="17">
        <v>1155357</v>
      </c>
      <c r="D94" s="18" t="s">
        <v>140</v>
      </c>
      <c r="E94" s="6"/>
      <c r="F94" s="18">
        <v>510454333</v>
      </c>
      <c r="G94" s="6" t="s">
        <v>211</v>
      </c>
      <c r="H94" s="6" t="s">
        <v>292</v>
      </c>
      <c r="I94" s="6" t="s">
        <v>107</v>
      </c>
      <c r="J94" s="6"/>
      <c r="K94" s="17">
        <v>2.87</v>
      </c>
      <c r="L94" s="6" t="s">
        <v>108</v>
      </c>
      <c r="M94" s="21">
        <v>3.15E-2</v>
      </c>
      <c r="N94" s="8">
        <v>2.2800000000000001E-2</v>
      </c>
      <c r="O94" s="7">
        <v>711452</v>
      </c>
      <c r="P94" s="7">
        <v>102.52</v>
      </c>
      <c r="Q94" s="7">
        <v>0</v>
      </c>
      <c r="R94" s="7">
        <v>729.38</v>
      </c>
      <c r="S94" s="8">
        <v>3.0999999999999999E-3</v>
      </c>
      <c r="T94" s="8">
        <v>5.7000000000000002E-3</v>
      </c>
      <c r="U94" s="8">
        <v>1.5E-3</v>
      </c>
    </row>
    <row r="95" spans="2:21">
      <c r="B95" s="6" t="s">
        <v>295</v>
      </c>
      <c r="C95" s="17">
        <v>1151000</v>
      </c>
      <c r="D95" s="18" t="s">
        <v>140</v>
      </c>
      <c r="E95" s="6"/>
      <c r="F95" s="18">
        <v>513141879</v>
      </c>
      <c r="G95" s="6" t="s">
        <v>198</v>
      </c>
      <c r="H95" s="6" t="s">
        <v>290</v>
      </c>
      <c r="I95" s="6" t="s">
        <v>217</v>
      </c>
      <c r="J95" s="6"/>
      <c r="K95" s="17">
        <v>9.18</v>
      </c>
      <c r="L95" s="6" t="s">
        <v>108</v>
      </c>
      <c r="M95" s="21">
        <v>2.1999999999999999E-2</v>
      </c>
      <c r="N95" s="8">
        <v>2.0899999999999998E-2</v>
      </c>
      <c r="O95" s="7">
        <v>2</v>
      </c>
      <c r="P95" s="7">
        <v>5130000</v>
      </c>
      <c r="Q95" s="7">
        <v>0</v>
      </c>
      <c r="R95" s="7">
        <v>102.6</v>
      </c>
      <c r="S95" s="8">
        <v>0</v>
      </c>
      <c r="T95" s="8">
        <v>8.0000000000000004E-4</v>
      </c>
      <c r="U95" s="8">
        <v>2.0000000000000001E-4</v>
      </c>
    </row>
    <row r="96" spans="2:21">
      <c r="B96" s="6" t="s">
        <v>296</v>
      </c>
      <c r="C96" s="17">
        <v>1142629</v>
      </c>
      <c r="D96" s="18" t="s">
        <v>140</v>
      </c>
      <c r="E96" s="6"/>
      <c r="F96" s="18">
        <v>520044520</v>
      </c>
      <c r="G96" s="6" t="s">
        <v>213</v>
      </c>
      <c r="H96" s="6" t="s">
        <v>290</v>
      </c>
      <c r="I96" s="6" t="s">
        <v>217</v>
      </c>
      <c r="J96" s="6"/>
      <c r="K96" s="17">
        <v>7.19</v>
      </c>
      <c r="L96" s="6" t="s">
        <v>108</v>
      </c>
      <c r="M96" s="21">
        <v>1.9E-2</v>
      </c>
      <c r="N96" s="8">
        <v>2.52E-2</v>
      </c>
      <c r="O96" s="7">
        <v>32900</v>
      </c>
      <c r="P96" s="7">
        <v>96.78</v>
      </c>
      <c r="Q96" s="7">
        <v>0</v>
      </c>
      <c r="R96" s="7">
        <v>31.84</v>
      </c>
      <c r="S96" s="8">
        <v>1E-4</v>
      </c>
      <c r="T96" s="8">
        <v>2.9999999999999997E-4</v>
      </c>
      <c r="U96" s="8">
        <v>1E-4</v>
      </c>
    </row>
    <row r="97" spans="2:21">
      <c r="B97" s="6" t="s">
        <v>297</v>
      </c>
      <c r="C97" s="17">
        <v>4110094</v>
      </c>
      <c r="D97" s="18" t="s">
        <v>140</v>
      </c>
      <c r="E97" s="6"/>
      <c r="F97" s="18">
        <v>520038902</v>
      </c>
      <c r="G97" s="6" t="s">
        <v>213</v>
      </c>
      <c r="H97" s="6" t="s">
        <v>290</v>
      </c>
      <c r="I97" s="6" t="s">
        <v>217</v>
      </c>
      <c r="J97" s="6"/>
      <c r="K97" s="17">
        <v>1.23</v>
      </c>
      <c r="L97" s="6" t="s">
        <v>108</v>
      </c>
      <c r="M97" s="21">
        <v>4.5999999999999999E-2</v>
      </c>
      <c r="N97" s="8">
        <v>-5.1000000000000004E-3</v>
      </c>
      <c r="O97" s="7">
        <v>182010.52</v>
      </c>
      <c r="P97" s="7">
        <v>132.4</v>
      </c>
      <c r="Q97" s="7">
        <v>0</v>
      </c>
      <c r="R97" s="7">
        <v>240.98</v>
      </c>
      <c r="S97" s="8">
        <v>5.9999999999999995E-4</v>
      </c>
      <c r="T97" s="8">
        <v>1.9E-3</v>
      </c>
      <c r="U97" s="8">
        <v>5.0000000000000001E-4</v>
      </c>
    </row>
    <row r="98" spans="2:21">
      <c r="B98" s="6" t="s">
        <v>298</v>
      </c>
      <c r="C98" s="17">
        <v>1121763</v>
      </c>
      <c r="D98" s="18" t="s">
        <v>140</v>
      </c>
      <c r="E98" s="6"/>
      <c r="F98" s="18">
        <v>520043795</v>
      </c>
      <c r="G98" s="6" t="s">
        <v>299</v>
      </c>
      <c r="H98" s="6" t="s">
        <v>290</v>
      </c>
      <c r="I98" s="6" t="s">
        <v>217</v>
      </c>
      <c r="J98" s="6"/>
      <c r="K98" s="17">
        <v>3.5</v>
      </c>
      <c r="L98" s="6" t="s">
        <v>108</v>
      </c>
      <c r="M98" s="21">
        <v>3.95E-2</v>
      </c>
      <c r="N98" s="8">
        <v>6.1999999999999998E-3</v>
      </c>
      <c r="O98" s="7">
        <v>10062.5</v>
      </c>
      <c r="P98" s="7">
        <v>120</v>
      </c>
      <c r="Q98" s="7">
        <v>0</v>
      </c>
      <c r="R98" s="7">
        <v>12.07</v>
      </c>
      <c r="S98" s="8">
        <v>0</v>
      </c>
      <c r="T98" s="8">
        <v>1E-4</v>
      </c>
      <c r="U98" s="8">
        <v>0</v>
      </c>
    </row>
    <row r="99" spans="2:21">
      <c r="B99" s="6" t="s">
        <v>300</v>
      </c>
      <c r="C99" s="17">
        <v>1141639</v>
      </c>
      <c r="D99" s="18" t="s">
        <v>140</v>
      </c>
      <c r="E99" s="6"/>
      <c r="F99" s="18">
        <v>511809071</v>
      </c>
      <c r="G99" s="6" t="s">
        <v>255</v>
      </c>
      <c r="H99" s="6" t="s">
        <v>292</v>
      </c>
      <c r="I99" s="6" t="s">
        <v>107</v>
      </c>
      <c r="J99" s="6"/>
      <c r="K99" s="17">
        <v>2.1800000000000002</v>
      </c>
      <c r="L99" s="6" t="s">
        <v>108</v>
      </c>
      <c r="M99" s="21">
        <v>2.6499999999999999E-2</v>
      </c>
      <c r="N99" s="8">
        <v>7.1999999999999998E-3</v>
      </c>
      <c r="O99" s="7">
        <v>393976</v>
      </c>
      <c r="P99" s="7">
        <v>104.83</v>
      </c>
      <c r="Q99" s="7">
        <v>0</v>
      </c>
      <c r="R99" s="7">
        <v>413.01</v>
      </c>
      <c r="S99" s="8">
        <v>5.9999999999999995E-4</v>
      </c>
      <c r="T99" s="8">
        <v>3.2000000000000002E-3</v>
      </c>
      <c r="U99" s="8">
        <v>8.9999999999999998E-4</v>
      </c>
    </row>
    <row r="100" spans="2:21">
      <c r="B100" s="6" t="s">
        <v>301</v>
      </c>
      <c r="C100" s="17">
        <v>1127422</v>
      </c>
      <c r="D100" s="18" t="s">
        <v>140</v>
      </c>
      <c r="E100" s="6"/>
      <c r="F100" s="18">
        <v>513682146</v>
      </c>
      <c r="G100" s="6" t="s">
        <v>198</v>
      </c>
      <c r="H100" s="6" t="s">
        <v>292</v>
      </c>
      <c r="I100" s="6" t="s">
        <v>107</v>
      </c>
      <c r="J100" s="6"/>
      <c r="K100" s="17">
        <v>1.72</v>
      </c>
      <c r="L100" s="6" t="s">
        <v>108</v>
      </c>
      <c r="M100" s="21">
        <v>0.02</v>
      </c>
      <c r="N100" s="8">
        <v>-6.0000000000000001E-3</v>
      </c>
      <c r="O100" s="7">
        <v>455763.6</v>
      </c>
      <c r="P100" s="7">
        <v>106.98</v>
      </c>
      <c r="Q100" s="7">
        <v>0</v>
      </c>
      <c r="R100" s="7">
        <v>487.58</v>
      </c>
      <c r="S100" s="8">
        <v>1.1000000000000001E-3</v>
      </c>
      <c r="T100" s="8">
        <v>3.8E-3</v>
      </c>
      <c r="U100" s="8">
        <v>1E-3</v>
      </c>
    </row>
    <row r="101" spans="2:21">
      <c r="B101" s="6" t="s">
        <v>302</v>
      </c>
      <c r="C101" s="17">
        <v>2260446</v>
      </c>
      <c r="D101" s="18" t="s">
        <v>140</v>
      </c>
      <c r="E101" s="6"/>
      <c r="F101" s="18">
        <v>520024126</v>
      </c>
      <c r="G101" s="6" t="s">
        <v>213</v>
      </c>
      <c r="H101" s="6" t="s">
        <v>292</v>
      </c>
      <c r="I101" s="6" t="s">
        <v>107</v>
      </c>
      <c r="J101" s="6"/>
      <c r="K101" s="17">
        <v>4.79</v>
      </c>
      <c r="L101" s="6" t="s">
        <v>108</v>
      </c>
      <c r="M101" s="21">
        <v>3.6999999999999998E-2</v>
      </c>
      <c r="N101" s="8">
        <v>1.35E-2</v>
      </c>
      <c r="O101" s="7">
        <v>340656.32</v>
      </c>
      <c r="P101" s="7">
        <v>112.72</v>
      </c>
      <c r="Q101" s="7">
        <v>0</v>
      </c>
      <c r="R101" s="7">
        <v>383.99</v>
      </c>
      <c r="S101" s="8">
        <v>5.0000000000000001E-4</v>
      </c>
      <c r="T101" s="8">
        <v>3.0000000000000001E-3</v>
      </c>
      <c r="U101" s="8">
        <v>8.0000000000000004E-4</v>
      </c>
    </row>
    <row r="102" spans="2:21">
      <c r="B102" s="6" t="s">
        <v>303</v>
      </c>
      <c r="C102" s="17">
        <v>6950083</v>
      </c>
      <c r="D102" s="18" t="s">
        <v>140</v>
      </c>
      <c r="E102" s="6"/>
      <c r="F102" s="18">
        <v>520000522</v>
      </c>
      <c r="G102" s="6" t="s">
        <v>198</v>
      </c>
      <c r="H102" s="6" t="s">
        <v>292</v>
      </c>
      <c r="I102" s="6" t="s">
        <v>107</v>
      </c>
      <c r="J102" s="6"/>
      <c r="K102" s="17">
        <v>2.62</v>
      </c>
      <c r="L102" s="6" t="s">
        <v>108</v>
      </c>
      <c r="M102" s="21">
        <v>4.4999999999999998E-2</v>
      </c>
      <c r="N102" s="8">
        <v>-4.0000000000000002E-4</v>
      </c>
      <c r="O102" s="7">
        <v>1474376</v>
      </c>
      <c r="P102" s="7">
        <v>135.65</v>
      </c>
      <c r="Q102" s="7">
        <v>20.059999999999999</v>
      </c>
      <c r="R102" s="7">
        <v>2020.05</v>
      </c>
      <c r="S102" s="8">
        <v>8.9999999999999998E-4</v>
      </c>
      <c r="T102" s="8">
        <v>1.5900000000000001E-2</v>
      </c>
      <c r="U102" s="8">
        <v>4.1999999999999997E-3</v>
      </c>
    </row>
    <row r="103" spans="2:21">
      <c r="B103" s="6" t="s">
        <v>304</v>
      </c>
      <c r="C103" s="17">
        <v>7230345</v>
      </c>
      <c r="D103" s="18" t="s">
        <v>140</v>
      </c>
      <c r="E103" s="6"/>
      <c r="F103" s="18">
        <v>4452879837</v>
      </c>
      <c r="G103" s="6" t="s">
        <v>213</v>
      </c>
      <c r="H103" s="6" t="s">
        <v>292</v>
      </c>
      <c r="I103" s="6" t="s">
        <v>107</v>
      </c>
      <c r="J103" s="6"/>
      <c r="K103" s="17">
        <v>2.23</v>
      </c>
      <c r="L103" s="6" t="s">
        <v>108</v>
      </c>
      <c r="M103" s="21">
        <v>4.4200000000000003E-2</v>
      </c>
      <c r="N103" s="8">
        <v>1.5299999999999999E-2</v>
      </c>
      <c r="O103" s="7">
        <v>48467.12</v>
      </c>
      <c r="P103" s="7">
        <v>108.47</v>
      </c>
      <c r="Q103" s="7">
        <v>0</v>
      </c>
      <c r="R103" s="7">
        <v>52.57</v>
      </c>
      <c r="S103" s="8">
        <v>1E-4</v>
      </c>
      <c r="T103" s="8">
        <v>4.0000000000000002E-4</v>
      </c>
      <c r="U103" s="8">
        <v>1E-4</v>
      </c>
    </row>
    <row r="104" spans="2:21">
      <c r="B104" s="6" t="s">
        <v>305</v>
      </c>
      <c r="C104" s="17">
        <v>6990188</v>
      </c>
      <c r="D104" s="18" t="s">
        <v>140</v>
      </c>
      <c r="E104" s="6"/>
      <c r="F104" s="18">
        <v>520025438</v>
      </c>
      <c r="G104" s="6" t="s">
        <v>213</v>
      </c>
      <c r="H104" s="6" t="s">
        <v>290</v>
      </c>
      <c r="I104" s="6" t="s">
        <v>217</v>
      </c>
      <c r="J104" s="6"/>
      <c r="K104" s="17">
        <v>2.63</v>
      </c>
      <c r="L104" s="6" t="s">
        <v>108</v>
      </c>
      <c r="M104" s="21">
        <v>4.9500000000000002E-2</v>
      </c>
      <c r="N104" s="8">
        <v>1.6000000000000001E-3</v>
      </c>
      <c r="O104" s="7">
        <v>379385.84</v>
      </c>
      <c r="P104" s="7">
        <v>116.43</v>
      </c>
      <c r="Q104" s="7">
        <v>0</v>
      </c>
      <c r="R104" s="7">
        <v>441.72</v>
      </c>
      <c r="S104" s="8">
        <v>5.9999999999999995E-4</v>
      </c>
      <c r="T104" s="8">
        <v>3.5000000000000001E-3</v>
      </c>
      <c r="U104" s="8">
        <v>8.9999999999999998E-4</v>
      </c>
    </row>
    <row r="105" spans="2:21">
      <c r="B105" s="6" t="s">
        <v>306</v>
      </c>
      <c r="C105" s="17">
        <v>1125996</v>
      </c>
      <c r="D105" s="18" t="s">
        <v>140</v>
      </c>
      <c r="E105" s="6"/>
      <c r="F105" s="18">
        <v>511930125</v>
      </c>
      <c r="G105" s="6" t="s">
        <v>227</v>
      </c>
      <c r="H105" s="6" t="s">
        <v>292</v>
      </c>
      <c r="I105" s="6" t="s">
        <v>107</v>
      </c>
      <c r="J105" s="6"/>
      <c r="K105" s="17">
        <v>0.75</v>
      </c>
      <c r="L105" s="6" t="s">
        <v>108</v>
      </c>
      <c r="M105" s="21">
        <v>4.5999999999999999E-2</v>
      </c>
      <c r="N105" s="8">
        <v>-3.7000000000000002E-3</v>
      </c>
      <c r="O105" s="7">
        <v>109535</v>
      </c>
      <c r="P105" s="7">
        <v>108.32</v>
      </c>
      <c r="Q105" s="7">
        <v>0</v>
      </c>
      <c r="R105" s="7">
        <v>118.65</v>
      </c>
      <c r="S105" s="8">
        <v>5.0000000000000001E-4</v>
      </c>
      <c r="T105" s="8">
        <v>8.9999999999999998E-4</v>
      </c>
      <c r="U105" s="8">
        <v>2.0000000000000001E-4</v>
      </c>
    </row>
    <row r="106" spans="2:21">
      <c r="B106" s="6" t="s">
        <v>307</v>
      </c>
      <c r="C106" s="17">
        <v>1139245</v>
      </c>
      <c r="D106" s="18" t="s">
        <v>140</v>
      </c>
      <c r="E106" s="6"/>
      <c r="F106" s="18">
        <v>511930125</v>
      </c>
      <c r="G106" s="6" t="s">
        <v>227</v>
      </c>
      <c r="H106" s="6" t="s">
        <v>292</v>
      </c>
      <c r="I106" s="6" t="s">
        <v>107</v>
      </c>
      <c r="J106" s="6"/>
      <c r="K106" s="17">
        <v>4.63</v>
      </c>
      <c r="L106" s="6" t="s">
        <v>108</v>
      </c>
      <c r="M106" s="21">
        <v>2.4500000000000001E-2</v>
      </c>
      <c r="N106" s="8">
        <v>2.7900000000000001E-2</v>
      </c>
      <c r="O106" s="7">
        <v>72446</v>
      </c>
      <c r="P106" s="7">
        <v>99.98</v>
      </c>
      <c r="Q106" s="7">
        <v>0</v>
      </c>
      <c r="R106" s="7">
        <v>72.430000000000007</v>
      </c>
      <c r="S106" s="8">
        <v>6.9999999999999999E-4</v>
      </c>
      <c r="T106" s="8">
        <v>5.9999999999999995E-4</v>
      </c>
      <c r="U106" s="8">
        <v>1E-4</v>
      </c>
    </row>
    <row r="107" spans="2:21">
      <c r="B107" s="6" t="s">
        <v>308</v>
      </c>
      <c r="C107" s="17">
        <v>1132828</v>
      </c>
      <c r="D107" s="18" t="s">
        <v>140</v>
      </c>
      <c r="E107" s="6"/>
      <c r="F107" s="18">
        <v>511930125</v>
      </c>
      <c r="G107" s="6" t="s">
        <v>227</v>
      </c>
      <c r="H107" s="6" t="s">
        <v>292</v>
      </c>
      <c r="I107" s="6" t="s">
        <v>107</v>
      </c>
      <c r="J107" s="6"/>
      <c r="K107" s="17">
        <v>2.84</v>
      </c>
      <c r="L107" s="6" t="s">
        <v>108</v>
      </c>
      <c r="M107" s="21">
        <v>1.9800000000000002E-2</v>
      </c>
      <c r="N107" s="8">
        <v>1.78E-2</v>
      </c>
      <c r="O107" s="7">
        <v>47476</v>
      </c>
      <c r="P107" s="7">
        <v>101.15</v>
      </c>
      <c r="Q107" s="7">
        <v>0</v>
      </c>
      <c r="R107" s="7">
        <v>48.02</v>
      </c>
      <c r="S107" s="8">
        <v>1E-4</v>
      </c>
      <c r="T107" s="8">
        <v>4.0000000000000002E-4</v>
      </c>
      <c r="U107" s="8">
        <v>1E-4</v>
      </c>
    </row>
    <row r="108" spans="2:21">
      <c r="B108" s="6" t="s">
        <v>309</v>
      </c>
      <c r="C108" s="17">
        <v>1130467</v>
      </c>
      <c r="D108" s="18" t="s">
        <v>140</v>
      </c>
      <c r="E108" s="6"/>
      <c r="F108" s="18">
        <v>513765859</v>
      </c>
      <c r="G108" s="6" t="s">
        <v>213</v>
      </c>
      <c r="H108" s="6" t="s">
        <v>292</v>
      </c>
      <c r="I108" s="6" t="s">
        <v>107</v>
      </c>
      <c r="J108" s="6"/>
      <c r="K108" s="17">
        <v>2.93</v>
      </c>
      <c r="L108" s="6" t="s">
        <v>108</v>
      </c>
      <c r="M108" s="21">
        <v>3.3000000000000002E-2</v>
      </c>
      <c r="N108" s="8">
        <v>4.5999999999999999E-3</v>
      </c>
      <c r="O108" s="7">
        <v>462500</v>
      </c>
      <c r="P108" s="7">
        <v>109.7</v>
      </c>
      <c r="Q108" s="7">
        <v>0</v>
      </c>
      <c r="R108" s="7">
        <v>507.36</v>
      </c>
      <c r="S108" s="8">
        <v>8.0000000000000004E-4</v>
      </c>
      <c r="T108" s="8">
        <v>4.0000000000000001E-3</v>
      </c>
      <c r="U108" s="8">
        <v>1E-3</v>
      </c>
    </row>
    <row r="109" spans="2:21">
      <c r="B109" s="6" t="s">
        <v>310</v>
      </c>
      <c r="C109" s="17">
        <v>1119999</v>
      </c>
      <c r="D109" s="18" t="s">
        <v>140</v>
      </c>
      <c r="E109" s="6"/>
      <c r="F109" s="18">
        <v>513765859</v>
      </c>
      <c r="G109" s="6" t="s">
        <v>213</v>
      </c>
      <c r="H109" s="6" t="s">
        <v>292</v>
      </c>
      <c r="I109" s="6" t="s">
        <v>107</v>
      </c>
      <c r="J109" s="6"/>
      <c r="K109" s="17">
        <v>0.74</v>
      </c>
      <c r="L109" s="6" t="s">
        <v>108</v>
      </c>
      <c r="M109" s="21">
        <v>4.4999999999999998E-2</v>
      </c>
      <c r="N109" s="8">
        <v>-1.34E-2</v>
      </c>
      <c r="O109" s="7">
        <v>117513.5</v>
      </c>
      <c r="P109" s="7">
        <v>113.9</v>
      </c>
      <c r="Q109" s="7">
        <v>0</v>
      </c>
      <c r="R109" s="7">
        <v>133.85</v>
      </c>
      <c r="S109" s="8">
        <v>2.9999999999999997E-4</v>
      </c>
      <c r="T109" s="8">
        <v>1.1000000000000001E-3</v>
      </c>
      <c r="U109" s="8">
        <v>2.9999999999999997E-4</v>
      </c>
    </row>
    <row r="110" spans="2:21">
      <c r="B110" s="6" t="s">
        <v>311</v>
      </c>
      <c r="C110" s="17">
        <v>1140607</v>
      </c>
      <c r="D110" s="18" t="s">
        <v>140</v>
      </c>
      <c r="E110" s="6"/>
      <c r="F110" s="18">
        <v>513765859</v>
      </c>
      <c r="G110" s="6" t="s">
        <v>213</v>
      </c>
      <c r="H110" s="6" t="s">
        <v>292</v>
      </c>
      <c r="I110" s="6" t="s">
        <v>107</v>
      </c>
      <c r="J110" s="6"/>
      <c r="K110" s="17">
        <v>5.18</v>
      </c>
      <c r="L110" s="6" t="s">
        <v>108</v>
      </c>
      <c r="M110" s="21">
        <v>2.1499999999999998E-2</v>
      </c>
      <c r="N110" s="8">
        <v>1.78E-2</v>
      </c>
      <c r="O110" s="7">
        <v>677395</v>
      </c>
      <c r="P110" s="7">
        <v>104.14</v>
      </c>
      <c r="Q110" s="7">
        <v>0</v>
      </c>
      <c r="R110" s="7">
        <v>705.44</v>
      </c>
      <c r="S110" s="8">
        <v>1.1000000000000001E-3</v>
      </c>
      <c r="T110" s="8">
        <v>5.4999999999999997E-3</v>
      </c>
      <c r="U110" s="8">
        <v>1.5E-3</v>
      </c>
    </row>
    <row r="111" spans="2:21">
      <c r="B111" s="6" t="s">
        <v>312</v>
      </c>
      <c r="C111" s="17">
        <v>1140615</v>
      </c>
      <c r="D111" s="18" t="s">
        <v>140</v>
      </c>
      <c r="E111" s="6"/>
      <c r="F111" s="18">
        <v>513765859</v>
      </c>
      <c r="G111" s="6" t="s">
        <v>213</v>
      </c>
      <c r="H111" s="6" t="s">
        <v>290</v>
      </c>
      <c r="I111" s="6" t="s">
        <v>217</v>
      </c>
      <c r="J111" s="6"/>
      <c r="K111" s="17">
        <v>5.05</v>
      </c>
      <c r="L111" s="6" t="s">
        <v>108</v>
      </c>
      <c r="M111" s="21">
        <v>1.6E-2</v>
      </c>
      <c r="N111" s="8">
        <v>8.9999999999999993E-3</v>
      </c>
      <c r="O111" s="7">
        <v>785312.99</v>
      </c>
      <c r="P111" s="7">
        <v>105.6</v>
      </c>
      <c r="Q111" s="7">
        <v>0</v>
      </c>
      <c r="R111" s="7">
        <v>829.29</v>
      </c>
      <c r="S111" s="8">
        <v>4.8999999999999998E-3</v>
      </c>
      <c r="T111" s="8">
        <v>6.4999999999999997E-3</v>
      </c>
      <c r="U111" s="8">
        <v>1.6999999999999999E-3</v>
      </c>
    </row>
    <row r="112" spans="2:21">
      <c r="B112" s="6" t="s">
        <v>313</v>
      </c>
      <c r="C112" s="17">
        <v>1410265</v>
      </c>
      <c r="D112" s="18" t="s">
        <v>140</v>
      </c>
      <c r="E112" s="6"/>
      <c r="F112" s="18">
        <v>520034372</v>
      </c>
      <c r="G112" s="6" t="s">
        <v>211</v>
      </c>
      <c r="H112" s="6" t="s">
        <v>290</v>
      </c>
      <c r="I112" s="6" t="s">
        <v>217</v>
      </c>
      <c r="J112" s="6"/>
      <c r="K112" s="17">
        <v>0.54</v>
      </c>
      <c r="L112" s="6" t="s">
        <v>108</v>
      </c>
      <c r="M112" s="21">
        <v>3.7499999999999999E-2</v>
      </c>
      <c r="N112" s="8">
        <v>-5.4999999999999997E-3</v>
      </c>
      <c r="O112" s="7">
        <v>26650.68</v>
      </c>
      <c r="P112" s="7">
        <v>104.3</v>
      </c>
      <c r="Q112" s="7">
        <v>0</v>
      </c>
      <c r="R112" s="7">
        <v>27.8</v>
      </c>
      <c r="S112" s="8">
        <v>2.0000000000000001E-4</v>
      </c>
      <c r="T112" s="8">
        <v>2.0000000000000001E-4</v>
      </c>
      <c r="U112" s="8">
        <v>1E-4</v>
      </c>
    </row>
    <row r="113" spans="2:21">
      <c r="B113" s="6" t="s">
        <v>314</v>
      </c>
      <c r="C113" s="17">
        <v>1115278</v>
      </c>
      <c r="D113" s="18" t="s">
        <v>140</v>
      </c>
      <c r="E113" s="6"/>
      <c r="F113" s="18">
        <v>513668277</v>
      </c>
      <c r="G113" s="6" t="s">
        <v>198</v>
      </c>
      <c r="H113" s="6" t="s">
        <v>315</v>
      </c>
      <c r="I113" s="6" t="s">
        <v>217</v>
      </c>
      <c r="J113" s="6"/>
      <c r="K113" s="17">
        <v>1.39</v>
      </c>
      <c r="L113" s="6" t="s">
        <v>108</v>
      </c>
      <c r="M113" s="21">
        <v>5.2999999999999999E-2</v>
      </c>
      <c r="N113" s="8">
        <v>-5.1999999999999998E-3</v>
      </c>
      <c r="O113" s="7">
        <v>236738</v>
      </c>
      <c r="P113" s="7">
        <v>118.57</v>
      </c>
      <c r="Q113" s="7">
        <v>0</v>
      </c>
      <c r="R113" s="7">
        <v>280.7</v>
      </c>
      <c r="S113" s="8">
        <v>8.9999999999999998E-4</v>
      </c>
      <c r="T113" s="8">
        <v>2.2000000000000001E-3</v>
      </c>
      <c r="U113" s="8">
        <v>5.9999999999999995E-4</v>
      </c>
    </row>
    <row r="114" spans="2:21">
      <c r="B114" s="6" t="s">
        <v>316</v>
      </c>
      <c r="C114" s="17">
        <v>7150337</v>
      </c>
      <c r="D114" s="18" t="s">
        <v>140</v>
      </c>
      <c r="E114" s="6"/>
      <c r="F114" s="18">
        <v>520025990</v>
      </c>
      <c r="G114" s="6" t="s">
        <v>213</v>
      </c>
      <c r="H114" s="6" t="s">
        <v>315</v>
      </c>
      <c r="I114" s="6" t="s">
        <v>217</v>
      </c>
      <c r="J114" s="6"/>
      <c r="K114" s="17">
        <v>1.69</v>
      </c>
      <c r="L114" s="6" t="s">
        <v>108</v>
      </c>
      <c r="M114" s="21">
        <v>5.3499999999999999E-2</v>
      </c>
      <c r="N114" s="8">
        <v>6.4999999999999997E-3</v>
      </c>
      <c r="O114" s="7">
        <v>148117.79999999999</v>
      </c>
      <c r="P114" s="7">
        <v>111.45</v>
      </c>
      <c r="Q114" s="7">
        <v>0</v>
      </c>
      <c r="R114" s="7">
        <v>165.08</v>
      </c>
      <c r="S114" s="8">
        <v>8.0000000000000004E-4</v>
      </c>
      <c r="T114" s="8">
        <v>1.2999999999999999E-3</v>
      </c>
      <c r="U114" s="8">
        <v>2.9999999999999997E-4</v>
      </c>
    </row>
    <row r="115" spans="2:21">
      <c r="B115" s="6" t="s">
        <v>317</v>
      </c>
      <c r="C115" s="17">
        <v>3870128</v>
      </c>
      <c r="D115" s="18" t="s">
        <v>140</v>
      </c>
      <c r="E115" s="6"/>
      <c r="F115" s="18">
        <v>520038894</v>
      </c>
      <c r="G115" s="6" t="s">
        <v>213</v>
      </c>
      <c r="H115" s="6" t="s">
        <v>315</v>
      </c>
      <c r="I115" s="6" t="s">
        <v>217</v>
      </c>
      <c r="J115" s="6"/>
      <c r="K115" s="17">
        <v>3.17</v>
      </c>
      <c r="L115" s="6" t="s">
        <v>108</v>
      </c>
      <c r="M115" s="21">
        <v>2.4E-2</v>
      </c>
      <c r="N115" s="8">
        <v>1.0999999999999999E-2</v>
      </c>
      <c r="O115" s="7">
        <v>25382.92</v>
      </c>
      <c r="P115" s="7">
        <v>106.03</v>
      </c>
      <c r="Q115" s="7">
        <v>0</v>
      </c>
      <c r="R115" s="7">
        <v>26.91</v>
      </c>
      <c r="S115" s="8">
        <v>0</v>
      </c>
      <c r="T115" s="8">
        <v>2.0000000000000001E-4</v>
      </c>
      <c r="U115" s="8">
        <v>1E-4</v>
      </c>
    </row>
    <row r="116" spans="2:21">
      <c r="B116" s="6" t="s">
        <v>318</v>
      </c>
      <c r="C116" s="17">
        <v>3870094</v>
      </c>
      <c r="D116" s="18" t="s">
        <v>140</v>
      </c>
      <c r="E116" s="6"/>
      <c r="F116" s="18">
        <v>520038894</v>
      </c>
      <c r="G116" s="6" t="s">
        <v>213</v>
      </c>
      <c r="H116" s="6" t="s">
        <v>315</v>
      </c>
      <c r="I116" s="6" t="s">
        <v>217</v>
      </c>
      <c r="J116" s="6"/>
      <c r="K116" s="17">
        <v>0.82</v>
      </c>
      <c r="L116" s="6" t="s">
        <v>108</v>
      </c>
      <c r="M116" s="21">
        <v>4.8000000000000001E-2</v>
      </c>
      <c r="N116" s="8">
        <v>-5.8999999999999999E-3</v>
      </c>
      <c r="O116" s="7">
        <v>71426.39</v>
      </c>
      <c r="P116" s="7">
        <v>107.72</v>
      </c>
      <c r="Q116" s="7">
        <v>0</v>
      </c>
      <c r="R116" s="7">
        <v>76.94</v>
      </c>
      <c r="S116" s="8">
        <v>2.9999999999999997E-4</v>
      </c>
      <c r="T116" s="8">
        <v>5.9999999999999995E-4</v>
      </c>
      <c r="U116" s="8">
        <v>2.0000000000000001E-4</v>
      </c>
    </row>
    <row r="117" spans="2:21">
      <c r="B117" s="6" t="s">
        <v>319</v>
      </c>
      <c r="C117" s="17">
        <v>3870102</v>
      </c>
      <c r="D117" s="18" t="s">
        <v>140</v>
      </c>
      <c r="E117" s="6"/>
      <c r="F117" s="18">
        <v>520038894</v>
      </c>
      <c r="G117" s="6" t="s">
        <v>213</v>
      </c>
      <c r="H117" s="6" t="s">
        <v>315</v>
      </c>
      <c r="I117" s="6" t="s">
        <v>217</v>
      </c>
      <c r="J117" s="6"/>
      <c r="K117" s="17">
        <v>1.65</v>
      </c>
      <c r="L117" s="6" t="s">
        <v>108</v>
      </c>
      <c r="M117" s="21">
        <v>1.8499999999999999E-2</v>
      </c>
      <c r="N117" s="8">
        <v>2.5000000000000001E-3</v>
      </c>
      <c r="O117" s="7">
        <v>34480.36</v>
      </c>
      <c r="P117" s="7">
        <v>103.46</v>
      </c>
      <c r="Q117" s="7">
        <v>0</v>
      </c>
      <c r="R117" s="7">
        <v>35.67</v>
      </c>
      <c r="S117" s="8">
        <v>2.0000000000000001E-4</v>
      </c>
      <c r="T117" s="8">
        <v>2.9999999999999997E-4</v>
      </c>
      <c r="U117" s="8">
        <v>1E-4</v>
      </c>
    </row>
    <row r="118" spans="2:21">
      <c r="B118" s="6" t="s">
        <v>320</v>
      </c>
      <c r="C118" s="17">
        <v>1126093</v>
      </c>
      <c r="D118" s="18" t="s">
        <v>140</v>
      </c>
      <c r="E118" s="6"/>
      <c r="F118" s="18">
        <v>520034760</v>
      </c>
      <c r="G118" s="6" t="s">
        <v>213</v>
      </c>
      <c r="H118" s="6" t="s">
        <v>315</v>
      </c>
      <c r="I118" s="6" t="s">
        <v>217</v>
      </c>
      <c r="J118" s="6"/>
      <c r="K118" s="17">
        <v>0.99</v>
      </c>
      <c r="L118" s="6" t="s">
        <v>108</v>
      </c>
      <c r="M118" s="21">
        <v>4.7E-2</v>
      </c>
      <c r="N118" s="8">
        <v>4.4999999999999997E-3</v>
      </c>
      <c r="O118" s="7">
        <v>30800.94</v>
      </c>
      <c r="P118" s="7">
        <v>107.64</v>
      </c>
      <c r="Q118" s="7">
        <v>0</v>
      </c>
      <c r="R118" s="7">
        <v>33.15</v>
      </c>
      <c r="S118" s="8">
        <v>1E-3</v>
      </c>
      <c r="T118" s="8">
        <v>2.9999999999999997E-4</v>
      </c>
      <c r="U118" s="8">
        <v>1E-4</v>
      </c>
    </row>
    <row r="119" spans="2:21">
      <c r="B119" s="6" t="s">
        <v>321</v>
      </c>
      <c r="C119" s="17">
        <v>1123884</v>
      </c>
      <c r="D119" s="18" t="s">
        <v>140</v>
      </c>
      <c r="E119" s="6"/>
      <c r="F119" s="18">
        <v>510609761</v>
      </c>
      <c r="G119" s="6" t="s">
        <v>213</v>
      </c>
      <c r="H119" s="6" t="s">
        <v>322</v>
      </c>
      <c r="I119" s="6" t="s">
        <v>107</v>
      </c>
      <c r="J119" s="6"/>
      <c r="K119" s="17">
        <v>1.22</v>
      </c>
      <c r="L119" s="6" t="s">
        <v>108</v>
      </c>
      <c r="M119" s="21">
        <v>5.5E-2</v>
      </c>
      <c r="N119" s="8">
        <v>3.7000000000000002E-3</v>
      </c>
      <c r="O119" s="7">
        <v>112709.33</v>
      </c>
      <c r="P119" s="7">
        <v>112.25</v>
      </c>
      <c r="Q119" s="7">
        <v>0</v>
      </c>
      <c r="R119" s="7">
        <v>126.52</v>
      </c>
      <c r="S119" s="8">
        <v>5.1000000000000004E-3</v>
      </c>
      <c r="T119" s="8">
        <v>1E-3</v>
      </c>
      <c r="U119" s="8">
        <v>2.9999999999999997E-4</v>
      </c>
    </row>
    <row r="120" spans="2:21">
      <c r="B120" s="6" t="s">
        <v>323</v>
      </c>
      <c r="C120" s="17">
        <v>1104330</v>
      </c>
      <c r="D120" s="18" t="s">
        <v>140</v>
      </c>
      <c r="E120" s="6"/>
      <c r="F120" s="18">
        <v>510609761</v>
      </c>
      <c r="G120" s="6" t="s">
        <v>213</v>
      </c>
      <c r="H120" s="6" t="s">
        <v>322</v>
      </c>
      <c r="I120" s="6" t="s">
        <v>107</v>
      </c>
      <c r="J120" s="6"/>
      <c r="K120" s="17">
        <v>0.66</v>
      </c>
      <c r="L120" s="6" t="s">
        <v>108</v>
      </c>
      <c r="M120" s="21">
        <v>4.8500000000000001E-2</v>
      </c>
      <c r="N120" s="8">
        <v>-6.7999999999999996E-3</v>
      </c>
      <c r="O120" s="7">
        <v>3774.01</v>
      </c>
      <c r="P120" s="7">
        <v>127.54</v>
      </c>
      <c r="Q120" s="7">
        <v>0</v>
      </c>
      <c r="R120" s="7">
        <v>4.8099999999999996</v>
      </c>
      <c r="S120" s="8">
        <v>0</v>
      </c>
      <c r="T120" s="8">
        <v>0</v>
      </c>
      <c r="U120" s="8">
        <v>0</v>
      </c>
    </row>
    <row r="121" spans="2:21">
      <c r="B121" s="6" t="s">
        <v>324</v>
      </c>
      <c r="C121" s="17">
        <v>2510162</v>
      </c>
      <c r="D121" s="18" t="s">
        <v>140</v>
      </c>
      <c r="E121" s="6"/>
      <c r="F121" s="18">
        <v>520036617</v>
      </c>
      <c r="G121" s="6" t="s">
        <v>213</v>
      </c>
      <c r="H121" s="6" t="s">
        <v>322</v>
      </c>
      <c r="I121" s="6" t="s">
        <v>107</v>
      </c>
      <c r="J121" s="6"/>
      <c r="K121" s="17">
        <v>1.86</v>
      </c>
      <c r="L121" s="6" t="s">
        <v>108</v>
      </c>
      <c r="M121" s="21">
        <v>4.5999999999999999E-2</v>
      </c>
      <c r="N121" s="8">
        <v>1E-4</v>
      </c>
      <c r="O121" s="7">
        <v>674989.31</v>
      </c>
      <c r="P121" s="7">
        <v>111.78</v>
      </c>
      <c r="Q121" s="7">
        <v>0</v>
      </c>
      <c r="R121" s="7">
        <v>754.5</v>
      </c>
      <c r="S121" s="8">
        <v>2.2000000000000001E-3</v>
      </c>
      <c r="T121" s="8">
        <v>5.8999999999999999E-3</v>
      </c>
      <c r="U121" s="8">
        <v>1.6000000000000001E-3</v>
      </c>
    </row>
    <row r="122" spans="2:21">
      <c r="B122" s="6" t="s">
        <v>325</v>
      </c>
      <c r="C122" s="17">
        <v>2510139</v>
      </c>
      <c r="D122" s="18" t="s">
        <v>140</v>
      </c>
      <c r="E122" s="6"/>
      <c r="F122" s="18">
        <v>520036617</v>
      </c>
      <c r="G122" s="6" t="s">
        <v>213</v>
      </c>
      <c r="H122" s="6" t="s">
        <v>322</v>
      </c>
      <c r="I122" s="6" t="s">
        <v>107</v>
      </c>
      <c r="J122" s="6"/>
      <c r="K122" s="17">
        <v>1.23</v>
      </c>
      <c r="L122" s="6" t="s">
        <v>108</v>
      </c>
      <c r="M122" s="21">
        <v>4.2500000000000003E-2</v>
      </c>
      <c r="N122" s="8">
        <v>-3.0000000000000001E-3</v>
      </c>
      <c r="O122" s="7">
        <v>96012.21</v>
      </c>
      <c r="P122" s="7">
        <v>114.89</v>
      </c>
      <c r="Q122" s="7">
        <v>0</v>
      </c>
      <c r="R122" s="7">
        <v>110.31</v>
      </c>
      <c r="S122" s="8">
        <v>6.9999999999999999E-4</v>
      </c>
      <c r="T122" s="8">
        <v>8.9999999999999998E-4</v>
      </c>
      <c r="U122" s="8">
        <v>2.0000000000000001E-4</v>
      </c>
    </row>
    <row r="123" spans="2:21">
      <c r="B123" s="6" t="s">
        <v>326</v>
      </c>
      <c r="C123" s="17">
        <v>1132323</v>
      </c>
      <c r="D123" s="18" t="s">
        <v>140</v>
      </c>
      <c r="E123" s="6"/>
      <c r="F123" s="18">
        <v>510381601</v>
      </c>
      <c r="G123" s="6" t="s">
        <v>213</v>
      </c>
      <c r="H123" s="6" t="s">
        <v>322</v>
      </c>
      <c r="I123" s="6" t="s">
        <v>107</v>
      </c>
      <c r="J123" s="6"/>
      <c r="K123" s="17">
        <v>3.23</v>
      </c>
      <c r="L123" s="6" t="s">
        <v>108</v>
      </c>
      <c r="M123" s="21">
        <v>2.4E-2</v>
      </c>
      <c r="N123" s="8">
        <v>1.0200000000000001E-2</v>
      </c>
      <c r="O123" s="7">
        <v>329756.17</v>
      </c>
      <c r="P123" s="7">
        <v>105.66</v>
      </c>
      <c r="Q123" s="7">
        <v>0</v>
      </c>
      <c r="R123" s="7">
        <v>348.42</v>
      </c>
      <c r="S123" s="8">
        <v>6.9999999999999999E-4</v>
      </c>
      <c r="T123" s="8">
        <v>2.7000000000000001E-3</v>
      </c>
      <c r="U123" s="8">
        <v>6.9999999999999999E-4</v>
      </c>
    </row>
    <row r="124" spans="2:21">
      <c r="B124" s="6" t="s">
        <v>327</v>
      </c>
      <c r="C124" s="17">
        <v>6910095</v>
      </c>
      <c r="D124" s="18" t="s">
        <v>140</v>
      </c>
      <c r="E124" s="6"/>
      <c r="F124" s="18">
        <v>520007030</v>
      </c>
      <c r="G124" s="6" t="s">
        <v>198</v>
      </c>
      <c r="H124" s="6" t="s">
        <v>322</v>
      </c>
      <c r="I124" s="6" t="s">
        <v>107</v>
      </c>
      <c r="J124" s="6"/>
      <c r="K124" s="17">
        <v>2.6</v>
      </c>
      <c r="L124" s="6" t="s">
        <v>108</v>
      </c>
      <c r="M124" s="21">
        <v>5.0999999999999997E-2</v>
      </c>
      <c r="N124" s="8">
        <v>4.0000000000000002E-4</v>
      </c>
      <c r="O124" s="7">
        <v>7828</v>
      </c>
      <c r="P124" s="7">
        <v>137.6</v>
      </c>
      <c r="Q124" s="7">
        <v>0.12</v>
      </c>
      <c r="R124" s="7">
        <v>10.89</v>
      </c>
      <c r="S124" s="8">
        <v>0</v>
      </c>
      <c r="T124" s="8">
        <v>1E-4</v>
      </c>
      <c r="U124" s="8">
        <v>0</v>
      </c>
    </row>
    <row r="125" spans="2:21">
      <c r="B125" s="6" t="s">
        <v>328</v>
      </c>
      <c r="C125" s="17">
        <v>1115823</v>
      </c>
      <c r="D125" s="18" t="s">
        <v>140</v>
      </c>
      <c r="E125" s="6"/>
      <c r="F125" s="18">
        <v>520044322</v>
      </c>
      <c r="G125" s="6" t="s">
        <v>329</v>
      </c>
      <c r="H125" s="6" t="s">
        <v>315</v>
      </c>
      <c r="I125" s="6" t="s">
        <v>217</v>
      </c>
      <c r="J125" s="6"/>
      <c r="K125" s="17">
        <v>1.98</v>
      </c>
      <c r="L125" s="6" t="s">
        <v>108</v>
      </c>
      <c r="M125" s="21">
        <v>6.0999999999999999E-2</v>
      </c>
      <c r="N125" s="8">
        <v>5.1000000000000004E-3</v>
      </c>
      <c r="O125" s="7">
        <v>95722.76</v>
      </c>
      <c r="P125" s="7">
        <v>124.18</v>
      </c>
      <c r="Q125" s="7">
        <v>0</v>
      </c>
      <c r="R125" s="7">
        <v>118.87</v>
      </c>
      <c r="S125" s="8">
        <v>1E-4</v>
      </c>
      <c r="T125" s="8">
        <v>8.9999999999999998E-4</v>
      </c>
      <c r="U125" s="8">
        <v>2.0000000000000001E-4</v>
      </c>
    </row>
    <row r="126" spans="2:21">
      <c r="B126" s="6" t="s">
        <v>330</v>
      </c>
      <c r="C126" s="17">
        <v>5760160</v>
      </c>
      <c r="D126" s="18" t="s">
        <v>140</v>
      </c>
      <c r="E126" s="6"/>
      <c r="F126" s="18">
        <v>520028010</v>
      </c>
      <c r="G126" s="6" t="s">
        <v>329</v>
      </c>
      <c r="H126" s="6" t="s">
        <v>322</v>
      </c>
      <c r="I126" s="6" t="s">
        <v>107</v>
      </c>
      <c r="J126" s="6"/>
      <c r="K126" s="17">
        <v>1.41</v>
      </c>
      <c r="L126" s="6" t="s">
        <v>108</v>
      </c>
      <c r="M126" s="21">
        <v>4.9500000000000002E-2</v>
      </c>
      <c r="N126" s="8">
        <v>-3.8E-3</v>
      </c>
      <c r="O126" s="7">
        <v>430094.94</v>
      </c>
      <c r="P126" s="7">
        <v>130.65</v>
      </c>
      <c r="Q126" s="7">
        <v>0</v>
      </c>
      <c r="R126" s="7">
        <v>561.91999999999996</v>
      </c>
      <c r="S126" s="8">
        <v>4.0000000000000002E-4</v>
      </c>
      <c r="T126" s="8">
        <v>4.4000000000000003E-3</v>
      </c>
      <c r="U126" s="8">
        <v>1.1999999999999999E-3</v>
      </c>
    </row>
    <row r="127" spans="2:21">
      <c r="B127" s="6" t="s">
        <v>331</v>
      </c>
      <c r="C127" s="17">
        <v>1980390</v>
      </c>
      <c r="D127" s="18" t="s">
        <v>140</v>
      </c>
      <c r="E127" s="6"/>
      <c r="F127" s="18">
        <v>520017070</v>
      </c>
      <c r="G127" s="6" t="s">
        <v>213</v>
      </c>
      <c r="H127" s="6" t="s">
        <v>315</v>
      </c>
      <c r="I127" s="6" t="s">
        <v>217</v>
      </c>
      <c r="J127" s="6"/>
      <c r="K127" s="17">
        <v>5.7</v>
      </c>
      <c r="L127" s="6" t="s">
        <v>108</v>
      </c>
      <c r="M127" s="21">
        <v>2.4E-2</v>
      </c>
      <c r="N127" s="8">
        <v>1.18E-2</v>
      </c>
      <c r="O127" s="7">
        <v>780717</v>
      </c>
      <c r="P127" s="7">
        <v>107.73</v>
      </c>
      <c r="Q127" s="7">
        <v>0</v>
      </c>
      <c r="R127" s="7">
        <v>841.07</v>
      </c>
      <c r="S127" s="8">
        <v>1.5E-3</v>
      </c>
      <c r="T127" s="8">
        <v>6.6E-3</v>
      </c>
      <c r="U127" s="8">
        <v>1.6999999999999999E-3</v>
      </c>
    </row>
    <row r="128" spans="2:21">
      <c r="B128" s="6" t="s">
        <v>332</v>
      </c>
      <c r="C128" s="17">
        <v>1980416</v>
      </c>
      <c r="D128" s="18" t="s">
        <v>140</v>
      </c>
      <c r="E128" s="6"/>
      <c r="F128" s="18">
        <v>520017070</v>
      </c>
      <c r="G128" s="6" t="s">
        <v>213</v>
      </c>
      <c r="H128" s="6" t="s">
        <v>315</v>
      </c>
      <c r="I128" s="6" t="s">
        <v>217</v>
      </c>
      <c r="J128" s="6"/>
      <c r="K128" s="17">
        <v>6.67</v>
      </c>
      <c r="L128" s="6" t="s">
        <v>108</v>
      </c>
      <c r="M128" s="21">
        <v>2.5999999999999999E-2</v>
      </c>
      <c r="N128" s="8">
        <v>1.7600000000000001E-2</v>
      </c>
      <c r="O128" s="7">
        <v>557838</v>
      </c>
      <c r="P128" s="7">
        <v>106.93</v>
      </c>
      <c r="Q128" s="7">
        <v>0</v>
      </c>
      <c r="R128" s="7">
        <v>596.5</v>
      </c>
      <c r="S128" s="8">
        <v>8.9999999999999998E-4</v>
      </c>
      <c r="T128" s="8">
        <v>4.7000000000000002E-3</v>
      </c>
      <c r="U128" s="8">
        <v>1.1999999999999999E-3</v>
      </c>
    </row>
    <row r="129" spans="2:21">
      <c r="B129" s="6" t="s">
        <v>333</v>
      </c>
      <c r="C129" s="17">
        <v>6990154</v>
      </c>
      <c r="D129" s="18" t="s">
        <v>140</v>
      </c>
      <c r="E129" s="6"/>
      <c r="F129" s="18">
        <v>520025438</v>
      </c>
      <c r="G129" s="6" t="s">
        <v>213</v>
      </c>
      <c r="H129" s="6" t="s">
        <v>322</v>
      </c>
      <c r="I129" s="6" t="s">
        <v>107</v>
      </c>
      <c r="J129" s="6"/>
      <c r="K129" s="17">
        <v>3.91</v>
      </c>
      <c r="L129" s="6" t="s">
        <v>108</v>
      </c>
      <c r="M129" s="21">
        <v>4.9500000000000002E-2</v>
      </c>
      <c r="N129" s="8">
        <v>1.11E-2</v>
      </c>
      <c r="O129" s="7">
        <v>754730</v>
      </c>
      <c r="P129" s="7">
        <v>141.46</v>
      </c>
      <c r="Q129" s="7">
        <v>0</v>
      </c>
      <c r="R129" s="7">
        <v>1067.6400000000001</v>
      </c>
      <c r="S129" s="8">
        <v>5.0000000000000001E-4</v>
      </c>
      <c r="T129" s="8">
        <v>8.3999999999999995E-3</v>
      </c>
      <c r="U129" s="8">
        <v>2.2000000000000001E-3</v>
      </c>
    </row>
    <row r="130" spans="2:21">
      <c r="B130" s="6" t="s">
        <v>334</v>
      </c>
      <c r="C130" s="17">
        <v>1105543</v>
      </c>
      <c r="D130" s="18" t="s">
        <v>140</v>
      </c>
      <c r="E130" s="6"/>
      <c r="F130" s="18">
        <v>520044322</v>
      </c>
      <c r="G130" s="6" t="s">
        <v>329</v>
      </c>
      <c r="H130" s="6" t="s">
        <v>322</v>
      </c>
      <c r="I130" s="6" t="s">
        <v>107</v>
      </c>
      <c r="J130" s="6"/>
      <c r="K130" s="17">
        <v>1.47</v>
      </c>
      <c r="L130" s="6" t="s">
        <v>108</v>
      </c>
      <c r="M130" s="21">
        <v>4.5999999999999999E-2</v>
      </c>
      <c r="N130" s="8">
        <v>4.7000000000000002E-3</v>
      </c>
      <c r="O130" s="7">
        <v>626466.67000000004</v>
      </c>
      <c r="P130" s="7">
        <v>128.81</v>
      </c>
      <c r="Q130" s="7">
        <v>0</v>
      </c>
      <c r="R130" s="7">
        <v>806.95</v>
      </c>
      <c r="S130" s="8">
        <v>1.4E-3</v>
      </c>
      <c r="T130" s="8">
        <v>6.3E-3</v>
      </c>
      <c r="U130" s="8">
        <v>1.6999999999999999E-3</v>
      </c>
    </row>
    <row r="131" spans="2:21">
      <c r="B131" s="6" t="s">
        <v>335</v>
      </c>
      <c r="C131" s="17">
        <v>1820174</v>
      </c>
      <c r="D131" s="18" t="s">
        <v>140</v>
      </c>
      <c r="E131" s="6"/>
      <c r="F131" s="18">
        <v>520035171</v>
      </c>
      <c r="G131" s="6" t="s">
        <v>213</v>
      </c>
      <c r="H131" s="6" t="s">
        <v>336</v>
      </c>
      <c r="I131" s="6" t="s">
        <v>217</v>
      </c>
      <c r="J131" s="6"/>
      <c r="K131" s="17">
        <v>2.1800000000000002</v>
      </c>
      <c r="L131" s="6" t="s">
        <v>108</v>
      </c>
      <c r="M131" s="21">
        <v>3.5000000000000003E-2</v>
      </c>
      <c r="N131" s="8">
        <v>7.7999999999999996E-3</v>
      </c>
      <c r="O131" s="7">
        <v>54572.800000000003</v>
      </c>
      <c r="P131" s="7">
        <v>106.92</v>
      </c>
      <c r="Q131" s="7">
        <v>0</v>
      </c>
      <c r="R131" s="7">
        <v>58.35</v>
      </c>
      <c r="S131" s="8">
        <v>2.0000000000000001E-4</v>
      </c>
      <c r="T131" s="8">
        <v>5.0000000000000001E-4</v>
      </c>
      <c r="U131" s="8">
        <v>1E-4</v>
      </c>
    </row>
    <row r="132" spans="2:21">
      <c r="B132" s="6" t="s">
        <v>337</v>
      </c>
      <c r="C132" s="17">
        <v>1139823</v>
      </c>
      <c r="D132" s="18" t="s">
        <v>140</v>
      </c>
      <c r="E132" s="6"/>
      <c r="F132" s="18">
        <v>512025891</v>
      </c>
      <c r="G132" s="6" t="s">
        <v>211</v>
      </c>
      <c r="H132" s="6" t="s">
        <v>336</v>
      </c>
      <c r="I132" s="6" t="s">
        <v>217</v>
      </c>
      <c r="J132" s="6"/>
      <c r="K132" s="17">
        <v>2.63</v>
      </c>
      <c r="L132" s="6" t="s">
        <v>108</v>
      </c>
      <c r="M132" s="21">
        <v>2.2499999999999999E-2</v>
      </c>
      <c r="N132" s="8">
        <v>1.9E-2</v>
      </c>
      <c r="O132" s="7">
        <v>173294.2</v>
      </c>
      <c r="P132" s="7">
        <v>102.22</v>
      </c>
      <c r="Q132" s="7">
        <v>0</v>
      </c>
      <c r="R132" s="7">
        <v>177.14</v>
      </c>
      <c r="S132" s="8">
        <v>2.9999999999999997E-4</v>
      </c>
      <c r="T132" s="8">
        <v>1.4E-3</v>
      </c>
      <c r="U132" s="8">
        <v>4.0000000000000002E-4</v>
      </c>
    </row>
    <row r="133" spans="2:21">
      <c r="B133" s="6" t="s">
        <v>338</v>
      </c>
      <c r="C133" s="17">
        <v>1127588</v>
      </c>
      <c r="D133" s="18" t="s">
        <v>140</v>
      </c>
      <c r="E133" s="6"/>
      <c r="F133" s="18">
        <v>512025891</v>
      </c>
      <c r="G133" s="6" t="s">
        <v>211</v>
      </c>
      <c r="H133" s="6" t="s">
        <v>336</v>
      </c>
      <c r="I133" s="6" t="s">
        <v>217</v>
      </c>
      <c r="J133" s="6"/>
      <c r="K133" s="17">
        <v>0.04</v>
      </c>
      <c r="L133" s="6" t="s">
        <v>108</v>
      </c>
      <c r="M133" s="21">
        <v>4.2000000000000003E-2</v>
      </c>
      <c r="N133" s="8">
        <v>1.9099999999999999E-2</v>
      </c>
      <c r="O133" s="7">
        <v>5334.4</v>
      </c>
      <c r="P133" s="7">
        <v>102.6</v>
      </c>
      <c r="Q133" s="7">
        <v>0</v>
      </c>
      <c r="R133" s="7">
        <v>5.47</v>
      </c>
      <c r="S133" s="8">
        <v>1E-4</v>
      </c>
      <c r="T133" s="8">
        <v>0</v>
      </c>
      <c r="U133" s="8">
        <v>0</v>
      </c>
    </row>
    <row r="134" spans="2:21">
      <c r="B134" s="6" t="s">
        <v>339</v>
      </c>
      <c r="C134" s="17">
        <v>1129550</v>
      </c>
      <c r="D134" s="18" t="s">
        <v>140</v>
      </c>
      <c r="E134" s="6"/>
      <c r="F134" s="18">
        <v>510560188</v>
      </c>
      <c r="G134" s="6" t="s">
        <v>213</v>
      </c>
      <c r="H134" s="6" t="s">
        <v>336</v>
      </c>
      <c r="I134" s="6" t="s">
        <v>217</v>
      </c>
      <c r="J134" s="6"/>
      <c r="K134" s="17">
        <v>1.29</v>
      </c>
      <c r="L134" s="6" t="s">
        <v>108</v>
      </c>
      <c r="M134" s="21">
        <v>4.8000000000000001E-2</v>
      </c>
      <c r="N134" s="8">
        <v>-6.9999999999999999E-4</v>
      </c>
      <c r="O134" s="7">
        <v>21585.18</v>
      </c>
      <c r="P134" s="7">
        <v>107.56</v>
      </c>
      <c r="Q134" s="7">
        <v>0</v>
      </c>
      <c r="R134" s="7">
        <v>23.22</v>
      </c>
      <c r="S134" s="8">
        <v>2.0000000000000001E-4</v>
      </c>
      <c r="T134" s="8">
        <v>2.0000000000000001E-4</v>
      </c>
      <c r="U134" s="8">
        <v>0</v>
      </c>
    </row>
    <row r="135" spans="2:21">
      <c r="B135" s="6" t="s">
        <v>340</v>
      </c>
      <c r="C135" s="17">
        <v>2590255</v>
      </c>
      <c r="D135" s="18" t="s">
        <v>140</v>
      </c>
      <c r="E135" s="6"/>
      <c r="F135" s="18">
        <v>520036658</v>
      </c>
      <c r="G135" s="6" t="s">
        <v>239</v>
      </c>
      <c r="H135" s="6" t="s">
        <v>341</v>
      </c>
      <c r="I135" s="6" t="s">
        <v>107</v>
      </c>
      <c r="J135" s="6"/>
      <c r="K135" s="17">
        <v>0.74</v>
      </c>
      <c r="L135" s="6" t="s">
        <v>108</v>
      </c>
      <c r="M135" s="21">
        <v>4.8000000000000001E-2</v>
      </c>
      <c r="N135" s="8">
        <v>-7.0000000000000001E-3</v>
      </c>
      <c r="O135" s="7">
        <v>146102.57999999999</v>
      </c>
      <c r="P135" s="7">
        <v>124.29</v>
      </c>
      <c r="Q135" s="7">
        <v>0</v>
      </c>
      <c r="R135" s="7">
        <v>181.59</v>
      </c>
      <c r="S135" s="8">
        <v>5.0000000000000001E-4</v>
      </c>
      <c r="T135" s="8">
        <v>1.4E-3</v>
      </c>
      <c r="U135" s="8">
        <v>4.0000000000000002E-4</v>
      </c>
    </row>
    <row r="136" spans="2:21">
      <c r="B136" s="6" t="s">
        <v>342</v>
      </c>
      <c r="C136" s="17">
        <v>6390223</v>
      </c>
      <c r="D136" s="18" t="s">
        <v>140</v>
      </c>
      <c r="E136" s="6"/>
      <c r="F136" s="18">
        <v>520023896</v>
      </c>
      <c r="G136" s="6" t="s">
        <v>329</v>
      </c>
      <c r="H136" s="6" t="s">
        <v>343</v>
      </c>
      <c r="I136" s="6" t="s">
        <v>107</v>
      </c>
      <c r="J136" s="6"/>
      <c r="K136" s="17">
        <v>0.24</v>
      </c>
      <c r="L136" s="6" t="s">
        <v>108</v>
      </c>
      <c r="M136" s="21">
        <v>4.4499999999999998E-2</v>
      </c>
      <c r="N136" s="8">
        <v>-4.7000000000000002E-3</v>
      </c>
      <c r="O136" s="7">
        <v>4304.3999999999996</v>
      </c>
      <c r="P136" s="7">
        <v>125.99</v>
      </c>
      <c r="Q136" s="7">
        <v>0</v>
      </c>
      <c r="R136" s="7">
        <v>5.42</v>
      </c>
      <c r="S136" s="8">
        <v>1E-4</v>
      </c>
      <c r="T136" s="8">
        <v>0</v>
      </c>
      <c r="U136" s="8">
        <v>0</v>
      </c>
    </row>
    <row r="137" spans="2:21">
      <c r="B137" s="6" t="s">
        <v>344</v>
      </c>
      <c r="C137" s="17">
        <v>6390207</v>
      </c>
      <c r="D137" s="18" t="s">
        <v>140</v>
      </c>
      <c r="E137" s="6"/>
      <c r="F137" s="18">
        <v>520023896</v>
      </c>
      <c r="G137" s="6" t="s">
        <v>329</v>
      </c>
      <c r="H137" s="6" t="s">
        <v>343</v>
      </c>
      <c r="I137" s="6" t="s">
        <v>107</v>
      </c>
      <c r="J137" s="6"/>
      <c r="K137" s="17">
        <v>3.36</v>
      </c>
      <c r="L137" s="6" t="s">
        <v>108</v>
      </c>
      <c r="M137" s="21">
        <v>4.9500000000000002E-2</v>
      </c>
      <c r="N137" s="8">
        <v>6.0100000000000001E-2</v>
      </c>
      <c r="O137" s="7">
        <v>305836.25</v>
      </c>
      <c r="P137" s="7">
        <v>118.16</v>
      </c>
      <c r="Q137" s="7">
        <v>0</v>
      </c>
      <c r="R137" s="7">
        <v>361.38</v>
      </c>
      <c r="S137" s="8">
        <v>2.0000000000000001E-4</v>
      </c>
      <c r="T137" s="8">
        <v>2.8E-3</v>
      </c>
      <c r="U137" s="8">
        <v>6.9999999999999999E-4</v>
      </c>
    </row>
    <row r="138" spans="2:21">
      <c r="B138" s="6" t="s">
        <v>345</v>
      </c>
      <c r="C138" s="17">
        <v>6120216</v>
      </c>
      <c r="D138" s="18" t="s">
        <v>140</v>
      </c>
      <c r="E138" s="6"/>
      <c r="F138" s="18">
        <v>520020116</v>
      </c>
      <c r="G138" s="6" t="s">
        <v>213</v>
      </c>
      <c r="H138" s="6" t="s">
        <v>343</v>
      </c>
      <c r="I138" s="6" t="s">
        <v>107</v>
      </c>
      <c r="J138" s="6"/>
      <c r="K138" s="17">
        <v>3.05</v>
      </c>
      <c r="L138" s="6" t="s">
        <v>108</v>
      </c>
      <c r="M138" s="21">
        <v>3.5000000000000003E-2</v>
      </c>
      <c r="N138" s="8">
        <v>2.9700000000000001E-2</v>
      </c>
      <c r="O138" s="7">
        <v>84279</v>
      </c>
      <c r="P138" s="7">
        <v>103.77</v>
      </c>
      <c r="Q138" s="7">
        <v>0</v>
      </c>
      <c r="R138" s="7">
        <v>87.46</v>
      </c>
      <c r="S138" s="8">
        <v>2.9999999999999997E-4</v>
      </c>
      <c r="T138" s="8">
        <v>6.9999999999999999E-4</v>
      </c>
      <c r="U138" s="8">
        <v>2.0000000000000001E-4</v>
      </c>
    </row>
    <row r="139" spans="2:21">
      <c r="B139" s="6" t="s">
        <v>346</v>
      </c>
      <c r="C139" s="17">
        <v>6120182</v>
      </c>
      <c r="D139" s="18" t="s">
        <v>140</v>
      </c>
      <c r="E139" s="6"/>
      <c r="F139" s="18">
        <v>520020116</v>
      </c>
      <c r="G139" s="6" t="s">
        <v>213</v>
      </c>
      <c r="H139" s="6" t="s">
        <v>343</v>
      </c>
      <c r="I139" s="6" t="s">
        <v>107</v>
      </c>
      <c r="J139" s="6"/>
      <c r="K139" s="17">
        <v>1.46</v>
      </c>
      <c r="L139" s="6" t="s">
        <v>108</v>
      </c>
      <c r="M139" s="21">
        <v>0.05</v>
      </c>
      <c r="N139" s="8">
        <v>1.3299999999999999E-2</v>
      </c>
      <c r="O139" s="7">
        <v>22718</v>
      </c>
      <c r="P139" s="7">
        <v>105.45</v>
      </c>
      <c r="Q139" s="7">
        <v>0</v>
      </c>
      <c r="R139" s="7">
        <v>23.96</v>
      </c>
      <c r="S139" s="8">
        <v>2.0000000000000001E-4</v>
      </c>
      <c r="T139" s="8">
        <v>2.0000000000000001E-4</v>
      </c>
      <c r="U139" s="8">
        <v>0</v>
      </c>
    </row>
    <row r="140" spans="2:21">
      <c r="B140" s="6" t="s">
        <v>347</v>
      </c>
      <c r="C140" s="17">
        <v>6120240</v>
      </c>
      <c r="D140" s="18" t="s">
        <v>140</v>
      </c>
      <c r="E140" s="6"/>
      <c r="F140" s="18">
        <v>520020116</v>
      </c>
      <c r="G140" s="6" t="s">
        <v>213</v>
      </c>
      <c r="H140" s="6" t="s">
        <v>343</v>
      </c>
      <c r="I140" s="6" t="s">
        <v>107</v>
      </c>
      <c r="J140" s="6"/>
      <c r="K140" s="17">
        <v>4.83</v>
      </c>
      <c r="L140" s="6" t="s">
        <v>108</v>
      </c>
      <c r="M140" s="21">
        <v>2.5000000000000001E-2</v>
      </c>
      <c r="N140" s="8">
        <v>3.8800000000000001E-2</v>
      </c>
      <c r="O140" s="7">
        <v>360000</v>
      </c>
      <c r="P140" s="7">
        <v>94.32</v>
      </c>
      <c r="Q140" s="7">
        <v>0</v>
      </c>
      <c r="R140" s="7">
        <v>339.55</v>
      </c>
      <c r="S140" s="8">
        <v>2.0999999999999999E-3</v>
      </c>
      <c r="T140" s="8">
        <v>2.7000000000000001E-3</v>
      </c>
      <c r="U140" s="8">
        <v>6.9999999999999999E-4</v>
      </c>
    </row>
    <row r="141" spans="2:21">
      <c r="B141" s="6" t="s">
        <v>348</v>
      </c>
      <c r="C141" s="17">
        <v>1121227</v>
      </c>
      <c r="D141" s="18" t="s">
        <v>140</v>
      </c>
      <c r="E141" s="6"/>
      <c r="F141" s="18">
        <v>510607328</v>
      </c>
      <c r="G141" s="6" t="s">
        <v>213</v>
      </c>
      <c r="H141" s="6" t="s">
        <v>349</v>
      </c>
      <c r="I141" s="6" t="s">
        <v>107</v>
      </c>
      <c r="J141" s="6"/>
      <c r="K141" s="17">
        <v>1.06</v>
      </c>
      <c r="L141" s="6" t="s">
        <v>108</v>
      </c>
      <c r="M141" s="21">
        <v>4.4999999999999998E-2</v>
      </c>
      <c r="N141" s="8">
        <v>3.7000000000000002E-3</v>
      </c>
      <c r="O141" s="7">
        <v>19869.5</v>
      </c>
      <c r="P141" s="7">
        <v>113.03</v>
      </c>
      <c r="Q141" s="7">
        <v>0</v>
      </c>
      <c r="R141" s="7">
        <v>22.46</v>
      </c>
      <c r="S141" s="8">
        <v>2.0000000000000001E-4</v>
      </c>
      <c r="T141" s="8">
        <v>2.0000000000000001E-4</v>
      </c>
      <c r="U141" s="8">
        <v>0</v>
      </c>
    </row>
    <row r="142" spans="2:21">
      <c r="B142" s="6" t="s">
        <v>350</v>
      </c>
      <c r="C142" s="17">
        <v>1141712</v>
      </c>
      <c r="D142" s="18" t="s">
        <v>140</v>
      </c>
      <c r="E142" s="6"/>
      <c r="F142" s="18">
        <v>515434074</v>
      </c>
      <c r="G142" s="6" t="s">
        <v>213</v>
      </c>
      <c r="H142" s="6" t="s">
        <v>351</v>
      </c>
      <c r="I142" s="6"/>
      <c r="J142" s="6"/>
      <c r="K142" s="17">
        <v>3.2</v>
      </c>
      <c r="L142" s="6" t="s">
        <v>108</v>
      </c>
      <c r="M142" s="21">
        <v>0.01</v>
      </c>
      <c r="N142" s="8">
        <v>1.14E-2</v>
      </c>
      <c r="O142" s="7">
        <v>747663</v>
      </c>
      <c r="P142" s="7">
        <v>101.13</v>
      </c>
      <c r="Q142" s="7">
        <v>0</v>
      </c>
      <c r="R142" s="7">
        <v>756.11</v>
      </c>
      <c r="S142" s="8">
        <v>2E-3</v>
      </c>
      <c r="T142" s="8">
        <v>5.8999999999999999E-3</v>
      </c>
      <c r="U142" s="8">
        <v>1.6000000000000001E-3</v>
      </c>
    </row>
    <row r="143" spans="2:21">
      <c r="B143" s="6" t="s">
        <v>352</v>
      </c>
      <c r="C143" s="17">
        <v>1140581</v>
      </c>
      <c r="D143" s="18" t="s">
        <v>140</v>
      </c>
      <c r="E143" s="6"/>
      <c r="F143" s="18">
        <v>515327120</v>
      </c>
      <c r="G143" s="6" t="s">
        <v>213</v>
      </c>
      <c r="H143" s="6" t="s">
        <v>351</v>
      </c>
      <c r="I143" s="6"/>
      <c r="J143" s="6"/>
      <c r="K143" s="17">
        <v>3.45</v>
      </c>
      <c r="L143" s="6" t="s">
        <v>108</v>
      </c>
      <c r="M143" s="21">
        <v>2.1000000000000001E-2</v>
      </c>
      <c r="N143" s="8">
        <v>1.0999999999999999E-2</v>
      </c>
      <c r="O143" s="7">
        <v>174189.52</v>
      </c>
      <c r="P143" s="7">
        <v>104.93</v>
      </c>
      <c r="Q143" s="7">
        <v>7.55</v>
      </c>
      <c r="R143" s="7">
        <v>190.33</v>
      </c>
      <c r="S143" s="8">
        <v>6.9999999999999999E-4</v>
      </c>
      <c r="T143" s="8">
        <v>1.5E-3</v>
      </c>
      <c r="U143" s="8">
        <v>4.0000000000000002E-4</v>
      </c>
    </row>
    <row r="144" spans="2:21">
      <c r="B144" s="13" t="s">
        <v>353</v>
      </c>
      <c r="C144" s="14"/>
      <c r="D144" s="20"/>
      <c r="E144" s="13"/>
      <c r="F144" s="13"/>
      <c r="G144" s="13"/>
      <c r="H144" s="13"/>
      <c r="I144" s="13"/>
      <c r="J144" s="13"/>
      <c r="K144" s="14">
        <v>3.65</v>
      </c>
      <c r="L144" s="13"/>
      <c r="N144" s="16">
        <v>2.4400000000000002E-2</v>
      </c>
      <c r="O144" s="15">
        <v>54665353.359999999</v>
      </c>
      <c r="R144" s="15">
        <v>58887.71</v>
      </c>
      <c r="T144" s="16">
        <v>0.46289999999999998</v>
      </c>
      <c r="U144" s="16">
        <v>0.12130000000000001</v>
      </c>
    </row>
    <row r="145" spans="2:21">
      <c r="B145" s="6" t="s">
        <v>354</v>
      </c>
      <c r="C145" s="17">
        <v>6040323</v>
      </c>
      <c r="D145" s="18" t="s">
        <v>140</v>
      </c>
      <c r="E145" s="6"/>
      <c r="F145" s="18">
        <v>520018078</v>
      </c>
      <c r="G145" s="6" t="s">
        <v>198</v>
      </c>
      <c r="H145" s="6" t="s">
        <v>106</v>
      </c>
      <c r="I145" s="6" t="s">
        <v>107</v>
      </c>
      <c r="J145" s="6"/>
      <c r="K145" s="17">
        <v>4.6900000000000004</v>
      </c>
      <c r="L145" s="6" t="s">
        <v>108</v>
      </c>
      <c r="M145" s="21">
        <v>3.0099999999999998E-2</v>
      </c>
      <c r="N145" s="8">
        <v>1.61E-2</v>
      </c>
      <c r="O145" s="7">
        <v>2382271</v>
      </c>
      <c r="P145" s="7">
        <v>106.75</v>
      </c>
      <c r="Q145" s="7">
        <v>0</v>
      </c>
      <c r="R145" s="7">
        <v>2543.0700000000002</v>
      </c>
      <c r="S145" s="8">
        <v>2.0999999999999999E-3</v>
      </c>
      <c r="T145" s="8">
        <v>0.02</v>
      </c>
      <c r="U145" s="8">
        <v>5.1999999999999998E-3</v>
      </c>
    </row>
    <row r="146" spans="2:21">
      <c r="B146" s="6" t="s">
        <v>355</v>
      </c>
      <c r="C146" s="17">
        <v>2310167</v>
      </c>
      <c r="D146" s="18" t="s">
        <v>140</v>
      </c>
      <c r="E146" s="6"/>
      <c r="F146" s="18">
        <v>520032046</v>
      </c>
      <c r="G146" s="6" t="s">
        <v>198</v>
      </c>
      <c r="H146" s="6" t="s">
        <v>106</v>
      </c>
      <c r="I146" s="6" t="s">
        <v>107</v>
      </c>
      <c r="J146" s="6"/>
      <c r="K146" s="17">
        <v>5.63</v>
      </c>
      <c r="L146" s="6" t="s">
        <v>108</v>
      </c>
      <c r="M146" s="21">
        <v>2.98E-2</v>
      </c>
      <c r="N146" s="8">
        <v>2.01E-2</v>
      </c>
      <c r="O146" s="7">
        <v>2499294</v>
      </c>
      <c r="P146" s="7">
        <v>107.99</v>
      </c>
      <c r="Q146" s="7">
        <v>0</v>
      </c>
      <c r="R146" s="7">
        <v>2698.99</v>
      </c>
      <c r="S146" s="8">
        <v>1E-3</v>
      </c>
      <c r="T146" s="8">
        <v>2.12E-2</v>
      </c>
      <c r="U146" s="8">
        <v>5.5999999999999999E-3</v>
      </c>
    </row>
    <row r="147" spans="2:21">
      <c r="B147" s="6" t="s">
        <v>356</v>
      </c>
      <c r="C147" s="17">
        <v>2310175</v>
      </c>
      <c r="D147" s="18" t="s">
        <v>140</v>
      </c>
      <c r="E147" s="6"/>
      <c r="F147" s="18">
        <v>520032046</v>
      </c>
      <c r="G147" s="6" t="s">
        <v>198</v>
      </c>
      <c r="H147" s="6" t="s">
        <v>106</v>
      </c>
      <c r="I147" s="6" t="s">
        <v>107</v>
      </c>
      <c r="J147" s="6"/>
      <c r="K147" s="17">
        <v>3.05</v>
      </c>
      <c r="L147" s="6" t="s">
        <v>108</v>
      </c>
      <c r="M147" s="21">
        <v>2.47E-2</v>
      </c>
      <c r="N147" s="8">
        <v>1.26E-2</v>
      </c>
      <c r="O147" s="7">
        <v>2739313</v>
      </c>
      <c r="P147" s="7">
        <v>105.75</v>
      </c>
      <c r="Q147" s="7">
        <v>0</v>
      </c>
      <c r="R147" s="7">
        <v>2896.82</v>
      </c>
      <c r="S147" s="8">
        <v>8.0000000000000004E-4</v>
      </c>
      <c r="T147" s="8">
        <v>2.2800000000000001E-2</v>
      </c>
      <c r="U147" s="8">
        <v>6.0000000000000001E-3</v>
      </c>
    </row>
    <row r="148" spans="2:21">
      <c r="B148" s="6" t="s">
        <v>357</v>
      </c>
      <c r="C148" s="17">
        <v>1143585</v>
      </c>
      <c r="D148" s="18" t="s">
        <v>140</v>
      </c>
      <c r="E148" s="6"/>
      <c r="F148" s="18">
        <v>520017393</v>
      </c>
      <c r="G148" s="6" t="s">
        <v>213</v>
      </c>
      <c r="H148" s="6" t="s">
        <v>106</v>
      </c>
      <c r="I148" s="6" t="s">
        <v>107</v>
      </c>
      <c r="J148" s="6"/>
      <c r="K148" s="17">
        <v>4.5599999999999996</v>
      </c>
      <c r="L148" s="6" t="s">
        <v>108</v>
      </c>
      <c r="M148" s="21">
        <v>1.44E-2</v>
      </c>
      <c r="N148" s="8">
        <v>1.5299999999999999E-2</v>
      </c>
      <c r="O148" s="7">
        <v>25200</v>
      </c>
      <c r="P148" s="7">
        <v>99.61</v>
      </c>
      <c r="Q148" s="7">
        <v>0</v>
      </c>
      <c r="R148" s="7">
        <v>25.1</v>
      </c>
      <c r="S148" s="8">
        <v>0</v>
      </c>
      <c r="T148" s="8">
        <v>2.0000000000000001E-4</v>
      </c>
      <c r="U148" s="8">
        <v>1E-4</v>
      </c>
    </row>
    <row r="149" spans="2:21">
      <c r="B149" s="6" t="s">
        <v>358</v>
      </c>
      <c r="C149" s="17">
        <v>1940485</v>
      </c>
      <c r="D149" s="18" t="s">
        <v>140</v>
      </c>
      <c r="E149" s="6"/>
      <c r="F149" s="18">
        <v>520032640</v>
      </c>
      <c r="G149" s="6" t="s">
        <v>198</v>
      </c>
      <c r="H149" s="6" t="s">
        <v>106</v>
      </c>
      <c r="I149" s="6" t="s">
        <v>107</v>
      </c>
      <c r="J149" s="6"/>
      <c r="K149" s="17">
        <v>0.16</v>
      </c>
      <c r="L149" s="6" t="s">
        <v>108</v>
      </c>
      <c r="M149" s="21">
        <v>5.8999999999999997E-2</v>
      </c>
      <c r="N149" s="8">
        <v>5.9999999999999995E-4</v>
      </c>
      <c r="O149" s="7">
        <v>66799.350000000006</v>
      </c>
      <c r="P149" s="7">
        <v>102.94</v>
      </c>
      <c r="Q149" s="7">
        <v>0</v>
      </c>
      <c r="R149" s="7">
        <v>68.760000000000005</v>
      </c>
      <c r="S149" s="8">
        <v>1E-4</v>
      </c>
      <c r="T149" s="8">
        <v>5.0000000000000001E-4</v>
      </c>
      <c r="U149" s="8">
        <v>1E-4</v>
      </c>
    </row>
    <row r="150" spans="2:21">
      <c r="B150" s="6" t="s">
        <v>359</v>
      </c>
      <c r="C150" s="17">
        <v>1119635</v>
      </c>
      <c r="D150" s="18" t="s">
        <v>140</v>
      </c>
      <c r="E150" s="6"/>
      <c r="F150" s="18">
        <v>520043027</v>
      </c>
      <c r="G150" s="6" t="s">
        <v>360</v>
      </c>
      <c r="H150" s="6" t="s">
        <v>216</v>
      </c>
      <c r="I150" s="6" t="s">
        <v>217</v>
      </c>
      <c r="J150" s="6"/>
      <c r="K150" s="17">
        <v>0.74</v>
      </c>
      <c r="L150" s="6" t="s">
        <v>108</v>
      </c>
      <c r="M150" s="21">
        <v>4.8399999999999999E-2</v>
      </c>
      <c r="N150" s="8">
        <v>3.8999999999999998E-3</v>
      </c>
      <c r="O150" s="7">
        <v>153490.67000000001</v>
      </c>
      <c r="P150" s="7">
        <v>104.54</v>
      </c>
      <c r="Q150" s="7">
        <v>0</v>
      </c>
      <c r="R150" s="7">
        <v>160.46</v>
      </c>
      <c r="S150" s="8">
        <v>4.0000000000000002E-4</v>
      </c>
      <c r="T150" s="8">
        <v>1.2999999999999999E-3</v>
      </c>
      <c r="U150" s="8">
        <v>2.9999999999999997E-4</v>
      </c>
    </row>
    <row r="151" spans="2:21">
      <c r="B151" s="6" t="s">
        <v>361</v>
      </c>
      <c r="C151" s="17">
        <v>1134212</v>
      </c>
      <c r="D151" s="18" t="s">
        <v>140</v>
      </c>
      <c r="E151" s="6"/>
      <c r="F151" s="18">
        <v>513141879</v>
      </c>
      <c r="G151" s="6" t="s">
        <v>198</v>
      </c>
      <c r="H151" s="6" t="s">
        <v>207</v>
      </c>
      <c r="I151" s="6" t="s">
        <v>107</v>
      </c>
      <c r="J151" s="6"/>
      <c r="K151" s="17">
        <v>1.28</v>
      </c>
      <c r="L151" s="6" t="s">
        <v>108</v>
      </c>
      <c r="M151" s="21">
        <v>1.95E-2</v>
      </c>
      <c r="N151" s="8">
        <v>6.0000000000000001E-3</v>
      </c>
      <c r="O151" s="7">
        <v>127204.06</v>
      </c>
      <c r="P151" s="7">
        <v>102.14</v>
      </c>
      <c r="Q151" s="7">
        <v>0</v>
      </c>
      <c r="R151" s="7">
        <v>129.93</v>
      </c>
      <c r="S151" s="8">
        <v>2.9999999999999997E-4</v>
      </c>
      <c r="T151" s="8">
        <v>1E-3</v>
      </c>
      <c r="U151" s="8">
        <v>2.9999999999999997E-4</v>
      </c>
    </row>
    <row r="152" spans="2:21">
      <c r="B152" s="6" t="s">
        <v>362</v>
      </c>
      <c r="C152" s="17">
        <v>1940550</v>
      </c>
      <c r="D152" s="18" t="s">
        <v>140</v>
      </c>
      <c r="E152" s="6"/>
      <c r="F152" s="18">
        <v>520032640</v>
      </c>
      <c r="G152" s="6" t="s">
        <v>198</v>
      </c>
      <c r="H152" s="6" t="s">
        <v>207</v>
      </c>
      <c r="I152" s="6" t="s">
        <v>107</v>
      </c>
      <c r="J152" s="6"/>
      <c r="K152" s="17">
        <v>2.86</v>
      </c>
      <c r="L152" s="6" t="s">
        <v>108</v>
      </c>
      <c r="M152" s="21">
        <v>6.5000000000000002E-2</v>
      </c>
      <c r="N152" s="8">
        <v>1.21E-2</v>
      </c>
      <c r="O152" s="7">
        <v>163048</v>
      </c>
      <c r="P152" s="7">
        <v>121.72</v>
      </c>
      <c r="Q152" s="7">
        <v>0</v>
      </c>
      <c r="R152" s="7">
        <v>198.46</v>
      </c>
      <c r="S152" s="8">
        <v>6.9999999999999999E-4</v>
      </c>
      <c r="T152" s="8">
        <v>1.6000000000000001E-3</v>
      </c>
      <c r="U152" s="8">
        <v>4.0000000000000002E-4</v>
      </c>
    </row>
    <row r="153" spans="2:21">
      <c r="B153" s="6" t="s">
        <v>363</v>
      </c>
      <c r="C153" s="17">
        <v>1940410</v>
      </c>
      <c r="D153" s="18" t="s">
        <v>140</v>
      </c>
      <c r="E153" s="6"/>
      <c r="F153" s="18">
        <v>520032640</v>
      </c>
      <c r="G153" s="6" t="s">
        <v>198</v>
      </c>
      <c r="H153" s="6" t="s">
        <v>207</v>
      </c>
      <c r="I153" s="6" t="s">
        <v>107</v>
      </c>
      <c r="J153" s="6"/>
      <c r="K153" s="17">
        <v>1.48</v>
      </c>
      <c r="L153" s="6" t="s">
        <v>108</v>
      </c>
      <c r="M153" s="21">
        <v>6.0999999999999999E-2</v>
      </c>
      <c r="N153" s="8">
        <v>8.9999999999999993E-3</v>
      </c>
      <c r="O153" s="7">
        <v>44924.800000000003</v>
      </c>
      <c r="P153" s="7">
        <v>107.71</v>
      </c>
      <c r="Q153" s="7">
        <v>0</v>
      </c>
      <c r="R153" s="7">
        <v>48.39</v>
      </c>
      <c r="S153" s="8">
        <v>1E-4</v>
      </c>
      <c r="T153" s="8">
        <v>4.0000000000000002E-4</v>
      </c>
      <c r="U153" s="8">
        <v>1E-4</v>
      </c>
    </row>
    <row r="154" spans="2:21">
      <c r="B154" s="6" t="s">
        <v>364</v>
      </c>
      <c r="C154" s="17">
        <v>1134980</v>
      </c>
      <c r="D154" s="18" t="s">
        <v>140</v>
      </c>
      <c r="E154" s="6"/>
      <c r="F154" s="18">
        <v>520043613</v>
      </c>
      <c r="G154" s="6" t="s">
        <v>211</v>
      </c>
      <c r="H154" s="6" t="s">
        <v>207</v>
      </c>
      <c r="I154" s="6" t="s">
        <v>107</v>
      </c>
      <c r="J154" s="6"/>
      <c r="K154" s="17">
        <v>1</v>
      </c>
      <c r="L154" s="6" t="s">
        <v>108</v>
      </c>
      <c r="M154" s="21">
        <v>1.24E-2</v>
      </c>
      <c r="N154" s="8">
        <v>5.7999999999999996E-3</v>
      </c>
      <c r="O154" s="7">
        <v>287268.87</v>
      </c>
      <c r="P154" s="7">
        <v>100.65</v>
      </c>
      <c r="Q154" s="7">
        <v>0</v>
      </c>
      <c r="R154" s="7">
        <v>289.14</v>
      </c>
      <c r="S154" s="8">
        <v>1.2999999999999999E-3</v>
      </c>
      <c r="T154" s="8">
        <v>2.3E-3</v>
      </c>
      <c r="U154" s="8">
        <v>5.9999999999999995E-4</v>
      </c>
    </row>
    <row r="155" spans="2:21">
      <c r="B155" s="6" t="s">
        <v>365</v>
      </c>
      <c r="C155" s="17">
        <v>1138114</v>
      </c>
      <c r="D155" s="18" t="s">
        <v>140</v>
      </c>
      <c r="E155" s="6"/>
      <c r="F155" s="18">
        <v>520026683</v>
      </c>
      <c r="G155" s="6" t="s">
        <v>213</v>
      </c>
      <c r="H155" s="6" t="s">
        <v>222</v>
      </c>
      <c r="I155" s="6" t="s">
        <v>107</v>
      </c>
      <c r="J155" s="6"/>
      <c r="K155" s="17">
        <v>4.3600000000000003</v>
      </c>
      <c r="L155" s="6" t="s">
        <v>108</v>
      </c>
      <c r="M155" s="21">
        <v>3.39E-2</v>
      </c>
      <c r="N155" s="8">
        <v>2.12E-2</v>
      </c>
      <c r="O155" s="7">
        <v>953982</v>
      </c>
      <c r="P155" s="7">
        <v>106.34</v>
      </c>
      <c r="Q155" s="7">
        <v>0</v>
      </c>
      <c r="R155" s="7">
        <v>1014.46</v>
      </c>
      <c r="S155" s="8">
        <v>8.9999999999999998E-4</v>
      </c>
      <c r="T155" s="8">
        <v>8.0000000000000002E-3</v>
      </c>
      <c r="U155" s="8">
        <v>2.0999999999999999E-3</v>
      </c>
    </row>
    <row r="156" spans="2:21">
      <c r="B156" s="6" t="s">
        <v>366</v>
      </c>
      <c r="C156" s="17">
        <v>2300176</v>
      </c>
      <c r="D156" s="18" t="s">
        <v>140</v>
      </c>
      <c r="E156" s="6"/>
      <c r="F156" s="18">
        <v>520031931</v>
      </c>
      <c r="G156" s="6" t="s">
        <v>227</v>
      </c>
      <c r="H156" s="6" t="s">
        <v>222</v>
      </c>
      <c r="I156" s="6" t="s">
        <v>107</v>
      </c>
      <c r="J156" s="6"/>
      <c r="K156" s="17">
        <v>4.96</v>
      </c>
      <c r="L156" s="6" t="s">
        <v>108</v>
      </c>
      <c r="M156" s="21">
        <v>3.6499999999999998E-2</v>
      </c>
      <c r="N156" s="8">
        <v>2.7199999999999998E-2</v>
      </c>
      <c r="O156" s="7">
        <v>3109137</v>
      </c>
      <c r="P156" s="7">
        <v>105.98</v>
      </c>
      <c r="Q156" s="7">
        <v>0</v>
      </c>
      <c r="R156" s="7">
        <v>3295.06</v>
      </c>
      <c r="S156" s="8">
        <v>1.4E-3</v>
      </c>
      <c r="T156" s="8">
        <v>2.5899999999999999E-2</v>
      </c>
      <c r="U156" s="8">
        <v>6.7999999999999996E-3</v>
      </c>
    </row>
    <row r="157" spans="2:21">
      <c r="B157" s="6" t="s">
        <v>367</v>
      </c>
      <c r="C157" s="17">
        <v>7590151</v>
      </c>
      <c r="D157" s="18" t="s">
        <v>140</v>
      </c>
      <c r="E157" s="6"/>
      <c r="F157" s="18">
        <v>520001736</v>
      </c>
      <c r="G157" s="6" t="s">
        <v>213</v>
      </c>
      <c r="H157" s="6" t="s">
        <v>222</v>
      </c>
      <c r="I157" s="6" t="s">
        <v>107</v>
      </c>
      <c r="J157" s="6"/>
      <c r="K157" s="17">
        <v>5.69</v>
      </c>
      <c r="L157" s="6" t="s">
        <v>108</v>
      </c>
      <c r="M157" s="21">
        <v>2.5499999999999998E-2</v>
      </c>
      <c r="N157" s="8">
        <v>2.53E-2</v>
      </c>
      <c r="O157" s="7">
        <v>87000</v>
      </c>
      <c r="P157" s="7">
        <v>100.86</v>
      </c>
      <c r="Q157" s="7">
        <v>0</v>
      </c>
      <c r="R157" s="7">
        <v>87.75</v>
      </c>
      <c r="S157" s="8">
        <v>1E-4</v>
      </c>
      <c r="T157" s="8">
        <v>6.9999999999999999E-4</v>
      </c>
      <c r="U157" s="8">
        <v>2.0000000000000001E-4</v>
      </c>
    </row>
    <row r="158" spans="2:21">
      <c r="B158" s="6" t="s">
        <v>368</v>
      </c>
      <c r="C158" s="17">
        <v>6910137</v>
      </c>
      <c r="D158" s="18" t="s">
        <v>140</v>
      </c>
      <c r="E158" s="6"/>
      <c r="F158" s="18">
        <v>520007030</v>
      </c>
      <c r="G158" s="6" t="s">
        <v>198</v>
      </c>
      <c r="H158" s="6" t="s">
        <v>222</v>
      </c>
      <c r="I158" s="6" t="s">
        <v>107</v>
      </c>
      <c r="J158" s="6"/>
      <c r="K158" s="17">
        <v>1.64</v>
      </c>
      <c r="L158" s="6" t="s">
        <v>108</v>
      </c>
      <c r="M158" s="21">
        <v>6.4000000000000001E-2</v>
      </c>
      <c r="N158" s="8">
        <v>7.1000000000000004E-3</v>
      </c>
      <c r="O158" s="7">
        <v>213746</v>
      </c>
      <c r="P158" s="7">
        <v>111.5</v>
      </c>
      <c r="Q158" s="7">
        <v>0</v>
      </c>
      <c r="R158" s="7">
        <v>238.33</v>
      </c>
      <c r="S158" s="8">
        <v>6.9999999999999999E-4</v>
      </c>
      <c r="T158" s="8">
        <v>1.9E-3</v>
      </c>
      <c r="U158" s="8">
        <v>5.0000000000000001E-4</v>
      </c>
    </row>
    <row r="159" spans="2:21">
      <c r="B159" s="6" t="s">
        <v>369</v>
      </c>
      <c r="C159" s="17">
        <v>4160149</v>
      </c>
      <c r="D159" s="18" t="s">
        <v>140</v>
      </c>
      <c r="E159" s="6"/>
      <c r="F159" s="18">
        <v>520038910</v>
      </c>
      <c r="G159" s="6" t="s">
        <v>213</v>
      </c>
      <c r="H159" s="6" t="s">
        <v>222</v>
      </c>
      <c r="I159" s="6" t="s">
        <v>107</v>
      </c>
      <c r="J159" s="6"/>
      <c r="K159" s="17">
        <v>2.61</v>
      </c>
      <c r="L159" s="6" t="s">
        <v>108</v>
      </c>
      <c r="M159" s="21">
        <v>4.5999999999999999E-2</v>
      </c>
      <c r="N159" s="8">
        <v>1.5299999999999999E-2</v>
      </c>
      <c r="O159" s="7">
        <v>348687</v>
      </c>
      <c r="P159" s="7">
        <v>109.35</v>
      </c>
      <c r="Q159" s="7">
        <v>0</v>
      </c>
      <c r="R159" s="7">
        <v>381.29</v>
      </c>
      <c r="S159" s="8">
        <v>1.4E-3</v>
      </c>
      <c r="T159" s="8">
        <v>3.0000000000000001E-3</v>
      </c>
      <c r="U159" s="8">
        <v>8.0000000000000004E-4</v>
      </c>
    </row>
    <row r="160" spans="2:21">
      <c r="B160" s="6" t="s">
        <v>370</v>
      </c>
      <c r="C160" s="17">
        <v>4160156</v>
      </c>
      <c r="D160" s="18" t="s">
        <v>140</v>
      </c>
      <c r="E160" s="6"/>
      <c r="F160" s="18">
        <v>520038910</v>
      </c>
      <c r="G160" s="6" t="s">
        <v>213</v>
      </c>
      <c r="H160" s="6" t="s">
        <v>222</v>
      </c>
      <c r="I160" s="6" t="s">
        <v>107</v>
      </c>
      <c r="J160" s="6"/>
      <c r="K160" s="17">
        <v>4.6399999999999997</v>
      </c>
      <c r="L160" s="6" t="s">
        <v>108</v>
      </c>
      <c r="M160" s="21">
        <v>2.5499999999999998E-2</v>
      </c>
      <c r="N160" s="8">
        <v>2.1399999999999999E-2</v>
      </c>
      <c r="O160" s="7">
        <v>193137</v>
      </c>
      <c r="P160" s="7">
        <v>102.62</v>
      </c>
      <c r="Q160" s="7">
        <v>0</v>
      </c>
      <c r="R160" s="7">
        <v>198.2</v>
      </c>
      <c r="S160" s="8">
        <v>8.9999999999999998E-4</v>
      </c>
      <c r="T160" s="8">
        <v>1.6000000000000001E-3</v>
      </c>
      <c r="U160" s="8">
        <v>4.0000000000000002E-4</v>
      </c>
    </row>
    <row r="161" spans="2:21">
      <c r="B161" s="6" t="s">
        <v>371</v>
      </c>
      <c r="C161" s="17">
        <v>6000202</v>
      </c>
      <c r="D161" s="18" t="s">
        <v>140</v>
      </c>
      <c r="E161" s="6"/>
      <c r="F161" s="18">
        <v>520000472</v>
      </c>
      <c r="G161" s="6" t="s">
        <v>239</v>
      </c>
      <c r="H161" s="6" t="s">
        <v>240</v>
      </c>
      <c r="I161" s="6" t="s">
        <v>217</v>
      </c>
      <c r="J161" s="6"/>
      <c r="K161" s="17">
        <v>3.23</v>
      </c>
      <c r="L161" s="6" t="s">
        <v>108</v>
      </c>
      <c r="M161" s="21">
        <v>4.8000000000000001E-2</v>
      </c>
      <c r="N161" s="8">
        <v>1.41E-2</v>
      </c>
      <c r="O161" s="7">
        <v>1674022.37</v>
      </c>
      <c r="P161" s="7">
        <v>111.13</v>
      </c>
      <c r="Q161" s="7">
        <v>40.18</v>
      </c>
      <c r="R161" s="7">
        <v>1900.52</v>
      </c>
      <c r="S161" s="8">
        <v>8.0000000000000004E-4</v>
      </c>
      <c r="T161" s="8">
        <v>1.49E-2</v>
      </c>
      <c r="U161" s="8">
        <v>3.8999999999999998E-3</v>
      </c>
    </row>
    <row r="162" spans="2:21">
      <c r="B162" s="6" t="s">
        <v>372</v>
      </c>
      <c r="C162" s="17">
        <v>6000228</v>
      </c>
      <c r="D162" s="18" t="s">
        <v>140</v>
      </c>
      <c r="E162" s="6"/>
      <c r="F162" s="18">
        <v>520000472</v>
      </c>
      <c r="G162" s="6" t="s">
        <v>239</v>
      </c>
      <c r="H162" s="6" t="s">
        <v>240</v>
      </c>
      <c r="I162" s="6" t="s">
        <v>217</v>
      </c>
      <c r="J162" s="6"/>
      <c r="K162" s="17">
        <v>1.85</v>
      </c>
      <c r="L162" s="6" t="s">
        <v>108</v>
      </c>
      <c r="M162" s="21">
        <v>4.4999999999999998E-2</v>
      </c>
      <c r="N162" s="8">
        <v>8.0999999999999996E-3</v>
      </c>
      <c r="O162" s="7">
        <v>389000</v>
      </c>
      <c r="P162" s="7">
        <v>107.39</v>
      </c>
      <c r="Q162" s="7">
        <v>0</v>
      </c>
      <c r="R162" s="7">
        <v>417.75</v>
      </c>
      <c r="S162" s="8">
        <v>5.9999999999999995E-4</v>
      </c>
      <c r="T162" s="8">
        <v>3.3E-3</v>
      </c>
      <c r="U162" s="8">
        <v>8.9999999999999998E-4</v>
      </c>
    </row>
    <row r="163" spans="2:21">
      <c r="B163" s="6" t="s">
        <v>373</v>
      </c>
      <c r="C163" s="17">
        <v>2810299</v>
      </c>
      <c r="D163" s="18" t="s">
        <v>140</v>
      </c>
      <c r="E163" s="6"/>
      <c r="F163" s="18">
        <v>520027830</v>
      </c>
      <c r="G163" s="6" t="s">
        <v>259</v>
      </c>
      <c r="H163" s="6" t="s">
        <v>222</v>
      </c>
      <c r="I163" s="6" t="s">
        <v>107</v>
      </c>
      <c r="J163" s="6"/>
      <c r="K163" s="17">
        <v>3.37</v>
      </c>
      <c r="L163" s="6" t="s">
        <v>108</v>
      </c>
      <c r="M163" s="21">
        <v>2.4500000000000001E-2</v>
      </c>
      <c r="N163" s="8">
        <v>1.52E-2</v>
      </c>
      <c r="O163" s="7">
        <v>1414383</v>
      </c>
      <c r="P163" s="7">
        <v>103.17</v>
      </c>
      <c r="Q163" s="7">
        <v>0</v>
      </c>
      <c r="R163" s="7">
        <v>1459.22</v>
      </c>
      <c r="S163" s="8">
        <v>8.9999999999999998E-4</v>
      </c>
      <c r="T163" s="8">
        <v>1.15E-2</v>
      </c>
      <c r="U163" s="8">
        <v>3.0000000000000001E-3</v>
      </c>
    </row>
    <row r="164" spans="2:21">
      <c r="B164" s="6" t="s">
        <v>374</v>
      </c>
      <c r="C164" s="17">
        <v>6040331</v>
      </c>
      <c r="D164" s="18" t="s">
        <v>140</v>
      </c>
      <c r="E164" s="6"/>
      <c r="F164" s="18">
        <v>520018078</v>
      </c>
      <c r="G164" s="6" t="s">
        <v>198</v>
      </c>
      <c r="H164" s="6" t="s">
        <v>222</v>
      </c>
      <c r="I164" s="6" t="s">
        <v>107</v>
      </c>
      <c r="J164" s="6"/>
      <c r="K164" s="17">
        <v>1.71</v>
      </c>
      <c r="L164" s="6" t="s">
        <v>108</v>
      </c>
      <c r="M164" s="21">
        <v>3.2500000000000001E-2</v>
      </c>
      <c r="N164" s="8">
        <v>1.8599999999999998E-2</v>
      </c>
      <c r="O164" s="7">
        <v>14</v>
      </c>
      <c r="P164" s="7">
        <v>5120001</v>
      </c>
      <c r="Q164" s="7">
        <v>0</v>
      </c>
      <c r="R164" s="7">
        <v>716.8</v>
      </c>
      <c r="S164" s="8">
        <v>0</v>
      </c>
      <c r="T164" s="8">
        <v>5.5999999999999999E-3</v>
      </c>
      <c r="U164" s="8">
        <v>1.5E-3</v>
      </c>
    </row>
    <row r="165" spans="2:21">
      <c r="B165" s="6" t="s">
        <v>375</v>
      </c>
      <c r="C165" s="17">
        <v>1137033</v>
      </c>
      <c r="D165" s="18" t="s">
        <v>140</v>
      </c>
      <c r="E165" s="6"/>
      <c r="F165" s="18">
        <v>513230029</v>
      </c>
      <c r="G165" s="6" t="s">
        <v>237</v>
      </c>
      <c r="H165" s="6" t="s">
        <v>240</v>
      </c>
      <c r="I165" s="6" t="s">
        <v>217</v>
      </c>
      <c r="J165" s="6"/>
      <c r="K165" s="17">
        <v>3.81</v>
      </c>
      <c r="L165" s="6" t="s">
        <v>108</v>
      </c>
      <c r="M165" s="21">
        <v>3.39E-2</v>
      </c>
      <c r="N165" s="8">
        <v>1.9599999999999999E-2</v>
      </c>
      <c r="O165" s="7">
        <v>103700</v>
      </c>
      <c r="P165" s="7">
        <v>105.47</v>
      </c>
      <c r="Q165" s="7">
        <v>0</v>
      </c>
      <c r="R165" s="7">
        <v>109.37</v>
      </c>
      <c r="S165" s="8">
        <v>1E-4</v>
      </c>
      <c r="T165" s="8">
        <v>8.9999999999999998E-4</v>
      </c>
      <c r="U165" s="8">
        <v>2.0000000000000001E-4</v>
      </c>
    </row>
    <row r="166" spans="2:21">
      <c r="B166" s="6" t="s">
        <v>376</v>
      </c>
      <c r="C166" s="17">
        <v>5660063</v>
      </c>
      <c r="D166" s="18" t="s">
        <v>140</v>
      </c>
      <c r="E166" s="6"/>
      <c r="F166" s="18">
        <v>520007469</v>
      </c>
      <c r="G166" s="6" t="s">
        <v>237</v>
      </c>
      <c r="H166" s="6" t="s">
        <v>240</v>
      </c>
      <c r="I166" s="6" t="s">
        <v>217</v>
      </c>
      <c r="J166" s="6"/>
      <c r="K166" s="17">
        <v>4.22</v>
      </c>
      <c r="L166" s="6" t="s">
        <v>108</v>
      </c>
      <c r="M166" s="21">
        <v>2.9399999999999999E-2</v>
      </c>
      <c r="N166" s="8">
        <v>1.9599999999999999E-2</v>
      </c>
      <c r="O166" s="7">
        <v>51480</v>
      </c>
      <c r="P166" s="7">
        <v>105.63</v>
      </c>
      <c r="Q166" s="7">
        <v>0</v>
      </c>
      <c r="R166" s="7">
        <v>54.38</v>
      </c>
      <c r="S166" s="8">
        <v>2.0000000000000001E-4</v>
      </c>
      <c r="T166" s="8">
        <v>4.0000000000000002E-4</v>
      </c>
      <c r="U166" s="8">
        <v>1E-4</v>
      </c>
    </row>
    <row r="167" spans="2:21">
      <c r="B167" s="6" t="s">
        <v>377</v>
      </c>
      <c r="C167" s="17">
        <v>1145598</v>
      </c>
      <c r="D167" s="18" t="s">
        <v>140</v>
      </c>
      <c r="E167" s="6"/>
      <c r="F167" s="18">
        <v>1970336</v>
      </c>
      <c r="G167" s="6" t="s">
        <v>213</v>
      </c>
      <c r="H167" s="6" t="s">
        <v>222</v>
      </c>
      <c r="I167" s="6" t="s">
        <v>107</v>
      </c>
      <c r="J167" s="6"/>
      <c r="K167" s="17">
        <v>3.95</v>
      </c>
      <c r="L167" s="6" t="s">
        <v>108</v>
      </c>
      <c r="M167" s="21">
        <v>3.3799999999999997E-2</v>
      </c>
      <c r="N167" s="8">
        <v>3.44E-2</v>
      </c>
      <c r="O167" s="7">
        <v>1977569</v>
      </c>
      <c r="P167" s="7">
        <v>100.7</v>
      </c>
      <c r="Q167" s="7">
        <v>0</v>
      </c>
      <c r="R167" s="7">
        <v>1991.41</v>
      </c>
      <c r="S167" s="8">
        <v>2.3999999999999998E-3</v>
      </c>
      <c r="T167" s="8">
        <v>1.5699999999999999E-2</v>
      </c>
      <c r="U167" s="8">
        <v>4.1000000000000003E-3</v>
      </c>
    </row>
    <row r="168" spans="2:21">
      <c r="B168" s="6" t="s">
        <v>378</v>
      </c>
      <c r="C168" s="17">
        <v>7770209</v>
      </c>
      <c r="D168" s="18" t="s">
        <v>140</v>
      </c>
      <c r="E168" s="6"/>
      <c r="F168" s="18">
        <v>520022732</v>
      </c>
      <c r="G168" s="6" t="s">
        <v>255</v>
      </c>
      <c r="H168" s="6" t="s">
        <v>222</v>
      </c>
      <c r="I168" s="6" t="s">
        <v>107</v>
      </c>
      <c r="J168" s="6"/>
      <c r="K168" s="17">
        <v>4.92</v>
      </c>
      <c r="L168" s="6" t="s">
        <v>108</v>
      </c>
      <c r="M168" s="21">
        <v>5.0900000000000001E-2</v>
      </c>
      <c r="N168" s="8">
        <v>2.24E-2</v>
      </c>
      <c r="O168" s="7">
        <v>935000.65</v>
      </c>
      <c r="P168" s="7">
        <v>116.8</v>
      </c>
      <c r="Q168" s="7">
        <v>0</v>
      </c>
      <c r="R168" s="7">
        <v>1092.08</v>
      </c>
      <c r="S168" s="8">
        <v>8.0000000000000004E-4</v>
      </c>
      <c r="T168" s="8">
        <v>8.6E-3</v>
      </c>
      <c r="U168" s="8">
        <v>2.3E-3</v>
      </c>
    </row>
    <row r="169" spans="2:21">
      <c r="B169" s="6" t="s">
        <v>379</v>
      </c>
      <c r="C169" s="17">
        <v>7460389</v>
      </c>
      <c r="D169" s="18" t="s">
        <v>140</v>
      </c>
      <c r="E169" s="6"/>
      <c r="F169" s="18">
        <v>520003781</v>
      </c>
      <c r="G169" s="6" t="s">
        <v>380</v>
      </c>
      <c r="H169" s="6" t="s">
        <v>240</v>
      </c>
      <c r="I169" s="6" t="s">
        <v>217</v>
      </c>
      <c r="J169" s="6"/>
      <c r="K169" s="17">
        <v>5.51</v>
      </c>
      <c r="L169" s="6" t="s">
        <v>108</v>
      </c>
      <c r="M169" s="21">
        <v>2.6100000000000002E-2</v>
      </c>
      <c r="N169" s="8">
        <v>1.89E-2</v>
      </c>
      <c r="O169" s="7">
        <v>271000</v>
      </c>
      <c r="P169" s="7">
        <v>104.74</v>
      </c>
      <c r="Q169" s="7">
        <v>0</v>
      </c>
      <c r="R169" s="7">
        <v>283.85000000000002</v>
      </c>
      <c r="S169" s="8">
        <v>4.0000000000000002E-4</v>
      </c>
      <c r="T169" s="8">
        <v>2.2000000000000001E-3</v>
      </c>
      <c r="U169" s="8">
        <v>5.9999999999999995E-4</v>
      </c>
    </row>
    <row r="170" spans="2:21">
      <c r="B170" s="6" t="s">
        <v>381</v>
      </c>
      <c r="C170" s="17">
        <v>7460363</v>
      </c>
      <c r="D170" s="18" t="s">
        <v>140</v>
      </c>
      <c r="E170" s="6"/>
      <c r="F170" s="18">
        <v>520003781</v>
      </c>
      <c r="G170" s="6" t="s">
        <v>380</v>
      </c>
      <c r="H170" s="6" t="s">
        <v>240</v>
      </c>
      <c r="I170" s="6" t="s">
        <v>217</v>
      </c>
      <c r="J170" s="6"/>
      <c r="K170" s="17">
        <v>2.86</v>
      </c>
      <c r="L170" s="6" t="s">
        <v>108</v>
      </c>
      <c r="M170" s="21">
        <v>4.4999999999999998E-2</v>
      </c>
      <c r="N170" s="8">
        <v>1.1299999999999999E-2</v>
      </c>
      <c r="O170" s="7">
        <v>432496.15</v>
      </c>
      <c r="P170" s="7">
        <v>109.9</v>
      </c>
      <c r="Q170" s="7">
        <v>0</v>
      </c>
      <c r="R170" s="7">
        <v>475.31</v>
      </c>
      <c r="S170" s="8">
        <v>2.0999999999999999E-3</v>
      </c>
      <c r="T170" s="8">
        <v>3.7000000000000002E-3</v>
      </c>
      <c r="U170" s="8">
        <v>1E-3</v>
      </c>
    </row>
    <row r="171" spans="2:21">
      <c r="B171" s="6" t="s">
        <v>382</v>
      </c>
      <c r="C171" s="17">
        <v>1131762</v>
      </c>
      <c r="D171" s="18" t="s">
        <v>140</v>
      </c>
      <c r="E171" s="6"/>
      <c r="F171" s="18">
        <v>513668277</v>
      </c>
      <c r="G171" s="6" t="s">
        <v>198</v>
      </c>
      <c r="H171" s="6" t="s">
        <v>257</v>
      </c>
      <c r="I171" s="6" t="s">
        <v>217</v>
      </c>
      <c r="J171" s="6"/>
      <c r="K171" s="17">
        <v>1.48</v>
      </c>
      <c r="L171" s="6" t="s">
        <v>108</v>
      </c>
      <c r="M171" s="21">
        <v>2.9499999999999998E-2</v>
      </c>
      <c r="N171" s="8">
        <v>9.7000000000000003E-3</v>
      </c>
      <c r="O171" s="7">
        <v>169245.41</v>
      </c>
      <c r="P171" s="7">
        <v>102.94</v>
      </c>
      <c r="Q171" s="7">
        <v>0</v>
      </c>
      <c r="R171" s="7">
        <v>174.22</v>
      </c>
      <c r="S171" s="8">
        <v>1E-3</v>
      </c>
      <c r="T171" s="8">
        <v>1.4E-3</v>
      </c>
      <c r="U171" s="8">
        <v>4.0000000000000002E-4</v>
      </c>
    </row>
    <row r="172" spans="2:21">
      <c r="B172" s="6" t="s">
        <v>383</v>
      </c>
      <c r="C172" s="17">
        <v>3900354</v>
      </c>
      <c r="D172" s="18" t="s">
        <v>140</v>
      </c>
      <c r="E172" s="6"/>
      <c r="F172" s="18">
        <v>520038506</v>
      </c>
      <c r="G172" s="6" t="s">
        <v>213</v>
      </c>
      <c r="H172" s="6" t="s">
        <v>260</v>
      </c>
      <c r="I172" s="6" t="s">
        <v>107</v>
      </c>
      <c r="J172" s="6"/>
      <c r="K172" s="17">
        <v>4.47</v>
      </c>
      <c r="L172" s="6" t="s">
        <v>108</v>
      </c>
      <c r="M172" s="21">
        <v>3.85E-2</v>
      </c>
      <c r="N172" s="8">
        <v>2.3199999999999998E-2</v>
      </c>
      <c r="O172" s="7">
        <v>1700967</v>
      </c>
      <c r="P172" s="7">
        <v>107.14</v>
      </c>
      <c r="Q172" s="7">
        <v>0</v>
      </c>
      <c r="R172" s="7">
        <v>1822.42</v>
      </c>
      <c r="S172" s="8">
        <v>1.2999999999999999E-3</v>
      </c>
      <c r="T172" s="8">
        <v>1.43E-2</v>
      </c>
      <c r="U172" s="8">
        <v>3.8E-3</v>
      </c>
    </row>
    <row r="173" spans="2:21">
      <c r="B173" s="6" t="s">
        <v>384</v>
      </c>
      <c r="C173" s="17">
        <v>3900362</v>
      </c>
      <c r="D173" s="18" t="s">
        <v>140</v>
      </c>
      <c r="E173" s="6"/>
      <c r="F173" s="18">
        <v>520038506</v>
      </c>
      <c r="G173" s="6" t="s">
        <v>213</v>
      </c>
      <c r="H173" s="6" t="s">
        <v>260</v>
      </c>
      <c r="I173" s="6" t="s">
        <v>107</v>
      </c>
      <c r="J173" s="6"/>
      <c r="K173" s="17">
        <v>5.95</v>
      </c>
      <c r="L173" s="6" t="s">
        <v>108</v>
      </c>
      <c r="M173" s="21">
        <v>2.4559000000000001E-2</v>
      </c>
      <c r="N173" s="8">
        <v>1.83E-2</v>
      </c>
      <c r="O173" s="7">
        <v>41052</v>
      </c>
      <c r="P173" s="7">
        <v>104.04</v>
      </c>
      <c r="Q173" s="7">
        <v>0</v>
      </c>
      <c r="R173" s="7">
        <v>42.71</v>
      </c>
      <c r="S173" s="8">
        <v>0</v>
      </c>
      <c r="T173" s="8">
        <v>2.9999999999999997E-4</v>
      </c>
      <c r="U173" s="8">
        <v>1E-4</v>
      </c>
    </row>
    <row r="174" spans="2:21">
      <c r="B174" s="6" t="s">
        <v>385</v>
      </c>
      <c r="C174" s="17">
        <v>6940167</v>
      </c>
      <c r="D174" s="18" t="s">
        <v>140</v>
      </c>
      <c r="E174" s="6"/>
      <c r="F174" s="18">
        <v>520025370</v>
      </c>
      <c r="G174" s="6" t="s">
        <v>329</v>
      </c>
      <c r="H174" s="6" t="s">
        <v>260</v>
      </c>
      <c r="I174" s="6" t="s">
        <v>107</v>
      </c>
      <c r="J174" s="6"/>
      <c r="K174" s="17">
        <v>2.59</v>
      </c>
      <c r="L174" s="6" t="s">
        <v>108</v>
      </c>
      <c r="M174" s="21">
        <v>5.0999999999999997E-2</v>
      </c>
      <c r="N174" s="8">
        <v>1.6E-2</v>
      </c>
      <c r="O174" s="7">
        <v>37433.760000000002</v>
      </c>
      <c r="P174" s="7">
        <v>110.62</v>
      </c>
      <c r="Q174" s="7">
        <v>0</v>
      </c>
      <c r="R174" s="7">
        <v>41.41</v>
      </c>
      <c r="S174" s="8">
        <v>2.0000000000000001E-4</v>
      </c>
      <c r="T174" s="8">
        <v>2.9999999999999997E-4</v>
      </c>
      <c r="U174" s="8">
        <v>1E-4</v>
      </c>
    </row>
    <row r="175" spans="2:21">
      <c r="B175" s="6" t="s">
        <v>386</v>
      </c>
      <c r="C175" s="17">
        <v>1137975</v>
      </c>
      <c r="D175" s="18" t="s">
        <v>140</v>
      </c>
      <c r="E175" s="6"/>
      <c r="F175" s="18">
        <v>1744984</v>
      </c>
      <c r="G175" s="6" t="s">
        <v>213</v>
      </c>
      <c r="H175" s="6" t="s">
        <v>257</v>
      </c>
      <c r="I175" s="6" t="s">
        <v>217</v>
      </c>
      <c r="J175" s="6"/>
      <c r="K175" s="17">
        <v>3.79</v>
      </c>
      <c r="L175" s="6" t="s">
        <v>108</v>
      </c>
      <c r="M175" s="21">
        <v>4.3499999999999997E-2</v>
      </c>
      <c r="N175" s="8">
        <v>5.2900000000000003E-2</v>
      </c>
      <c r="O175" s="7">
        <v>455000</v>
      </c>
      <c r="P175" s="7">
        <v>98.39</v>
      </c>
      <c r="Q175" s="7">
        <v>0</v>
      </c>
      <c r="R175" s="7">
        <v>447.67</v>
      </c>
      <c r="S175" s="8">
        <v>2.0000000000000001E-4</v>
      </c>
      <c r="T175" s="8">
        <v>3.5000000000000001E-3</v>
      </c>
      <c r="U175" s="8">
        <v>8.9999999999999998E-4</v>
      </c>
    </row>
    <row r="176" spans="2:21">
      <c r="B176" s="6" t="s">
        <v>387</v>
      </c>
      <c r="C176" s="17">
        <v>1136316</v>
      </c>
      <c r="D176" s="18" t="s">
        <v>140</v>
      </c>
      <c r="E176" s="6"/>
      <c r="F176" s="18">
        <v>513834200</v>
      </c>
      <c r="G176" s="6" t="s">
        <v>237</v>
      </c>
      <c r="H176" s="6" t="s">
        <v>260</v>
      </c>
      <c r="I176" s="6" t="s">
        <v>107</v>
      </c>
      <c r="J176" s="6"/>
      <c r="K176" s="17">
        <v>7.39</v>
      </c>
      <c r="L176" s="6" t="s">
        <v>108</v>
      </c>
      <c r="M176" s="21">
        <v>4.36E-2</v>
      </c>
      <c r="N176" s="8">
        <v>2.87E-2</v>
      </c>
      <c r="O176" s="7">
        <v>929826</v>
      </c>
      <c r="P176" s="7">
        <v>112.73</v>
      </c>
      <c r="Q176" s="7">
        <v>0</v>
      </c>
      <c r="R176" s="7">
        <v>1048.19</v>
      </c>
      <c r="S176" s="8">
        <v>3.0999999999999999E-3</v>
      </c>
      <c r="T176" s="8">
        <v>8.2000000000000007E-3</v>
      </c>
      <c r="U176" s="8">
        <v>2.2000000000000001E-3</v>
      </c>
    </row>
    <row r="177" spans="2:21">
      <c r="B177" s="6" t="s">
        <v>388</v>
      </c>
      <c r="C177" s="17">
        <v>6130165</v>
      </c>
      <c r="D177" s="18" t="s">
        <v>140</v>
      </c>
      <c r="E177" s="6"/>
      <c r="F177" s="18">
        <v>520017807</v>
      </c>
      <c r="G177" s="6" t="s">
        <v>213</v>
      </c>
      <c r="H177" s="6" t="s">
        <v>260</v>
      </c>
      <c r="I177" s="6" t="s">
        <v>107</v>
      </c>
      <c r="J177" s="6"/>
      <c r="K177" s="17">
        <v>0.74</v>
      </c>
      <c r="L177" s="6" t="s">
        <v>108</v>
      </c>
      <c r="M177" s="21">
        <v>7.1999999999999995E-2</v>
      </c>
      <c r="N177" s="8">
        <v>1.12E-2</v>
      </c>
      <c r="O177" s="7">
        <v>97321.49</v>
      </c>
      <c r="P177" s="7">
        <v>106.32</v>
      </c>
      <c r="Q177" s="7">
        <v>0</v>
      </c>
      <c r="R177" s="7">
        <v>103.47</v>
      </c>
      <c r="S177" s="8">
        <v>1.6999999999999999E-3</v>
      </c>
      <c r="T177" s="8">
        <v>8.0000000000000004E-4</v>
      </c>
      <c r="U177" s="8">
        <v>2.0000000000000001E-4</v>
      </c>
    </row>
    <row r="178" spans="2:21">
      <c r="B178" s="6" t="s">
        <v>389</v>
      </c>
      <c r="C178" s="17">
        <v>6130199</v>
      </c>
      <c r="D178" s="18" t="s">
        <v>140</v>
      </c>
      <c r="E178" s="6"/>
      <c r="F178" s="18">
        <v>520017807</v>
      </c>
      <c r="G178" s="6" t="s">
        <v>213</v>
      </c>
      <c r="H178" s="6" t="s">
        <v>260</v>
      </c>
      <c r="I178" s="6" t="s">
        <v>107</v>
      </c>
      <c r="J178" s="6"/>
      <c r="K178" s="17">
        <v>4.04</v>
      </c>
      <c r="L178" s="6" t="s">
        <v>108</v>
      </c>
      <c r="M178" s="21">
        <v>5.0500000000000003E-2</v>
      </c>
      <c r="N178" s="8">
        <v>2.2800000000000001E-2</v>
      </c>
      <c r="O178" s="7">
        <v>349744.14</v>
      </c>
      <c r="P178" s="7">
        <v>111.9</v>
      </c>
      <c r="Q178" s="7">
        <v>0</v>
      </c>
      <c r="R178" s="7">
        <v>391.36</v>
      </c>
      <c r="S178" s="8">
        <v>5.9999999999999995E-4</v>
      </c>
      <c r="T178" s="8">
        <v>3.0999999999999999E-3</v>
      </c>
      <c r="U178" s="8">
        <v>8.0000000000000004E-4</v>
      </c>
    </row>
    <row r="179" spans="2:21">
      <c r="B179" s="6" t="s">
        <v>390</v>
      </c>
      <c r="C179" s="17">
        <v>1132968</v>
      </c>
      <c r="D179" s="18" t="s">
        <v>140</v>
      </c>
      <c r="E179" s="6"/>
      <c r="F179" s="18">
        <v>513754069</v>
      </c>
      <c r="G179" s="6" t="s">
        <v>237</v>
      </c>
      <c r="H179" s="6" t="s">
        <v>260</v>
      </c>
      <c r="I179" s="6" t="s">
        <v>107</v>
      </c>
      <c r="J179" s="6"/>
      <c r="K179" s="17">
        <v>3.5</v>
      </c>
      <c r="L179" s="6" t="s">
        <v>108</v>
      </c>
      <c r="M179" s="21">
        <v>4.1399999999999999E-2</v>
      </c>
      <c r="N179" s="8">
        <v>1.9099999999999999E-2</v>
      </c>
      <c r="O179" s="7">
        <v>520813</v>
      </c>
      <c r="P179" s="7">
        <v>109.08</v>
      </c>
      <c r="Q179" s="7">
        <v>0</v>
      </c>
      <c r="R179" s="7">
        <v>568.1</v>
      </c>
      <c r="S179" s="8">
        <v>1.1000000000000001E-3</v>
      </c>
      <c r="T179" s="8">
        <v>4.4999999999999997E-3</v>
      </c>
      <c r="U179" s="8">
        <v>1.1999999999999999E-3</v>
      </c>
    </row>
    <row r="180" spans="2:21">
      <c r="B180" s="6" t="s">
        <v>391</v>
      </c>
      <c r="C180" s="17">
        <v>1136068</v>
      </c>
      <c r="D180" s="18" t="s">
        <v>140</v>
      </c>
      <c r="E180" s="6"/>
      <c r="F180" s="18">
        <v>513754069</v>
      </c>
      <c r="G180" s="6" t="s">
        <v>237</v>
      </c>
      <c r="H180" s="6" t="s">
        <v>257</v>
      </c>
      <c r="I180" s="6" t="s">
        <v>217</v>
      </c>
      <c r="J180" s="6"/>
      <c r="K180" s="17">
        <v>4.8600000000000003</v>
      </c>
      <c r="L180" s="6" t="s">
        <v>108</v>
      </c>
      <c r="M180" s="21">
        <v>3.9199999999999999E-2</v>
      </c>
      <c r="N180" s="8">
        <v>2.2800000000000001E-2</v>
      </c>
      <c r="O180" s="7">
        <v>238077</v>
      </c>
      <c r="P180" s="7">
        <v>108.9</v>
      </c>
      <c r="Q180" s="7">
        <v>0</v>
      </c>
      <c r="R180" s="7">
        <v>259.27</v>
      </c>
      <c r="S180" s="8">
        <v>2.0000000000000001E-4</v>
      </c>
      <c r="T180" s="8">
        <v>2E-3</v>
      </c>
      <c r="U180" s="8">
        <v>5.0000000000000001E-4</v>
      </c>
    </row>
    <row r="181" spans="2:21">
      <c r="B181" s="6" t="s">
        <v>392</v>
      </c>
      <c r="C181" s="17">
        <v>1135862</v>
      </c>
      <c r="D181" s="18" t="s">
        <v>140</v>
      </c>
      <c r="E181" s="6"/>
      <c r="F181" s="18">
        <v>513230029</v>
      </c>
      <c r="G181" s="6" t="s">
        <v>237</v>
      </c>
      <c r="H181" s="6" t="s">
        <v>257</v>
      </c>
      <c r="I181" s="6" t="s">
        <v>217</v>
      </c>
      <c r="J181" s="6"/>
      <c r="K181" s="17">
        <v>3.8</v>
      </c>
      <c r="L181" s="6" t="s">
        <v>108</v>
      </c>
      <c r="M181" s="21">
        <v>3.5799999999999998E-2</v>
      </c>
      <c r="N181" s="8">
        <v>1.9E-2</v>
      </c>
      <c r="O181" s="7">
        <v>847051</v>
      </c>
      <c r="P181" s="7">
        <v>106.4</v>
      </c>
      <c r="Q181" s="7">
        <v>0</v>
      </c>
      <c r="R181" s="7">
        <v>901.26</v>
      </c>
      <c r="S181" s="8">
        <v>6.9999999999999999E-4</v>
      </c>
      <c r="T181" s="8">
        <v>7.1000000000000004E-3</v>
      </c>
      <c r="U181" s="8">
        <v>1.9E-3</v>
      </c>
    </row>
    <row r="182" spans="2:21">
      <c r="B182" s="6" t="s">
        <v>393</v>
      </c>
      <c r="C182" s="17">
        <v>1139286</v>
      </c>
      <c r="D182" s="18" t="s">
        <v>140</v>
      </c>
      <c r="E182" s="6"/>
      <c r="F182" s="18">
        <v>513230029</v>
      </c>
      <c r="G182" s="6" t="s">
        <v>237</v>
      </c>
      <c r="H182" s="6" t="s">
        <v>257</v>
      </c>
      <c r="I182" s="6" t="s">
        <v>217</v>
      </c>
      <c r="J182" s="6"/>
      <c r="K182" s="17">
        <v>4.8</v>
      </c>
      <c r="L182" s="6" t="s">
        <v>108</v>
      </c>
      <c r="M182" s="21">
        <v>3.2899999999999999E-2</v>
      </c>
      <c r="N182" s="8">
        <v>2.3300000000000001E-2</v>
      </c>
      <c r="O182" s="7">
        <v>950328</v>
      </c>
      <c r="P182" s="7">
        <v>107.16</v>
      </c>
      <c r="Q182" s="7">
        <v>0</v>
      </c>
      <c r="R182" s="7">
        <v>1018.37</v>
      </c>
      <c r="S182" s="8">
        <v>1.1000000000000001E-3</v>
      </c>
      <c r="T182" s="8">
        <v>8.0000000000000002E-3</v>
      </c>
      <c r="U182" s="8">
        <v>2.0999999999999999E-3</v>
      </c>
    </row>
    <row r="183" spans="2:21">
      <c r="B183" s="6" t="s">
        <v>394</v>
      </c>
      <c r="C183" s="17">
        <v>1142785</v>
      </c>
      <c r="D183" s="18" t="s">
        <v>140</v>
      </c>
      <c r="E183" s="6"/>
      <c r="F183" s="18">
        <v>513230029</v>
      </c>
      <c r="G183" s="6" t="s">
        <v>237</v>
      </c>
      <c r="H183" s="6" t="s">
        <v>257</v>
      </c>
      <c r="I183" s="6" t="s">
        <v>217</v>
      </c>
      <c r="J183" s="6"/>
      <c r="K183" s="17">
        <v>6.23</v>
      </c>
      <c r="L183" s="6" t="s">
        <v>108</v>
      </c>
      <c r="M183" s="21">
        <v>2.63E-2</v>
      </c>
      <c r="N183" s="8">
        <v>0.03</v>
      </c>
      <c r="O183" s="7">
        <v>649374</v>
      </c>
      <c r="P183" s="7">
        <v>98.38</v>
      </c>
      <c r="Q183" s="7">
        <v>0</v>
      </c>
      <c r="R183" s="7">
        <v>638.85</v>
      </c>
      <c r="S183" s="8">
        <v>5.9999999999999995E-4</v>
      </c>
      <c r="T183" s="8">
        <v>5.0000000000000001E-3</v>
      </c>
      <c r="U183" s="8">
        <v>1.2999999999999999E-3</v>
      </c>
    </row>
    <row r="184" spans="2:21">
      <c r="B184" s="6" t="s">
        <v>395</v>
      </c>
      <c r="C184" s="17">
        <v>1133479</v>
      </c>
      <c r="D184" s="18" t="s">
        <v>140</v>
      </c>
      <c r="E184" s="6"/>
      <c r="F184" s="18">
        <v>520043720</v>
      </c>
      <c r="G184" s="6" t="s">
        <v>213</v>
      </c>
      <c r="H184" s="6" t="s">
        <v>257</v>
      </c>
      <c r="I184" s="6" t="s">
        <v>217</v>
      </c>
      <c r="J184" s="6"/>
      <c r="K184" s="17">
        <v>4.63</v>
      </c>
      <c r="L184" s="6" t="s">
        <v>108</v>
      </c>
      <c r="M184" s="21">
        <v>5.0999999999999997E-2</v>
      </c>
      <c r="N184" s="8">
        <v>2.87E-2</v>
      </c>
      <c r="O184" s="7">
        <v>24463.59</v>
      </c>
      <c r="P184" s="7">
        <v>111.58</v>
      </c>
      <c r="Q184" s="7">
        <v>0</v>
      </c>
      <c r="R184" s="7">
        <v>27.3</v>
      </c>
      <c r="S184" s="8">
        <v>2.0000000000000001E-4</v>
      </c>
      <c r="T184" s="8">
        <v>2.0000000000000001E-4</v>
      </c>
      <c r="U184" s="8">
        <v>1E-4</v>
      </c>
    </row>
    <row r="185" spans="2:21">
      <c r="B185" s="6" t="s">
        <v>396</v>
      </c>
      <c r="C185" s="17">
        <v>1138940</v>
      </c>
      <c r="D185" s="18" t="s">
        <v>140</v>
      </c>
      <c r="E185" s="6"/>
      <c r="F185" s="18">
        <v>520043720</v>
      </c>
      <c r="G185" s="6" t="s">
        <v>213</v>
      </c>
      <c r="H185" s="6" t="s">
        <v>257</v>
      </c>
      <c r="I185" s="6" t="s">
        <v>217</v>
      </c>
      <c r="J185" s="6"/>
      <c r="K185" s="17">
        <v>5.66</v>
      </c>
      <c r="L185" s="6" t="s">
        <v>108</v>
      </c>
      <c r="M185" s="21">
        <v>2.75E-2</v>
      </c>
      <c r="N185" s="8">
        <v>2.8799999999999999E-2</v>
      </c>
      <c r="O185" s="7">
        <v>87318.31</v>
      </c>
      <c r="P185" s="7">
        <v>100.05</v>
      </c>
      <c r="Q185" s="7">
        <v>0</v>
      </c>
      <c r="R185" s="7">
        <v>87.36</v>
      </c>
      <c r="S185" s="8">
        <v>8.0000000000000004E-4</v>
      </c>
      <c r="T185" s="8">
        <v>6.9999999999999999E-4</v>
      </c>
      <c r="U185" s="8">
        <v>2.0000000000000001E-4</v>
      </c>
    </row>
    <row r="186" spans="2:21">
      <c r="B186" s="6" t="s">
        <v>397</v>
      </c>
      <c r="C186" s="17">
        <v>1132505</v>
      </c>
      <c r="D186" s="18" t="s">
        <v>140</v>
      </c>
      <c r="E186" s="6"/>
      <c r="F186" s="18">
        <v>510216054</v>
      </c>
      <c r="G186" s="6" t="s">
        <v>239</v>
      </c>
      <c r="H186" s="6" t="s">
        <v>260</v>
      </c>
      <c r="I186" s="6" t="s">
        <v>107</v>
      </c>
      <c r="J186" s="6"/>
      <c r="K186" s="17">
        <v>4.93</v>
      </c>
      <c r="L186" s="6" t="s">
        <v>108</v>
      </c>
      <c r="M186" s="21">
        <v>1.874E-2</v>
      </c>
      <c r="N186" s="8">
        <v>1.55E-2</v>
      </c>
      <c r="O186" s="7">
        <v>75914</v>
      </c>
      <c r="P186" s="7">
        <v>101.83</v>
      </c>
      <c r="Q186" s="7">
        <v>0</v>
      </c>
      <c r="R186" s="7">
        <v>77.3</v>
      </c>
      <c r="S186" s="8">
        <v>1E-4</v>
      </c>
      <c r="T186" s="8">
        <v>5.9999999999999995E-4</v>
      </c>
      <c r="U186" s="8">
        <v>2.0000000000000001E-4</v>
      </c>
    </row>
    <row r="187" spans="2:21">
      <c r="B187" s="6" t="s">
        <v>398</v>
      </c>
      <c r="C187" s="17">
        <v>1139534</v>
      </c>
      <c r="D187" s="18" t="s">
        <v>140</v>
      </c>
      <c r="E187" s="6"/>
      <c r="F187" s="18">
        <v>510216054</v>
      </c>
      <c r="G187" s="6" t="s">
        <v>239</v>
      </c>
      <c r="H187" s="6" t="s">
        <v>260</v>
      </c>
      <c r="I187" s="6" t="s">
        <v>107</v>
      </c>
      <c r="J187" s="6"/>
      <c r="K187" s="17">
        <v>3.48</v>
      </c>
      <c r="L187" s="6" t="s">
        <v>108</v>
      </c>
      <c r="M187" s="21">
        <v>2.9600000000000001E-2</v>
      </c>
      <c r="N187" s="8">
        <v>1.5900000000000001E-2</v>
      </c>
      <c r="O187" s="7">
        <v>677290</v>
      </c>
      <c r="P187" s="7">
        <v>105.86</v>
      </c>
      <c r="Q187" s="7">
        <v>0</v>
      </c>
      <c r="R187" s="7">
        <v>716.98</v>
      </c>
      <c r="S187" s="8">
        <v>1.6999999999999999E-3</v>
      </c>
      <c r="T187" s="8">
        <v>5.5999999999999999E-3</v>
      </c>
      <c r="U187" s="8">
        <v>1.5E-3</v>
      </c>
    </row>
    <row r="188" spans="2:21">
      <c r="B188" s="6" t="s">
        <v>399</v>
      </c>
      <c r="C188" s="17">
        <v>1114073</v>
      </c>
      <c r="D188" s="18" t="s">
        <v>140</v>
      </c>
      <c r="E188" s="6"/>
      <c r="F188" s="18">
        <v>510216054</v>
      </c>
      <c r="G188" s="6" t="s">
        <v>239</v>
      </c>
      <c r="H188" s="6" t="s">
        <v>260</v>
      </c>
      <c r="I188" s="6" t="s">
        <v>107</v>
      </c>
      <c r="J188" s="6"/>
      <c r="K188" s="17">
        <v>0.15</v>
      </c>
      <c r="L188" s="6" t="s">
        <v>108</v>
      </c>
      <c r="M188" s="21">
        <v>2.4237000000000002E-2</v>
      </c>
      <c r="N188" s="8">
        <v>2.6700000000000002E-2</v>
      </c>
      <c r="O188" s="7">
        <v>853802</v>
      </c>
      <c r="P188" s="7">
        <v>100.2</v>
      </c>
      <c r="Q188" s="7">
        <v>0</v>
      </c>
      <c r="R188" s="7">
        <v>855.51</v>
      </c>
      <c r="S188" s="8">
        <v>2.9999999999999997E-4</v>
      </c>
      <c r="T188" s="8">
        <v>6.7000000000000002E-3</v>
      </c>
      <c r="U188" s="8">
        <v>1.8E-3</v>
      </c>
    </row>
    <row r="189" spans="2:21">
      <c r="B189" s="6" t="s">
        <v>400</v>
      </c>
      <c r="C189" s="17">
        <v>1155530</v>
      </c>
      <c r="D189" s="18" t="s">
        <v>140</v>
      </c>
      <c r="E189" s="6"/>
      <c r="F189" s="18">
        <v>514290345</v>
      </c>
      <c r="G189" s="6" t="s">
        <v>237</v>
      </c>
      <c r="H189" s="6" t="s">
        <v>257</v>
      </c>
      <c r="I189" s="6" t="s">
        <v>217</v>
      </c>
      <c r="J189" s="6"/>
      <c r="K189" s="17">
        <v>4.45</v>
      </c>
      <c r="L189" s="6" t="s">
        <v>108</v>
      </c>
      <c r="M189" s="21">
        <v>1.34E-2</v>
      </c>
      <c r="N189" s="8">
        <v>1.38E-2</v>
      </c>
      <c r="O189" s="7">
        <v>223000</v>
      </c>
      <c r="P189" s="7">
        <v>100.09</v>
      </c>
      <c r="Q189" s="7">
        <v>0</v>
      </c>
      <c r="R189" s="7">
        <v>223.2</v>
      </c>
      <c r="S189" s="8">
        <v>1.1999999999999999E-3</v>
      </c>
      <c r="T189" s="8">
        <v>1.8E-3</v>
      </c>
      <c r="U189" s="8">
        <v>5.0000000000000001E-4</v>
      </c>
    </row>
    <row r="190" spans="2:21">
      <c r="B190" s="6" t="s">
        <v>401</v>
      </c>
      <c r="C190" s="17">
        <v>1155522</v>
      </c>
      <c r="D190" s="18" t="s">
        <v>140</v>
      </c>
      <c r="E190" s="6"/>
      <c r="F190" s="18">
        <v>514290345</v>
      </c>
      <c r="G190" s="6" t="s">
        <v>237</v>
      </c>
      <c r="H190" s="6" t="s">
        <v>257</v>
      </c>
      <c r="I190" s="6" t="s">
        <v>217</v>
      </c>
      <c r="J190" s="6"/>
      <c r="K190" s="17">
        <v>6.64</v>
      </c>
      <c r="L190" s="6" t="s">
        <v>108</v>
      </c>
      <c r="M190" s="21">
        <v>3.3000000000000002E-2</v>
      </c>
      <c r="N190" s="8">
        <v>2.9100000000000001E-2</v>
      </c>
      <c r="O190" s="7">
        <v>445000</v>
      </c>
      <c r="P190" s="7">
        <v>103.02</v>
      </c>
      <c r="Q190" s="7">
        <v>0</v>
      </c>
      <c r="R190" s="7">
        <v>458.44</v>
      </c>
      <c r="S190" s="8">
        <v>1.4E-3</v>
      </c>
      <c r="T190" s="8">
        <v>3.5999999999999999E-3</v>
      </c>
      <c r="U190" s="8">
        <v>8.9999999999999998E-4</v>
      </c>
    </row>
    <row r="191" spans="2:21">
      <c r="B191" s="6" t="s">
        <v>402</v>
      </c>
      <c r="C191" s="17">
        <v>1139815</v>
      </c>
      <c r="D191" s="18" t="s">
        <v>140</v>
      </c>
      <c r="E191" s="6"/>
      <c r="F191" s="18">
        <v>514290345</v>
      </c>
      <c r="G191" s="6" t="s">
        <v>237</v>
      </c>
      <c r="H191" s="6" t="s">
        <v>257</v>
      </c>
      <c r="I191" s="6" t="s">
        <v>217</v>
      </c>
      <c r="J191" s="6"/>
      <c r="K191" s="17">
        <v>5.71</v>
      </c>
      <c r="L191" s="6" t="s">
        <v>108</v>
      </c>
      <c r="M191" s="21">
        <v>3.61E-2</v>
      </c>
      <c r="N191" s="8">
        <v>2.4799999999999999E-2</v>
      </c>
      <c r="O191" s="7">
        <v>38057</v>
      </c>
      <c r="P191" s="7">
        <v>107.26</v>
      </c>
      <c r="Q191" s="7">
        <v>0</v>
      </c>
      <c r="R191" s="7">
        <v>40.82</v>
      </c>
      <c r="S191" s="8">
        <v>0</v>
      </c>
      <c r="T191" s="8">
        <v>2.9999999999999997E-4</v>
      </c>
      <c r="U191" s="8">
        <v>1E-4</v>
      </c>
    </row>
    <row r="192" spans="2:21">
      <c r="B192" s="6" t="s">
        <v>403</v>
      </c>
      <c r="C192" s="17">
        <v>1137918</v>
      </c>
      <c r="D192" s="18" t="s">
        <v>140</v>
      </c>
      <c r="E192" s="6"/>
      <c r="F192" s="18">
        <v>1900288</v>
      </c>
      <c r="G192" s="6" t="s">
        <v>213</v>
      </c>
      <c r="H192" s="6" t="s">
        <v>260</v>
      </c>
      <c r="I192" s="6" t="s">
        <v>107</v>
      </c>
      <c r="J192" s="6"/>
      <c r="K192" s="17">
        <v>2.29</v>
      </c>
      <c r="L192" s="6" t="s">
        <v>108</v>
      </c>
      <c r="M192" s="21">
        <v>4.2500000000000003E-2</v>
      </c>
      <c r="N192" s="8">
        <v>4.36E-2</v>
      </c>
      <c r="O192" s="7">
        <v>331835.2</v>
      </c>
      <c r="P192" s="7">
        <v>100.2</v>
      </c>
      <c r="Q192" s="7">
        <v>0</v>
      </c>
      <c r="R192" s="7">
        <v>332.5</v>
      </c>
      <c r="S192" s="8">
        <v>4.0000000000000002E-4</v>
      </c>
      <c r="T192" s="8">
        <v>2.5999999999999999E-3</v>
      </c>
      <c r="U192" s="8">
        <v>6.9999999999999999E-4</v>
      </c>
    </row>
    <row r="193" spans="2:21">
      <c r="B193" s="6" t="s">
        <v>404</v>
      </c>
      <c r="C193" s="17">
        <v>1136464</v>
      </c>
      <c r="D193" s="18" t="s">
        <v>140</v>
      </c>
      <c r="E193" s="6"/>
      <c r="F193" s="18">
        <v>514065283</v>
      </c>
      <c r="G193" s="6" t="s">
        <v>255</v>
      </c>
      <c r="H193" s="6" t="s">
        <v>257</v>
      </c>
      <c r="I193" s="6" t="s">
        <v>217</v>
      </c>
      <c r="J193" s="6"/>
      <c r="K193" s="17">
        <v>3.71</v>
      </c>
      <c r="L193" s="6" t="s">
        <v>108</v>
      </c>
      <c r="M193" s="21">
        <v>2.75E-2</v>
      </c>
      <c r="N193" s="8">
        <v>2.0899999999999998E-2</v>
      </c>
      <c r="O193" s="7">
        <v>1637725.43</v>
      </c>
      <c r="P193" s="7">
        <v>102.69</v>
      </c>
      <c r="Q193" s="7">
        <v>0</v>
      </c>
      <c r="R193" s="7">
        <v>1681.78</v>
      </c>
      <c r="S193" s="8">
        <v>3.5000000000000001E-3</v>
      </c>
      <c r="T193" s="8">
        <v>1.32E-2</v>
      </c>
      <c r="U193" s="8">
        <v>3.5000000000000001E-3</v>
      </c>
    </row>
    <row r="194" spans="2:21">
      <c r="B194" s="6" t="s">
        <v>405</v>
      </c>
      <c r="C194" s="17">
        <v>1410299</v>
      </c>
      <c r="D194" s="18" t="s">
        <v>140</v>
      </c>
      <c r="E194" s="6"/>
      <c r="F194" s="18">
        <v>520034372</v>
      </c>
      <c r="G194" s="6" t="s">
        <v>211</v>
      </c>
      <c r="H194" s="6" t="s">
        <v>260</v>
      </c>
      <c r="I194" s="6" t="s">
        <v>107</v>
      </c>
      <c r="J194" s="6"/>
      <c r="K194" s="17">
        <v>3.52</v>
      </c>
      <c r="L194" s="6" t="s">
        <v>108</v>
      </c>
      <c r="M194" s="21">
        <v>2.7E-2</v>
      </c>
      <c r="N194" s="8">
        <v>2.2599999999999999E-2</v>
      </c>
      <c r="O194" s="7">
        <v>192304.91</v>
      </c>
      <c r="P194" s="7">
        <v>101.69</v>
      </c>
      <c r="Q194" s="7">
        <v>0</v>
      </c>
      <c r="R194" s="7">
        <v>195.55</v>
      </c>
      <c r="S194" s="8">
        <v>8.9999999999999998E-4</v>
      </c>
      <c r="T194" s="8">
        <v>1.5E-3</v>
      </c>
      <c r="U194" s="8">
        <v>4.0000000000000002E-4</v>
      </c>
    </row>
    <row r="195" spans="2:21">
      <c r="B195" s="6" t="s">
        <v>406</v>
      </c>
      <c r="C195" s="17">
        <v>1140813</v>
      </c>
      <c r="D195" s="18" t="s">
        <v>140</v>
      </c>
      <c r="E195" s="6"/>
      <c r="F195" s="18">
        <v>510454333</v>
      </c>
      <c r="G195" s="6" t="s">
        <v>211</v>
      </c>
      <c r="H195" s="6" t="s">
        <v>292</v>
      </c>
      <c r="I195" s="6" t="s">
        <v>107</v>
      </c>
      <c r="J195" s="6"/>
      <c r="K195" s="17">
        <v>1.99</v>
      </c>
      <c r="L195" s="6" t="s">
        <v>108</v>
      </c>
      <c r="M195" s="21">
        <v>3.6999999999999998E-2</v>
      </c>
      <c r="N195" s="8">
        <v>2.7699999999999999E-2</v>
      </c>
      <c r="O195" s="7">
        <v>378659.52</v>
      </c>
      <c r="P195" s="7">
        <v>103.42</v>
      </c>
      <c r="Q195" s="7">
        <v>0</v>
      </c>
      <c r="R195" s="7">
        <v>391.61</v>
      </c>
      <c r="S195" s="8">
        <v>1.4E-3</v>
      </c>
      <c r="T195" s="8">
        <v>3.0999999999999999E-3</v>
      </c>
      <c r="U195" s="8">
        <v>8.0000000000000004E-4</v>
      </c>
    </row>
    <row r="196" spans="2:21">
      <c r="B196" s="6" t="s">
        <v>407</v>
      </c>
      <c r="C196" s="17">
        <v>1134840</v>
      </c>
      <c r="D196" s="18" t="s">
        <v>140</v>
      </c>
      <c r="E196" s="6"/>
      <c r="F196" s="18">
        <v>510454333</v>
      </c>
      <c r="G196" s="6" t="s">
        <v>211</v>
      </c>
      <c r="H196" s="6" t="s">
        <v>292</v>
      </c>
      <c r="I196" s="6" t="s">
        <v>107</v>
      </c>
      <c r="J196" s="6"/>
      <c r="K196" s="17">
        <v>1.1499999999999999</v>
      </c>
      <c r="L196" s="6" t="s">
        <v>108</v>
      </c>
      <c r="M196" s="21">
        <v>4.2999999999999997E-2</v>
      </c>
      <c r="N196" s="8">
        <v>0.02</v>
      </c>
      <c r="O196" s="7">
        <v>310918.96000000002</v>
      </c>
      <c r="P196" s="7">
        <v>103</v>
      </c>
      <c r="Q196" s="7">
        <v>0</v>
      </c>
      <c r="R196" s="7">
        <v>320.25</v>
      </c>
      <c r="S196" s="8">
        <v>1.1000000000000001E-3</v>
      </c>
      <c r="T196" s="8">
        <v>2.5000000000000001E-3</v>
      </c>
      <c r="U196" s="8">
        <v>6.9999999999999999E-4</v>
      </c>
    </row>
    <row r="197" spans="2:21">
      <c r="B197" s="6" t="s">
        <v>408</v>
      </c>
      <c r="C197" s="17">
        <v>7390149</v>
      </c>
      <c r="D197" s="18" t="s">
        <v>140</v>
      </c>
      <c r="E197" s="6"/>
      <c r="F197" s="18">
        <v>520028911</v>
      </c>
      <c r="G197" s="6" t="s">
        <v>329</v>
      </c>
      <c r="H197" s="6" t="s">
        <v>290</v>
      </c>
      <c r="I197" s="6" t="s">
        <v>217</v>
      </c>
      <c r="J197" s="6"/>
      <c r="K197" s="17">
        <v>3.51</v>
      </c>
      <c r="L197" s="6" t="s">
        <v>108</v>
      </c>
      <c r="M197" s="21">
        <v>3.7499999999999999E-2</v>
      </c>
      <c r="N197" s="8">
        <v>1.8599999999999998E-2</v>
      </c>
      <c r="O197" s="7">
        <v>800000.29</v>
      </c>
      <c r="P197" s="7">
        <v>107.71</v>
      </c>
      <c r="Q197" s="7">
        <v>0</v>
      </c>
      <c r="R197" s="7">
        <v>861.68</v>
      </c>
      <c r="S197" s="8">
        <v>1.5E-3</v>
      </c>
      <c r="T197" s="8">
        <v>6.7999999999999996E-3</v>
      </c>
      <c r="U197" s="8">
        <v>1.8E-3</v>
      </c>
    </row>
    <row r="198" spans="2:21">
      <c r="B198" s="6" t="s">
        <v>409</v>
      </c>
      <c r="C198" s="17">
        <v>6910160</v>
      </c>
      <c r="D198" s="18" t="s">
        <v>140</v>
      </c>
      <c r="E198" s="6"/>
      <c r="F198" s="18">
        <v>520007030</v>
      </c>
      <c r="G198" s="6" t="s">
        <v>198</v>
      </c>
      <c r="H198" s="6" t="s">
        <v>290</v>
      </c>
      <c r="I198" s="6" t="s">
        <v>217</v>
      </c>
      <c r="J198" s="6"/>
      <c r="K198" s="17">
        <v>2.68</v>
      </c>
      <c r="L198" s="6" t="s">
        <v>108</v>
      </c>
      <c r="M198" s="21">
        <v>3.5999999999999997E-2</v>
      </c>
      <c r="N198" s="8">
        <v>2.3199999999999998E-2</v>
      </c>
      <c r="O198" s="7">
        <v>10</v>
      </c>
      <c r="P198" s="7">
        <v>5209200</v>
      </c>
      <c r="Q198" s="7">
        <v>0</v>
      </c>
      <c r="R198" s="7">
        <v>520.91999999999996</v>
      </c>
      <c r="S198" s="8">
        <v>0</v>
      </c>
      <c r="T198" s="8">
        <v>4.1000000000000003E-3</v>
      </c>
      <c r="U198" s="8">
        <v>1.1000000000000001E-3</v>
      </c>
    </row>
    <row r="199" spans="2:21">
      <c r="B199" s="6" t="s">
        <v>410</v>
      </c>
      <c r="C199" s="17">
        <v>6270144</v>
      </c>
      <c r="D199" s="18" t="s">
        <v>140</v>
      </c>
      <c r="E199" s="6"/>
      <c r="F199" s="18">
        <v>520025602</v>
      </c>
      <c r="G199" s="6" t="s">
        <v>411</v>
      </c>
      <c r="H199" s="6" t="s">
        <v>290</v>
      </c>
      <c r="I199" s="6" t="s">
        <v>217</v>
      </c>
      <c r="J199" s="6"/>
      <c r="K199" s="17">
        <v>4.45</v>
      </c>
      <c r="L199" s="6" t="s">
        <v>108</v>
      </c>
      <c r="M199" s="21">
        <v>0.05</v>
      </c>
      <c r="N199" s="8">
        <v>2.3099999999999999E-2</v>
      </c>
      <c r="O199" s="7">
        <v>684703.36</v>
      </c>
      <c r="P199" s="7">
        <v>112.7</v>
      </c>
      <c r="Q199" s="7">
        <v>0</v>
      </c>
      <c r="R199" s="7">
        <v>771.66</v>
      </c>
      <c r="S199" s="8">
        <v>2.3999999999999998E-3</v>
      </c>
      <c r="T199" s="8">
        <v>6.1000000000000004E-3</v>
      </c>
      <c r="U199" s="8">
        <v>1.6000000000000001E-3</v>
      </c>
    </row>
    <row r="200" spans="2:21">
      <c r="B200" s="6" t="s">
        <v>412</v>
      </c>
      <c r="C200" s="17">
        <v>6270136</v>
      </c>
      <c r="D200" s="18" t="s">
        <v>140</v>
      </c>
      <c r="E200" s="6"/>
      <c r="F200" s="18">
        <v>520025602</v>
      </c>
      <c r="G200" s="6" t="s">
        <v>411</v>
      </c>
      <c r="H200" s="6" t="s">
        <v>290</v>
      </c>
      <c r="I200" s="6" t="s">
        <v>217</v>
      </c>
      <c r="J200" s="6"/>
      <c r="K200" s="17">
        <v>1.67</v>
      </c>
      <c r="L200" s="6" t="s">
        <v>108</v>
      </c>
      <c r="M200" s="21">
        <v>7.5999999999999998E-2</v>
      </c>
      <c r="N200" s="8">
        <v>1.54E-2</v>
      </c>
      <c r="O200" s="7">
        <v>148685.96</v>
      </c>
      <c r="P200" s="7">
        <v>112.3</v>
      </c>
      <c r="Q200" s="7">
        <v>0</v>
      </c>
      <c r="R200" s="7">
        <v>166.97</v>
      </c>
      <c r="S200" s="8">
        <v>2.0999999999999999E-3</v>
      </c>
      <c r="T200" s="8">
        <v>1.2999999999999999E-3</v>
      </c>
      <c r="U200" s="8">
        <v>2.9999999999999997E-4</v>
      </c>
    </row>
    <row r="201" spans="2:21">
      <c r="B201" s="6" t="s">
        <v>413</v>
      </c>
      <c r="C201" s="17">
        <v>1136936</v>
      </c>
      <c r="D201" s="18" t="s">
        <v>140</v>
      </c>
      <c r="E201" s="6"/>
      <c r="F201" s="18">
        <v>511399388</v>
      </c>
      <c r="G201" s="6" t="s">
        <v>213</v>
      </c>
      <c r="H201" s="6" t="s">
        <v>290</v>
      </c>
      <c r="I201" s="6" t="s">
        <v>217</v>
      </c>
      <c r="J201" s="6"/>
      <c r="K201" s="17">
        <v>2.17</v>
      </c>
      <c r="L201" s="6" t="s">
        <v>108</v>
      </c>
      <c r="M201" s="21">
        <v>3.4500000000000003E-2</v>
      </c>
      <c r="N201" s="8">
        <v>1.5699999999999999E-2</v>
      </c>
      <c r="O201" s="7">
        <v>171808.8</v>
      </c>
      <c r="P201" s="7">
        <v>105</v>
      </c>
      <c r="Q201" s="7">
        <v>0</v>
      </c>
      <c r="R201" s="7">
        <v>180.4</v>
      </c>
      <c r="S201" s="8">
        <v>1E-3</v>
      </c>
      <c r="T201" s="8">
        <v>1.4E-3</v>
      </c>
      <c r="U201" s="8">
        <v>4.0000000000000002E-4</v>
      </c>
    </row>
    <row r="202" spans="2:21">
      <c r="B202" s="6" t="s">
        <v>414</v>
      </c>
      <c r="C202" s="17">
        <v>1141191</v>
      </c>
      <c r="D202" s="18" t="s">
        <v>140</v>
      </c>
      <c r="E202" s="6"/>
      <c r="F202" s="18">
        <v>511399388</v>
      </c>
      <c r="G202" s="6" t="s">
        <v>213</v>
      </c>
      <c r="H202" s="6" t="s">
        <v>290</v>
      </c>
      <c r="I202" s="6" t="s">
        <v>217</v>
      </c>
      <c r="J202" s="6"/>
      <c r="K202" s="17">
        <v>3.48</v>
      </c>
      <c r="L202" s="6" t="s">
        <v>108</v>
      </c>
      <c r="M202" s="21">
        <v>3.0499999999999999E-2</v>
      </c>
      <c r="N202" s="8">
        <v>2.5399999999999999E-2</v>
      </c>
      <c r="O202" s="7">
        <v>561197</v>
      </c>
      <c r="P202" s="7">
        <v>102.6</v>
      </c>
      <c r="Q202" s="7">
        <v>0</v>
      </c>
      <c r="R202" s="7">
        <v>575.79</v>
      </c>
      <c r="S202" s="8">
        <v>2.5000000000000001E-3</v>
      </c>
      <c r="T202" s="8">
        <v>4.4999999999999997E-3</v>
      </c>
      <c r="U202" s="8">
        <v>1.1999999999999999E-3</v>
      </c>
    </row>
    <row r="203" spans="2:21">
      <c r="B203" s="6" t="s">
        <v>415</v>
      </c>
      <c r="C203" s="17">
        <v>1129667</v>
      </c>
      <c r="D203" s="18" t="s">
        <v>140</v>
      </c>
      <c r="E203" s="6"/>
      <c r="F203" s="18">
        <v>511399388</v>
      </c>
      <c r="G203" s="6" t="s">
        <v>213</v>
      </c>
      <c r="H203" s="6" t="s">
        <v>290</v>
      </c>
      <c r="I203" s="6" t="s">
        <v>217</v>
      </c>
      <c r="J203" s="6"/>
      <c r="K203" s="17">
        <v>0.25</v>
      </c>
      <c r="L203" s="6" t="s">
        <v>108</v>
      </c>
      <c r="M203" s="21">
        <v>5.45E-2</v>
      </c>
      <c r="N203" s="8">
        <v>1.84E-2</v>
      </c>
      <c r="O203" s="7">
        <v>89248.89</v>
      </c>
      <c r="P203" s="7">
        <v>102.26</v>
      </c>
      <c r="Q203" s="7">
        <v>0</v>
      </c>
      <c r="R203" s="7">
        <v>91.27</v>
      </c>
      <c r="S203" s="8">
        <v>1.8E-3</v>
      </c>
      <c r="T203" s="8">
        <v>6.9999999999999999E-4</v>
      </c>
      <c r="U203" s="8">
        <v>2.0000000000000001E-4</v>
      </c>
    </row>
    <row r="204" spans="2:21">
      <c r="B204" s="6" t="s">
        <v>416</v>
      </c>
      <c r="C204" s="17">
        <v>1153725</v>
      </c>
      <c r="D204" s="18" t="s">
        <v>140</v>
      </c>
      <c r="E204" s="6"/>
      <c r="F204" s="18">
        <v>511399388</v>
      </c>
      <c r="G204" s="6" t="s">
        <v>213</v>
      </c>
      <c r="H204" s="6" t="s">
        <v>290</v>
      </c>
      <c r="I204" s="6" t="s">
        <v>217</v>
      </c>
      <c r="J204" s="6"/>
      <c r="K204" s="17">
        <v>4.43</v>
      </c>
      <c r="L204" s="6" t="s">
        <v>108</v>
      </c>
      <c r="M204" s="21">
        <v>4.1700000000000001E-2</v>
      </c>
      <c r="N204" s="8">
        <v>3.56E-2</v>
      </c>
      <c r="O204" s="7">
        <v>334000</v>
      </c>
      <c r="P204" s="7">
        <v>103.91</v>
      </c>
      <c r="Q204" s="7">
        <v>0</v>
      </c>
      <c r="R204" s="7">
        <v>347.06</v>
      </c>
      <c r="S204" s="8">
        <v>1.9E-3</v>
      </c>
      <c r="T204" s="8">
        <v>2.7000000000000001E-3</v>
      </c>
      <c r="U204" s="8">
        <v>6.9999999999999999E-4</v>
      </c>
    </row>
    <row r="205" spans="2:21">
      <c r="B205" s="6" t="s">
        <v>417</v>
      </c>
      <c r="C205" s="17">
        <v>1133511</v>
      </c>
      <c r="D205" s="18" t="s">
        <v>140</v>
      </c>
      <c r="E205" s="6"/>
      <c r="F205" s="18">
        <v>513682625</v>
      </c>
      <c r="G205" s="6" t="s">
        <v>380</v>
      </c>
      <c r="H205" s="6" t="s">
        <v>290</v>
      </c>
      <c r="I205" s="6" t="s">
        <v>217</v>
      </c>
      <c r="J205" s="6"/>
      <c r="K205" s="17">
        <v>3.09</v>
      </c>
      <c r="L205" s="6" t="s">
        <v>108</v>
      </c>
      <c r="M205" s="21">
        <v>3.2000000000000001E-2</v>
      </c>
      <c r="N205" s="8">
        <v>1.95E-2</v>
      </c>
      <c r="O205" s="7">
        <v>232174.92</v>
      </c>
      <c r="P205" s="7">
        <v>104.7</v>
      </c>
      <c r="Q205" s="7">
        <v>0</v>
      </c>
      <c r="R205" s="7">
        <v>243.09</v>
      </c>
      <c r="S205" s="8">
        <v>3.5000000000000001E-3</v>
      </c>
      <c r="T205" s="8">
        <v>1.9E-3</v>
      </c>
      <c r="U205" s="8">
        <v>5.0000000000000001E-4</v>
      </c>
    </row>
    <row r="206" spans="2:21">
      <c r="B206" s="6" t="s">
        <v>418</v>
      </c>
      <c r="C206" s="17">
        <v>1141647</v>
      </c>
      <c r="D206" s="18" t="s">
        <v>140</v>
      </c>
      <c r="E206" s="6"/>
      <c r="F206" s="18">
        <v>511809071</v>
      </c>
      <c r="G206" s="6" t="s">
        <v>255</v>
      </c>
      <c r="H206" s="6" t="s">
        <v>292</v>
      </c>
      <c r="I206" s="6" t="s">
        <v>107</v>
      </c>
      <c r="J206" s="6"/>
      <c r="K206" s="17">
        <v>2.15</v>
      </c>
      <c r="L206" s="6" t="s">
        <v>108</v>
      </c>
      <c r="M206" s="21">
        <v>3.4000000000000002E-2</v>
      </c>
      <c r="N206" s="8">
        <v>2.2800000000000001E-2</v>
      </c>
      <c r="O206" s="7">
        <v>395750.47</v>
      </c>
      <c r="P206" s="7">
        <v>102.92</v>
      </c>
      <c r="Q206" s="7">
        <v>0</v>
      </c>
      <c r="R206" s="7">
        <v>407.31</v>
      </c>
      <c r="S206" s="8">
        <v>5.9999999999999995E-4</v>
      </c>
      <c r="T206" s="8">
        <v>3.2000000000000002E-3</v>
      </c>
      <c r="U206" s="8">
        <v>8.0000000000000004E-4</v>
      </c>
    </row>
    <row r="207" spans="2:21">
      <c r="B207" s="6" t="s">
        <v>419</v>
      </c>
      <c r="C207" s="17">
        <v>1139419</v>
      </c>
      <c r="D207" s="18" t="s">
        <v>140</v>
      </c>
      <c r="E207" s="6"/>
      <c r="F207" s="18">
        <v>520042482</v>
      </c>
      <c r="G207" s="6" t="s">
        <v>420</v>
      </c>
      <c r="H207" s="6" t="s">
        <v>290</v>
      </c>
      <c r="I207" s="6" t="s">
        <v>217</v>
      </c>
      <c r="J207" s="6"/>
      <c r="K207" s="17">
        <v>2.87</v>
      </c>
      <c r="L207" s="6" t="s">
        <v>108</v>
      </c>
      <c r="M207" s="21">
        <v>2.4500000000000001E-2</v>
      </c>
      <c r="N207" s="8">
        <v>1.5100000000000001E-2</v>
      </c>
      <c r="O207" s="7">
        <v>56424</v>
      </c>
      <c r="P207" s="7">
        <v>103.76</v>
      </c>
      <c r="Q207" s="7">
        <v>0</v>
      </c>
      <c r="R207" s="7">
        <v>58.55</v>
      </c>
      <c r="S207" s="8">
        <v>2.9999999999999997E-4</v>
      </c>
      <c r="T207" s="8">
        <v>5.0000000000000001E-4</v>
      </c>
      <c r="U207" s="8">
        <v>1E-4</v>
      </c>
    </row>
    <row r="208" spans="2:21">
      <c r="B208" s="6" t="s">
        <v>421</v>
      </c>
      <c r="C208" s="17">
        <v>5730080</v>
      </c>
      <c r="D208" s="18" t="s">
        <v>140</v>
      </c>
      <c r="E208" s="6"/>
      <c r="F208" s="18">
        <v>520033424</v>
      </c>
      <c r="G208" s="6" t="s">
        <v>213</v>
      </c>
      <c r="H208" s="6" t="s">
        <v>292</v>
      </c>
      <c r="I208" s="6" t="s">
        <v>107</v>
      </c>
      <c r="J208" s="6"/>
      <c r="K208" s="17">
        <v>2.17</v>
      </c>
      <c r="L208" s="6" t="s">
        <v>108</v>
      </c>
      <c r="M208" s="21">
        <v>3.7999999999999999E-2</v>
      </c>
      <c r="N208" s="8">
        <v>1.7299999999999999E-2</v>
      </c>
      <c r="O208" s="7">
        <v>21180.25</v>
      </c>
      <c r="P208" s="7">
        <v>104.51</v>
      </c>
      <c r="Q208" s="7">
        <v>0</v>
      </c>
      <c r="R208" s="7">
        <v>22.14</v>
      </c>
      <c r="S208" s="8">
        <v>1E-4</v>
      </c>
      <c r="T208" s="8">
        <v>2.0000000000000001E-4</v>
      </c>
      <c r="U208" s="8">
        <v>0</v>
      </c>
    </row>
    <row r="209" spans="2:21">
      <c r="B209" s="6" t="s">
        <v>422</v>
      </c>
      <c r="C209" s="17">
        <v>2260420</v>
      </c>
      <c r="D209" s="18" t="s">
        <v>140</v>
      </c>
      <c r="E209" s="6"/>
      <c r="F209" s="18">
        <v>520024126</v>
      </c>
      <c r="G209" s="6" t="s">
        <v>213</v>
      </c>
      <c r="H209" s="6" t="s">
        <v>292</v>
      </c>
      <c r="I209" s="6" t="s">
        <v>107</v>
      </c>
      <c r="J209" s="6"/>
      <c r="K209" s="17">
        <v>2.83</v>
      </c>
      <c r="L209" s="6" t="s">
        <v>108</v>
      </c>
      <c r="M209" s="21">
        <v>6.2399999999999997E-2</v>
      </c>
      <c r="N209" s="8">
        <v>1.7399999999999999E-2</v>
      </c>
      <c r="O209" s="7">
        <v>88796.82</v>
      </c>
      <c r="P209" s="7">
        <v>111.6</v>
      </c>
      <c r="Q209" s="7">
        <v>20.82</v>
      </c>
      <c r="R209" s="7">
        <v>119.91</v>
      </c>
      <c r="S209" s="8">
        <v>5.9999999999999995E-4</v>
      </c>
      <c r="T209" s="8">
        <v>8.9999999999999998E-4</v>
      </c>
      <c r="U209" s="8">
        <v>2.0000000000000001E-4</v>
      </c>
    </row>
    <row r="210" spans="2:21">
      <c r="B210" s="6" t="s">
        <v>423</v>
      </c>
      <c r="C210" s="17">
        <v>1132687</v>
      </c>
      <c r="D210" s="18" t="s">
        <v>140</v>
      </c>
      <c r="E210" s="6"/>
      <c r="F210" s="18">
        <v>513257873</v>
      </c>
      <c r="G210" s="6" t="s">
        <v>213</v>
      </c>
      <c r="H210" s="6" t="s">
        <v>292</v>
      </c>
      <c r="I210" s="6" t="s">
        <v>107</v>
      </c>
      <c r="J210" s="6"/>
      <c r="K210" s="17">
        <v>3.3</v>
      </c>
      <c r="L210" s="6" t="s">
        <v>108</v>
      </c>
      <c r="M210" s="21">
        <v>3.6999999999999998E-2</v>
      </c>
      <c r="N210" s="8">
        <v>1.77E-2</v>
      </c>
      <c r="O210" s="7">
        <v>367932.58</v>
      </c>
      <c r="P210" s="7">
        <v>107.45</v>
      </c>
      <c r="Q210" s="7">
        <v>0</v>
      </c>
      <c r="R210" s="7">
        <v>395.34</v>
      </c>
      <c r="S210" s="8">
        <v>1.6000000000000001E-3</v>
      </c>
      <c r="T210" s="8">
        <v>3.0999999999999999E-3</v>
      </c>
      <c r="U210" s="8">
        <v>8.0000000000000004E-4</v>
      </c>
    </row>
    <row r="211" spans="2:21">
      <c r="B211" s="6" t="s">
        <v>424</v>
      </c>
      <c r="C211" s="17">
        <v>2380053</v>
      </c>
      <c r="D211" s="18" t="s">
        <v>140</v>
      </c>
      <c r="E211" s="6"/>
      <c r="F211" s="18">
        <v>520036435</v>
      </c>
      <c r="G211" s="6" t="s">
        <v>211</v>
      </c>
      <c r="H211" s="6" t="s">
        <v>292</v>
      </c>
      <c r="I211" s="6" t="s">
        <v>107</v>
      </c>
      <c r="J211" s="6"/>
      <c r="K211" s="17">
        <v>4.82</v>
      </c>
      <c r="L211" s="6" t="s">
        <v>108</v>
      </c>
      <c r="M211" s="21">
        <v>2.3900000000000001E-2</v>
      </c>
      <c r="N211" s="8">
        <v>2.9000000000000001E-2</v>
      </c>
      <c r="O211" s="7">
        <v>118677</v>
      </c>
      <c r="P211" s="7">
        <v>98.27</v>
      </c>
      <c r="Q211" s="7">
        <v>0</v>
      </c>
      <c r="R211" s="7">
        <v>116.62</v>
      </c>
      <c r="S211" s="8">
        <v>1E-3</v>
      </c>
      <c r="T211" s="8">
        <v>8.9999999999999998E-4</v>
      </c>
      <c r="U211" s="8">
        <v>2.0000000000000001E-4</v>
      </c>
    </row>
    <row r="212" spans="2:21">
      <c r="B212" s="6" t="s">
        <v>425</v>
      </c>
      <c r="C212" s="17">
        <v>6320105</v>
      </c>
      <c r="D212" s="18" t="s">
        <v>140</v>
      </c>
      <c r="E212" s="6"/>
      <c r="F212" s="18">
        <v>520018383</v>
      </c>
      <c r="G212" s="6" t="s">
        <v>426</v>
      </c>
      <c r="H212" s="6" t="s">
        <v>292</v>
      </c>
      <c r="I212" s="6" t="s">
        <v>107</v>
      </c>
      <c r="J212" s="6"/>
      <c r="K212" s="17">
        <v>3.43</v>
      </c>
      <c r="L212" s="6" t="s">
        <v>108</v>
      </c>
      <c r="M212" s="21">
        <v>5.8900000000000001E-2</v>
      </c>
      <c r="N212" s="8">
        <v>1.9199999999999998E-2</v>
      </c>
      <c r="O212" s="7">
        <v>822593.82</v>
      </c>
      <c r="P212" s="7">
        <v>115.68</v>
      </c>
      <c r="Q212" s="7">
        <v>0</v>
      </c>
      <c r="R212" s="7">
        <v>951.58</v>
      </c>
      <c r="S212" s="8">
        <v>1.8E-3</v>
      </c>
      <c r="T212" s="8">
        <v>7.4999999999999997E-3</v>
      </c>
      <c r="U212" s="8">
        <v>2E-3</v>
      </c>
    </row>
    <row r="213" spans="2:21">
      <c r="B213" s="6" t="s">
        <v>427</v>
      </c>
      <c r="C213" s="17">
        <v>6990212</v>
      </c>
      <c r="D213" s="18" t="s">
        <v>140</v>
      </c>
      <c r="E213" s="6"/>
      <c r="F213" s="18">
        <v>520025438</v>
      </c>
      <c r="G213" s="6" t="s">
        <v>213</v>
      </c>
      <c r="H213" s="6" t="s">
        <v>290</v>
      </c>
      <c r="I213" s="6" t="s">
        <v>217</v>
      </c>
      <c r="J213" s="6"/>
      <c r="K213" s="17">
        <v>5.51</v>
      </c>
      <c r="L213" s="6" t="s">
        <v>108</v>
      </c>
      <c r="M213" s="21">
        <v>3.95E-2</v>
      </c>
      <c r="N213" s="8">
        <v>3.6900000000000002E-2</v>
      </c>
      <c r="O213" s="7">
        <v>231840</v>
      </c>
      <c r="P213" s="7">
        <v>102.57</v>
      </c>
      <c r="Q213" s="7">
        <v>0</v>
      </c>
      <c r="R213" s="7">
        <v>237.8</v>
      </c>
      <c r="S213" s="8">
        <v>1E-4</v>
      </c>
      <c r="T213" s="8">
        <v>1.9E-3</v>
      </c>
      <c r="U213" s="8">
        <v>5.0000000000000001E-4</v>
      </c>
    </row>
    <row r="214" spans="2:21">
      <c r="B214" s="6" t="s">
        <v>428</v>
      </c>
      <c r="C214" s="17">
        <v>6990196</v>
      </c>
      <c r="D214" s="18" t="s">
        <v>140</v>
      </c>
      <c r="E214" s="6"/>
      <c r="F214" s="18">
        <v>520025438</v>
      </c>
      <c r="G214" s="6" t="s">
        <v>213</v>
      </c>
      <c r="H214" s="6" t="s">
        <v>290</v>
      </c>
      <c r="I214" s="6" t="s">
        <v>217</v>
      </c>
      <c r="J214" s="6"/>
      <c r="K214" s="17">
        <v>3.37</v>
      </c>
      <c r="L214" s="6" t="s">
        <v>108</v>
      </c>
      <c r="M214" s="21">
        <v>7.0499999999999993E-2</v>
      </c>
      <c r="N214" s="8">
        <v>2.5999999999999999E-2</v>
      </c>
      <c r="O214" s="7">
        <v>547095.02</v>
      </c>
      <c r="P214" s="7">
        <v>117.39</v>
      </c>
      <c r="Q214" s="7">
        <v>0</v>
      </c>
      <c r="R214" s="7">
        <v>642.23</v>
      </c>
      <c r="S214" s="8">
        <v>1.1999999999999999E-3</v>
      </c>
      <c r="T214" s="8">
        <v>5.0000000000000001E-3</v>
      </c>
      <c r="U214" s="8">
        <v>1.2999999999999999E-3</v>
      </c>
    </row>
    <row r="215" spans="2:21">
      <c r="B215" s="6" t="s">
        <v>429</v>
      </c>
      <c r="C215" s="17">
        <v>1139252</v>
      </c>
      <c r="D215" s="18" t="s">
        <v>140</v>
      </c>
      <c r="E215" s="6"/>
      <c r="F215" s="18">
        <v>511930125</v>
      </c>
      <c r="G215" s="6" t="s">
        <v>227</v>
      </c>
      <c r="H215" s="6" t="s">
        <v>292</v>
      </c>
      <c r="I215" s="6" t="s">
        <v>107</v>
      </c>
      <c r="J215" s="6"/>
      <c r="K215" s="17">
        <v>4.3099999999999996</v>
      </c>
      <c r="L215" s="6" t="s">
        <v>108</v>
      </c>
      <c r="M215" s="21">
        <v>3.5499999999999997E-2</v>
      </c>
      <c r="N215" s="8">
        <v>4.5199999999999997E-2</v>
      </c>
      <c r="O215" s="7">
        <v>16803</v>
      </c>
      <c r="P215" s="7">
        <v>96.96</v>
      </c>
      <c r="Q215" s="7">
        <v>0</v>
      </c>
      <c r="R215" s="7">
        <v>16.29</v>
      </c>
      <c r="S215" s="8">
        <v>0</v>
      </c>
      <c r="T215" s="8">
        <v>1E-4</v>
      </c>
      <c r="U215" s="8">
        <v>0</v>
      </c>
    </row>
    <row r="216" spans="2:21">
      <c r="B216" s="6" t="s">
        <v>430</v>
      </c>
      <c r="C216" s="17">
        <v>1143080</v>
      </c>
      <c r="D216" s="18" t="s">
        <v>140</v>
      </c>
      <c r="E216" s="6"/>
      <c r="F216" s="18">
        <v>511930125</v>
      </c>
      <c r="G216" s="6" t="s">
        <v>227</v>
      </c>
      <c r="H216" s="6" t="s">
        <v>292</v>
      </c>
      <c r="I216" s="6" t="s">
        <v>107</v>
      </c>
      <c r="J216" s="6"/>
      <c r="K216" s="17">
        <v>5.88</v>
      </c>
      <c r="L216" s="6" t="s">
        <v>108</v>
      </c>
      <c r="M216" s="21">
        <v>2.5000000000000001E-2</v>
      </c>
      <c r="N216" s="8">
        <v>5.0500000000000003E-2</v>
      </c>
      <c r="O216" s="7">
        <v>200055</v>
      </c>
      <c r="P216" s="7">
        <v>86.93</v>
      </c>
      <c r="Q216" s="7">
        <v>0</v>
      </c>
      <c r="R216" s="7">
        <v>173.91</v>
      </c>
      <c r="S216" s="8">
        <v>2.9999999999999997E-4</v>
      </c>
      <c r="T216" s="8">
        <v>1.4E-3</v>
      </c>
      <c r="U216" s="8">
        <v>4.0000000000000002E-4</v>
      </c>
    </row>
    <row r="217" spans="2:21">
      <c r="B217" s="6" t="s">
        <v>431</v>
      </c>
      <c r="C217" s="17">
        <v>1147495</v>
      </c>
      <c r="D217" s="18" t="s">
        <v>140</v>
      </c>
      <c r="E217" s="6"/>
      <c r="F217" s="18">
        <v>1838863</v>
      </c>
      <c r="G217" s="6" t="s">
        <v>213</v>
      </c>
      <c r="H217" s="6" t="s">
        <v>292</v>
      </c>
      <c r="I217" s="6" t="s">
        <v>107</v>
      </c>
      <c r="J217" s="6"/>
      <c r="K217" s="17">
        <v>4.92</v>
      </c>
      <c r="L217" s="6" t="s">
        <v>108</v>
      </c>
      <c r="M217" s="21">
        <v>3.9E-2</v>
      </c>
      <c r="N217" s="8">
        <v>4.7899999999999998E-2</v>
      </c>
      <c r="O217" s="7">
        <v>139390</v>
      </c>
      <c r="P217" s="7">
        <v>97.3</v>
      </c>
      <c r="Q217" s="7">
        <v>0</v>
      </c>
      <c r="R217" s="7">
        <v>135.63</v>
      </c>
      <c r="S217" s="8">
        <v>2.9999999999999997E-4</v>
      </c>
      <c r="T217" s="8">
        <v>1.1000000000000001E-3</v>
      </c>
      <c r="U217" s="8">
        <v>2.9999999999999997E-4</v>
      </c>
    </row>
    <row r="218" spans="2:21">
      <c r="B218" s="6" t="s">
        <v>432</v>
      </c>
      <c r="C218" s="17">
        <v>1141415</v>
      </c>
      <c r="D218" s="18" t="s">
        <v>140</v>
      </c>
      <c r="E218" s="6"/>
      <c r="F218" s="18">
        <v>520044314</v>
      </c>
      <c r="G218" s="6" t="s">
        <v>227</v>
      </c>
      <c r="H218" s="6" t="s">
        <v>292</v>
      </c>
      <c r="I218" s="6" t="s">
        <v>107</v>
      </c>
      <c r="J218" s="6"/>
      <c r="K218" s="17">
        <v>3.1</v>
      </c>
      <c r="L218" s="6" t="s">
        <v>108</v>
      </c>
      <c r="M218" s="21">
        <v>2.1600000000000001E-2</v>
      </c>
      <c r="N218" s="8">
        <v>2.4400000000000002E-2</v>
      </c>
      <c r="O218" s="7">
        <v>314851</v>
      </c>
      <c r="P218" s="7">
        <v>99.75</v>
      </c>
      <c r="Q218" s="7">
        <v>0</v>
      </c>
      <c r="R218" s="7">
        <v>314.06</v>
      </c>
      <c r="S218" s="8">
        <v>4.0000000000000002E-4</v>
      </c>
      <c r="T218" s="8">
        <v>2.5000000000000001E-3</v>
      </c>
      <c r="U218" s="8">
        <v>5.9999999999999995E-4</v>
      </c>
    </row>
    <row r="219" spans="2:21">
      <c r="B219" s="6" t="s">
        <v>433</v>
      </c>
      <c r="C219" s="17">
        <v>1140854</v>
      </c>
      <c r="D219" s="18" t="s">
        <v>140</v>
      </c>
      <c r="E219" s="6"/>
      <c r="F219" s="18">
        <v>515328250</v>
      </c>
      <c r="G219" s="6" t="s">
        <v>213</v>
      </c>
      <c r="H219" s="6" t="s">
        <v>290</v>
      </c>
      <c r="I219" s="6" t="s">
        <v>217</v>
      </c>
      <c r="J219" s="6"/>
      <c r="K219" s="17">
        <v>4.3</v>
      </c>
      <c r="L219" s="6" t="s">
        <v>108</v>
      </c>
      <c r="M219" s="21">
        <v>2.8500000000000001E-2</v>
      </c>
      <c r="N219" s="8">
        <v>2.2800000000000001E-2</v>
      </c>
      <c r="O219" s="7">
        <v>213500</v>
      </c>
      <c r="P219" s="7">
        <v>103.24</v>
      </c>
      <c r="Q219" s="7">
        <v>0</v>
      </c>
      <c r="R219" s="7">
        <v>220.42</v>
      </c>
      <c r="S219" s="8">
        <v>1.1000000000000001E-3</v>
      </c>
      <c r="T219" s="8">
        <v>1.6999999999999999E-3</v>
      </c>
      <c r="U219" s="8">
        <v>5.0000000000000001E-4</v>
      </c>
    </row>
    <row r="220" spans="2:21">
      <c r="B220" s="6" t="s">
        <v>434</v>
      </c>
      <c r="C220" s="17">
        <v>1141852</v>
      </c>
      <c r="D220" s="18" t="s">
        <v>140</v>
      </c>
      <c r="E220" s="6"/>
      <c r="F220" s="18">
        <v>515328250</v>
      </c>
      <c r="G220" s="6" t="s">
        <v>213</v>
      </c>
      <c r="H220" s="6" t="s">
        <v>290</v>
      </c>
      <c r="I220" s="6" t="s">
        <v>217</v>
      </c>
      <c r="J220" s="6"/>
      <c r="K220" s="17">
        <v>5.09</v>
      </c>
      <c r="L220" s="6" t="s">
        <v>108</v>
      </c>
      <c r="M220" s="21">
        <v>2.6499999999999999E-2</v>
      </c>
      <c r="N220" s="8">
        <v>3.4599999999999999E-2</v>
      </c>
      <c r="O220" s="7">
        <v>31374</v>
      </c>
      <c r="P220" s="7">
        <v>96.37</v>
      </c>
      <c r="Q220" s="7">
        <v>0</v>
      </c>
      <c r="R220" s="7">
        <v>30.24</v>
      </c>
      <c r="S220" s="8">
        <v>1E-4</v>
      </c>
      <c r="T220" s="8">
        <v>2.0000000000000001E-4</v>
      </c>
      <c r="U220" s="8">
        <v>1E-4</v>
      </c>
    </row>
    <row r="221" spans="2:21">
      <c r="B221" s="6" t="s">
        <v>435</v>
      </c>
      <c r="C221" s="17">
        <v>1150812</v>
      </c>
      <c r="D221" s="18" t="s">
        <v>140</v>
      </c>
      <c r="E221" s="6"/>
      <c r="F221" s="18">
        <v>510678816</v>
      </c>
      <c r="G221" s="6" t="s">
        <v>420</v>
      </c>
      <c r="H221" s="6" t="s">
        <v>290</v>
      </c>
      <c r="I221" s="6" t="s">
        <v>217</v>
      </c>
      <c r="J221" s="6"/>
      <c r="K221" s="17">
        <v>4.38</v>
      </c>
      <c r="L221" s="6" t="s">
        <v>108</v>
      </c>
      <c r="M221" s="21">
        <v>3.2500000000000001E-2</v>
      </c>
      <c r="N221" s="8">
        <v>2.7E-2</v>
      </c>
      <c r="O221" s="7">
        <v>289000</v>
      </c>
      <c r="P221" s="7">
        <v>103.31</v>
      </c>
      <c r="Q221" s="7">
        <v>0</v>
      </c>
      <c r="R221" s="7">
        <v>298.57</v>
      </c>
      <c r="S221" s="8">
        <v>5.0000000000000001E-4</v>
      </c>
      <c r="T221" s="8">
        <v>2.3E-3</v>
      </c>
      <c r="U221" s="8">
        <v>5.9999999999999995E-4</v>
      </c>
    </row>
    <row r="222" spans="2:21">
      <c r="B222" s="6" t="s">
        <v>436</v>
      </c>
      <c r="C222" s="17">
        <v>1139591</v>
      </c>
      <c r="D222" s="18" t="s">
        <v>140</v>
      </c>
      <c r="E222" s="6"/>
      <c r="F222" s="18">
        <v>514065283</v>
      </c>
      <c r="G222" s="6" t="s">
        <v>255</v>
      </c>
      <c r="H222" s="6" t="s">
        <v>290</v>
      </c>
      <c r="I222" s="6" t="s">
        <v>217</v>
      </c>
      <c r="J222" s="6"/>
      <c r="K222" s="17">
        <v>2.58</v>
      </c>
      <c r="L222" s="6" t="s">
        <v>108</v>
      </c>
      <c r="M222" s="21">
        <v>2.4E-2</v>
      </c>
      <c r="N222" s="8">
        <v>1.7899999999999999E-2</v>
      </c>
      <c r="O222" s="7">
        <v>799030.01</v>
      </c>
      <c r="P222" s="7">
        <v>101.81</v>
      </c>
      <c r="Q222" s="7">
        <v>0</v>
      </c>
      <c r="R222" s="7">
        <v>813.49</v>
      </c>
      <c r="S222" s="8">
        <v>2.2000000000000001E-3</v>
      </c>
      <c r="T222" s="8">
        <v>6.4000000000000003E-3</v>
      </c>
      <c r="U222" s="8">
        <v>1.6999999999999999E-3</v>
      </c>
    </row>
    <row r="223" spans="2:21">
      <c r="B223" s="6" t="s">
        <v>437</v>
      </c>
      <c r="C223" s="17">
        <v>1134923</v>
      </c>
      <c r="D223" s="18" t="s">
        <v>140</v>
      </c>
      <c r="E223" s="6"/>
      <c r="F223" s="18">
        <v>1849766</v>
      </c>
      <c r="G223" s="6" t="s">
        <v>213</v>
      </c>
      <c r="H223" s="6" t="s">
        <v>292</v>
      </c>
      <c r="I223" s="6" t="s">
        <v>107</v>
      </c>
      <c r="J223" s="6"/>
      <c r="K223" s="17">
        <v>1.39</v>
      </c>
      <c r="L223" s="6" t="s">
        <v>108</v>
      </c>
      <c r="M223" s="21">
        <v>5.0999999999999997E-2</v>
      </c>
      <c r="N223" s="8">
        <v>2.5100000000000001E-2</v>
      </c>
      <c r="O223" s="7">
        <v>284406.63</v>
      </c>
      <c r="P223" s="7">
        <v>103.6</v>
      </c>
      <c r="Q223" s="7">
        <v>0</v>
      </c>
      <c r="R223" s="7">
        <v>294.64999999999998</v>
      </c>
      <c r="S223" s="8">
        <v>4.0000000000000002E-4</v>
      </c>
      <c r="T223" s="8">
        <v>2.3E-3</v>
      </c>
      <c r="U223" s="8">
        <v>5.9999999999999995E-4</v>
      </c>
    </row>
    <row r="224" spans="2:21">
      <c r="B224" s="6" t="s">
        <v>438</v>
      </c>
      <c r="C224" s="17">
        <v>1410273</v>
      </c>
      <c r="D224" s="18" t="s">
        <v>140</v>
      </c>
      <c r="E224" s="6"/>
      <c r="F224" s="18">
        <v>520034372</v>
      </c>
      <c r="G224" s="6" t="s">
        <v>211</v>
      </c>
      <c r="H224" s="6" t="s">
        <v>290</v>
      </c>
      <c r="I224" s="6" t="s">
        <v>217</v>
      </c>
      <c r="J224" s="6"/>
      <c r="K224" s="17">
        <v>0.54</v>
      </c>
      <c r="L224" s="6" t="s">
        <v>108</v>
      </c>
      <c r="M224" s="21">
        <v>5.7500000000000002E-2</v>
      </c>
      <c r="N224" s="8">
        <v>1.3100000000000001E-2</v>
      </c>
      <c r="O224" s="7">
        <v>1066.96</v>
      </c>
      <c r="P224" s="7">
        <v>102.87</v>
      </c>
      <c r="Q224" s="7">
        <v>0</v>
      </c>
      <c r="R224" s="7">
        <v>1.1000000000000001</v>
      </c>
      <c r="S224" s="8">
        <v>0</v>
      </c>
      <c r="T224" s="8">
        <v>0</v>
      </c>
      <c r="U224" s="8">
        <v>0</v>
      </c>
    </row>
    <row r="225" spans="2:21">
      <c r="B225" s="6" t="s">
        <v>439</v>
      </c>
      <c r="C225" s="17">
        <v>1136134</v>
      </c>
      <c r="D225" s="18" t="s">
        <v>140</v>
      </c>
      <c r="E225" s="6"/>
      <c r="F225" s="18">
        <v>514892801</v>
      </c>
      <c r="G225" s="6" t="s">
        <v>440</v>
      </c>
      <c r="H225" s="6" t="s">
        <v>292</v>
      </c>
      <c r="I225" s="6" t="s">
        <v>107</v>
      </c>
      <c r="J225" s="6"/>
      <c r="K225" s="17">
        <v>3.34</v>
      </c>
      <c r="L225" s="6" t="s">
        <v>108</v>
      </c>
      <c r="M225" s="21">
        <v>3.3500000000000002E-2</v>
      </c>
      <c r="N225" s="8">
        <v>1.8800000000000001E-2</v>
      </c>
      <c r="O225" s="7">
        <v>704606.7</v>
      </c>
      <c r="P225" s="7">
        <v>104.92</v>
      </c>
      <c r="Q225" s="7">
        <v>11.8</v>
      </c>
      <c r="R225" s="7">
        <v>751.08</v>
      </c>
      <c r="S225" s="8">
        <v>1.5E-3</v>
      </c>
      <c r="T225" s="8">
        <v>5.8999999999999999E-3</v>
      </c>
      <c r="U225" s="8">
        <v>1.5E-3</v>
      </c>
    </row>
    <row r="226" spans="2:21">
      <c r="B226" s="6" t="s">
        <v>441</v>
      </c>
      <c r="C226" s="17">
        <v>1133289</v>
      </c>
      <c r="D226" s="18" t="s">
        <v>140</v>
      </c>
      <c r="E226" s="6"/>
      <c r="F226" s="18">
        <v>510119068</v>
      </c>
      <c r="G226" s="6" t="s">
        <v>426</v>
      </c>
      <c r="H226" s="6" t="s">
        <v>322</v>
      </c>
      <c r="I226" s="6" t="s">
        <v>107</v>
      </c>
      <c r="J226" s="6"/>
      <c r="K226" s="17">
        <v>3.04</v>
      </c>
      <c r="L226" s="6" t="s">
        <v>108</v>
      </c>
      <c r="M226" s="21">
        <v>4.7500000000000001E-2</v>
      </c>
      <c r="N226" s="8">
        <v>1.9599999999999999E-2</v>
      </c>
      <c r="O226" s="7">
        <v>740329</v>
      </c>
      <c r="P226" s="7">
        <v>109.87</v>
      </c>
      <c r="Q226" s="7">
        <v>0</v>
      </c>
      <c r="R226" s="7">
        <v>813.4</v>
      </c>
      <c r="S226" s="8">
        <v>1.5E-3</v>
      </c>
      <c r="T226" s="8">
        <v>6.4000000000000003E-3</v>
      </c>
      <c r="U226" s="8">
        <v>1.6999999999999999E-3</v>
      </c>
    </row>
    <row r="227" spans="2:21">
      <c r="B227" s="6" t="s">
        <v>442</v>
      </c>
      <c r="C227" s="17">
        <v>7150345</v>
      </c>
      <c r="D227" s="18" t="s">
        <v>140</v>
      </c>
      <c r="E227" s="6"/>
      <c r="F227" s="18">
        <v>520025990</v>
      </c>
      <c r="G227" s="6" t="s">
        <v>213</v>
      </c>
      <c r="H227" s="6" t="s">
        <v>315</v>
      </c>
      <c r="I227" s="6" t="s">
        <v>217</v>
      </c>
      <c r="J227" s="6"/>
      <c r="K227" s="17">
        <v>1.66</v>
      </c>
      <c r="L227" s="6" t="s">
        <v>108</v>
      </c>
      <c r="M227" s="21">
        <v>0.05</v>
      </c>
      <c r="N227" s="8">
        <v>2.3400000000000001E-2</v>
      </c>
      <c r="O227" s="7">
        <v>131797.76000000001</v>
      </c>
      <c r="P227" s="7">
        <v>105.72</v>
      </c>
      <c r="Q227" s="7">
        <v>0</v>
      </c>
      <c r="R227" s="7">
        <v>139.34</v>
      </c>
      <c r="S227" s="8">
        <v>1.1000000000000001E-3</v>
      </c>
      <c r="T227" s="8">
        <v>1.1000000000000001E-3</v>
      </c>
      <c r="U227" s="8">
        <v>2.9999999999999997E-4</v>
      </c>
    </row>
    <row r="228" spans="2:21">
      <c r="B228" s="6" t="s">
        <v>443</v>
      </c>
      <c r="C228" s="17">
        <v>7150352</v>
      </c>
      <c r="D228" s="18" t="s">
        <v>140</v>
      </c>
      <c r="E228" s="6"/>
      <c r="F228" s="18">
        <v>520025990</v>
      </c>
      <c r="G228" s="6" t="s">
        <v>213</v>
      </c>
      <c r="H228" s="6" t="s">
        <v>315</v>
      </c>
      <c r="I228" s="6" t="s">
        <v>217</v>
      </c>
      <c r="J228" s="6"/>
      <c r="K228" s="17">
        <v>2.1</v>
      </c>
      <c r="L228" s="6" t="s">
        <v>108</v>
      </c>
      <c r="M228" s="21">
        <v>4.65E-2</v>
      </c>
      <c r="N228" s="8">
        <v>2.35E-2</v>
      </c>
      <c r="O228" s="7">
        <v>617204.6</v>
      </c>
      <c r="P228" s="7">
        <v>106.05</v>
      </c>
      <c r="Q228" s="7">
        <v>0</v>
      </c>
      <c r="R228" s="7">
        <v>654.54999999999995</v>
      </c>
      <c r="S228" s="8">
        <v>3.8E-3</v>
      </c>
      <c r="T228" s="8">
        <v>5.1000000000000004E-3</v>
      </c>
      <c r="U228" s="8">
        <v>1.2999999999999999E-3</v>
      </c>
    </row>
    <row r="229" spans="2:21">
      <c r="B229" s="6" t="s">
        <v>444</v>
      </c>
      <c r="C229" s="17">
        <v>1142645</v>
      </c>
      <c r="D229" s="18" t="s">
        <v>140</v>
      </c>
      <c r="E229" s="6"/>
      <c r="F229" s="18">
        <v>520034760</v>
      </c>
      <c r="G229" s="6" t="s">
        <v>213</v>
      </c>
      <c r="H229" s="6" t="s">
        <v>315</v>
      </c>
      <c r="I229" s="6" t="s">
        <v>217</v>
      </c>
      <c r="J229" s="6"/>
      <c r="K229" s="17">
        <v>4.5999999999999996</v>
      </c>
      <c r="L229" s="6" t="s">
        <v>108</v>
      </c>
      <c r="M229" s="21">
        <v>2.75E-2</v>
      </c>
      <c r="N229" s="8">
        <v>3.32E-2</v>
      </c>
      <c r="O229" s="7">
        <v>46231.75</v>
      </c>
      <c r="P229" s="7">
        <v>97.57</v>
      </c>
      <c r="Q229" s="7">
        <v>0</v>
      </c>
      <c r="R229" s="7">
        <v>45.11</v>
      </c>
      <c r="S229" s="8">
        <v>2.0000000000000001E-4</v>
      </c>
      <c r="T229" s="8">
        <v>4.0000000000000002E-4</v>
      </c>
      <c r="U229" s="8">
        <v>1E-4</v>
      </c>
    </row>
    <row r="230" spans="2:21">
      <c r="B230" s="6" t="s">
        <v>445</v>
      </c>
      <c r="C230" s="17">
        <v>1135698</v>
      </c>
      <c r="D230" s="18" t="s">
        <v>140</v>
      </c>
      <c r="E230" s="6"/>
      <c r="F230" s="18">
        <v>520034760</v>
      </c>
      <c r="G230" s="6" t="s">
        <v>213</v>
      </c>
      <c r="H230" s="6" t="s">
        <v>315</v>
      </c>
      <c r="I230" s="6" t="s">
        <v>217</v>
      </c>
      <c r="J230" s="6"/>
      <c r="K230" s="17">
        <v>2.1</v>
      </c>
      <c r="L230" s="6" t="s">
        <v>108</v>
      </c>
      <c r="M230" s="21">
        <v>3.9E-2</v>
      </c>
      <c r="N230" s="8">
        <v>1.7999999999999999E-2</v>
      </c>
      <c r="O230" s="7">
        <v>329604.65000000002</v>
      </c>
      <c r="P230" s="7">
        <v>104.45</v>
      </c>
      <c r="Q230" s="7">
        <v>0</v>
      </c>
      <c r="R230" s="7">
        <v>344.27</v>
      </c>
      <c r="S230" s="8">
        <v>1.1000000000000001E-3</v>
      </c>
      <c r="T230" s="8">
        <v>2.7000000000000001E-3</v>
      </c>
      <c r="U230" s="8">
        <v>6.9999999999999999E-4</v>
      </c>
    </row>
    <row r="231" spans="2:21">
      <c r="B231" s="6" t="s">
        <v>446</v>
      </c>
      <c r="C231" s="17">
        <v>1135607</v>
      </c>
      <c r="D231" s="18" t="s">
        <v>140</v>
      </c>
      <c r="E231" s="6"/>
      <c r="F231" s="18">
        <v>510609761</v>
      </c>
      <c r="G231" s="6" t="s">
        <v>213</v>
      </c>
      <c r="H231" s="6" t="s">
        <v>322</v>
      </c>
      <c r="I231" s="6" t="s">
        <v>107</v>
      </c>
      <c r="J231" s="6"/>
      <c r="K231" s="17">
        <v>2.6</v>
      </c>
      <c r="L231" s="6" t="s">
        <v>108</v>
      </c>
      <c r="M231" s="21">
        <v>4.2000000000000003E-2</v>
      </c>
      <c r="N231" s="8">
        <v>2.4199999999999999E-2</v>
      </c>
      <c r="O231" s="7">
        <v>478784.41</v>
      </c>
      <c r="P231" s="7">
        <v>105.73</v>
      </c>
      <c r="Q231" s="7">
        <v>0</v>
      </c>
      <c r="R231" s="7">
        <v>506.22</v>
      </c>
      <c r="S231" s="8">
        <v>1E-3</v>
      </c>
      <c r="T231" s="8">
        <v>4.0000000000000001E-3</v>
      </c>
      <c r="U231" s="8">
        <v>1E-3</v>
      </c>
    </row>
    <row r="232" spans="2:21">
      <c r="B232" s="6" t="s">
        <v>447</v>
      </c>
      <c r="C232" s="17">
        <v>1132331</v>
      </c>
      <c r="D232" s="18" t="s">
        <v>140</v>
      </c>
      <c r="E232" s="6"/>
      <c r="F232" s="18">
        <v>510381601</v>
      </c>
      <c r="G232" s="6" t="s">
        <v>213</v>
      </c>
      <c r="H232" s="6" t="s">
        <v>322</v>
      </c>
      <c r="I232" s="6" t="s">
        <v>107</v>
      </c>
      <c r="J232" s="6"/>
      <c r="K232" s="17">
        <v>2.88</v>
      </c>
      <c r="L232" s="6" t="s">
        <v>108</v>
      </c>
      <c r="M232" s="21">
        <v>4.2000000000000003E-2</v>
      </c>
      <c r="N232" s="8">
        <v>2.8199999999999999E-2</v>
      </c>
      <c r="O232" s="7">
        <v>1363476.01</v>
      </c>
      <c r="P232" s="7">
        <v>105.72</v>
      </c>
      <c r="Q232" s="7">
        <v>0</v>
      </c>
      <c r="R232" s="7">
        <v>1441.47</v>
      </c>
      <c r="S232" s="8">
        <v>1.6000000000000001E-3</v>
      </c>
      <c r="T232" s="8">
        <v>1.1299999999999999E-2</v>
      </c>
      <c r="U232" s="8">
        <v>3.0000000000000001E-3</v>
      </c>
    </row>
    <row r="233" spans="2:21">
      <c r="B233" s="6" t="s">
        <v>448</v>
      </c>
      <c r="C233" s="17">
        <v>1134790</v>
      </c>
      <c r="D233" s="18" t="s">
        <v>140</v>
      </c>
      <c r="E233" s="6"/>
      <c r="F233" s="18">
        <v>520044322</v>
      </c>
      <c r="G233" s="6" t="s">
        <v>329</v>
      </c>
      <c r="H233" s="6" t="s">
        <v>322</v>
      </c>
      <c r="I233" s="6" t="s">
        <v>107</v>
      </c>
      <c r="J233" s="6"/>
      <c r="K233" s="17">
        <v>3.76</v>
      </c>
      <c r="L233" s="6" t="s">
        <v>108</v>
      </c>
      <c r="M233" s="21">
        <v>4.2999999999999997E-2</v>
      </c>
      <c r="N233" s="8">
        <v>3.6900000000000002E-2</v>
      </c>
      <c r="O233" s="7">
        <v>2496051</v>
      </c>
      <c r="P233" s="7">
        <v>102.88</v>
      </c>
      <c r="Q233" s="7">
        <v>0</v>
      </c>
      <c r="R233" s="7">
        <v>2567.94</v>
      </c>
      <c r="S233" s="8">
        <v>8.0000000000000004E-4</v>
      </c>
      <c r="T233" s="8">
        <v>2.0199999999999999E-2</v>
      </c>
      <c r="U233" s="8">
        <v>5.3E-3</v>
      </c>
    </row>
    <row r="234" spans="2:21">
      <c r="B234" s="6" t="s">
        <v>449</v>
      </c>
      <c r="C234" s="17">
        <v>1139476</v>
      </c>
      <c r="D234" s="18" t="s">
        <v>140</v>
      </c>
      <c r="E234" s="6"/>
      <c r="F234" s="18">
        <v>512096793</v>
      </c>
      <c r="G234" s="6" t="s">
        <v>213</v>
      </c>
      <c r="H234" s="6" t="s">
        <v>315</v>
      </c>
      <c r="I234" s="6" t="s">
        <v>217</v>
      </c>
      <c r="J234" s="6"/>
      <c r="K234" s="17">
        <v>2.93</v>
      </c>
      <c r="L234" s="6" t="s">
        <v>108</v>
      </c>
      <c r="M234" s="21">
        <v>3.85E-2</v>
      </c>
      <c r="N234" s="8">
        <v>2.07E-2</v>
      </c>
      <c r="O234" s="7">
        <v>567000</v>
      </c>
      <c r="P234" s="7">
        <v>106.27</v>
      </c>
      <c r="Q234" s="7">
        <v>0</v>
      </c>
      <c r="R234" s="7">
        <v>602.54999999999995</v>
      </c>
      <c r="S234" s="8">
        <v>2.5999999999999999E-3</v>
      </c>
      <c r="T234" s="8">
        <v>4.7000000000000002E-3</v>
      </c>
      <c r="U234" s="8">
        <v>1.1999999999999999E-3</v>
      </c>
    </row>
    <row r="235" spans="2:21">
      <c r="B235" s="6" t="s">
        <v>450</v>
      </c>
      <c r="C235" s="17">
        <v>5760236</v>
      </c>
      <c r="D235" s="18" t="s">
        <v>140</v>
      </c>
      <c r="E235" s="6"/>
      <c r="F235" s="18">
        <v>520028010</v>
      </c>
      <c r="G235" s="6" t="s">
        <v>329</v>
      </c>
      <c r="H235" s="6" t="s">
        <v>322</v>
      </c>
      <c r="I235" s="6" t="s">
        <v>107</v>
      </c>
      <c r="J235" s="6"/>
      <c r="K235" s="17">
        <v>3.01</v>
      </c>
      <c r="L235" s="6" t="s">
        <v>108</v>
      </c>
      <c r="M235" s="21">
        <v>4.2999999999999997E-2</v>
      </c>
      <c r="N235" s="8">
        <v>2.06E-2</v>
      </c>
      <c r="O235" s="7">
        <v>385621</v>
      </c>
      <c r="P235" s="7">
        <v>108.35</v>
      </c>
      <c r="Q235" s="7">
        <v>0</v>
      </c>
      <c r="R235" s="7">
        <v>417.82</v>
      </c>
      <c r="S235" s="8">
        <v>5.9999999999999995E-4</v>
      </c>
      <c r="T235" s="8">
        <v>3.3E-3</v>
      </c>
      <c r="U235" s="8">
        <v>8.9999999999999998E-4</v>
      </c>
    </row>
    <row r="236" spans="2:21">
      <c r="B236" s="6" t="s">
        <v>451</v>
      </c>
      <c r="C236" s="17">
        <v>1136803</v>
      </c>
      <c r="D236" s="18" t="s">
        <v>140</v>
      </c>
      <c r="E236" s="6"/>
      <c r="F236" s="18">
        <v>512719485</v>
      </c>
      <c r="G236" s="6" t="s">
        <v>213</v>
      </c>
      <c r="H236" s="6" t="s">
        <v>315</v>
      </c>
      <c r="I236" s="6" t="s">
        <v>217</v>
      </c>
      <c r="J236" s="6"/>
      <c r="K236" s="17">
        <v>2.6</v>
      </c>
      <c r="L236" s="6" t="s">
        <v>108</v>
      </c>
      <c r="M236" s="21">
        <v>3.3500000000000002E-2</v>
      </c>
      <c r="N236" s="8">
        <v>1.9400000000000001E-2</v>
      </c>
      <c r="O236" s="7">
        <v>721829</v>
      </c>
      <c r="P236" s="7">
        <v>103.69</v>
      </c>
      <c r="Q236" s="7">
        <v>0</v>
      </c>
      <c r="R236" s="7">
        <v>748.46</v>
      </c>
      <c r="S236" s="8">
        <v>2.3999999999999998E-3</v>
      </c>
      <c r="T236" s="8">
        <v>5.8999999999999999E-3</v>
      </c>
      <c r="U236" s="8">
        <v>1.5E-3</v>
      </c>
    </row>
    <row r="237" spans="2:21">
      <c r="B237" s="6" t="s">
        <v>452</v>
      </c>
      <c r="C237" s="17">
        <v>3330073</v>
      </c>
      <c r="D237" s="18" t="s">
        <v>140</v>
      </c>
      <c r="E237" s="6"/>
      <c r="F237" s="18">
        <v>520033713</v>
      </c>
      <c r="G237" s="6" t="s">
        <v>299</v>
      </c>
      <c r="H237" s="6" t="s">
        <v>322</v>
      </c>
      <c r="I237" s="6" t="s">
        <v>107</v>
      </c>
      <c r="J237" s="6"/>
      <c r="K237" s="17">
        <v>0.5</v>
      </c>
      <c r="L237" s="6" t="s">
        <v>108</v>
      </c>
      <c r="M237" s="21">
        <v>1.4E-2</v>
      </c>
      <c r="N237" s="8">
        <v>2.18E-2</v>
      </c>
      <c r="O237" s="7">
        <v>96944.62</v>
      </c>
      <c r="P237" s="7">
        <v>99.62</v>
      </c>
      <c r="Q237" s="7">
        <v>32.770000000000003</v>
      </c>
      <c r="R237" s="7">
        <v>129.34</v>
      </c>
      <c r="S237" s="8">
        <v>1.1999999999999999E-3</v>
      </c>
      <c r="T237" s="8">
        <v>1E-3</v>
      </c>
      <c r="U237" s="8">
        <v>2.9999999999999997E-4</v>
      </c>
    </row>
    <row r="238" spans="2:21">
      <c r="B238" s="6" t="s">
        <v>453</v>
      </c>
      <c r="C238" s="17">
        <v>1136589</v>
      </c>
      <c r="D238" s="18" t="s">
        <v>140</v>
      </c>
      <c r="E238" s="6"/>
      <c r="F238" s="18">
        <v>1865427</v>
      </c>
      <c r="G238" s="6" t="s">
        <v>213</v>
      </c>
      <c r="H238" s="6" t="s">
        <v>322</v>
      </c>
      <c r="I238" s="6" t="s">
        <v>107</v>
      </c>
      <c r="J238" s="6"/>
      <c r="K238" s="17">
        <v>0.74</v>
      </c>
      <c r="L238" s="6" t="s">
        <v>108</v>
      </c>
      <c r="M238" s="21">
        <v>0.06</v>
      </c>
      <c r="N238" s="8">
        <v>3.4500000000000003E-2</v>
      </c>
      <c r="O238" s="7">
        <v>6906.99</v>
      </c>
      <c r="P238" s="7">
        <v>104.6</v>
      </c>
      <c r="Q238" s="7">
        <v>0</v>
      </c>
      <c r="R238" s="7">
        <v>7.22</v>
      </c>
      <c r="S238" s="8">
        <v>0</v>
      </c>
      <c r="T238" s="8">
        <v>1E-4</v>
      </c>
      <c r="U238" s="8">
        <v>0</v>
      </c>
    </row>
    <row r="239" spans="2:21">
      <c r="B239" s="6" t="s">
        <v>454</v>
      </c>
      <c r="C239" s="17">
        <v>1140086</v>
      </c>
      <c r="D239" s="18" t="s">
        <v>140</v>
      </c>
      <c r="E239" s="6"/>
      <c r="F239" s="18">
        <v>512665373</v>
      </c>
      <c r="G239" s="6" t="s">
        <v>255</v>
      </c>
      <c r="H239" s="6" t="s">
        <v>315</v>
      </c>
      <c r="I239" s="6" t="s">
        <v>217</v>
      </c>
      <c r="J239" s="6"/>
      <c r="K239" s="17">
        <v>2.7</v>
      </c>
      <c r="L239" s="6" t="s">
        <v>108</v>
      </c>
      <c r="M239" s="21">
        <v>2.2499999999999999E-2</v>
      </c>
      <c r="N239" s="8">
        <v>2.0500000000000001E-2</v>
      </c>
      <c r="O239" s="7">
        <v>201313.6</v>
      </c>
      <c r="P239" s="7">
        <v>101.04</v>
      </c>
      <c r="Q239" s="7">
        <v>0</v>
      </c>
      <c r="R239" s="7">
        <v>203.41</v>
      </c>
      <c r="S239" s="8">
        <v>2.8999999999999998E-3</v>
      </c>
      <c r="T239" s="8">
        <v>1.6000000000000001E-3</v>
      </c>
      <c r="U239" s="8">
        <v>4.0000000000000002E-4</v>
      </c>
    </row>
    <row r="240" spans="2:21">
      <c r="B240" s="6" t="s">
        <v>455</v>
      </c>
      <c r="C240" s="17">
        <v>1140136</v>
      </c>
      <c r="D240" s="18" t="s">
        <v>140</v>
      </c>
      <c r="E240" s="6"/>
      <c r="F240" s="18">
        <v>1841580</v>
      </c>
      <c r="G240" s="6" t="s">
        <v>213</v>
      </c>
      <c r="H240" s="6" t="s">
        <v>336</v>
      </c>
      <c r="I240" s="6" t="s">
        <v>217</v>
      </c>
      <c r="J240" s="6"/>
      <c r="K240" s="17">
        <v>4.1500000000000004</v>
      </c>
      <c r="L240" s="6" t="s">
        <v>108</v>
      </c>
      <c r="M240" s="21">
        <v>4.0800000000000003E-2</v>
      </c>
      <c r="N240" s="8">
        <v>8.5400000000000004E-2</v>
      </c>
      <c r="O240" s="7">
        <v>957.15</v>
      </c>
      <c r="P240" s="7">
        <v>84.76</v>
      </c>
      <c r="Q240" s="7">
        <v>0</v>
      </c>
      <c r="R240" s="7">
        <v>0.81</v>
      </c>
      <c r="S240" s="8">
        <v>0</v>
      </c>
      <c r="T240" s="8">
        <v>0</v>
      </c>
      <c r="U240" s="8">
        <v>0</v>
      </c>
    </row>
    <row r="241" spans="2:21">
      <c r="B241" s="6" t="s">
        <v>456</v>
      </c>
      <c r="C241" s="17">
        <v>1143304</v>
      </c>
      <c r="D241" s="18" t="s">
        <v>140</v>
      </c>
      <c r="E241" s="6"/>
      <c r="F241" s="18">
        <v>1841580</v>
      </c>
      <c r="G241" s="6" t="s">
        <v>213</v>
      </c>
      <c r="H241" s="6" t="s">
        <v>336</v>
      </c>
      <c r="I241" s="6" t="s">
        <v>217</v>
      </c>
      <c r="J241" s="6"/>
      <c r="K241" s="17">
        <v>4.75</v>
      </c>
      <c r="L241" s="6" t="s">
        <v>108</v>
      </c>
      <c r="M241" s="21">
        <v>3.2500000000000001E-2</v>
      </c>
      <c r="N241" s="8">
        <v>5.1499999999999997E-2</v>
      </c>
      <c r="O241" s="7">
        <v>114871</v>
      </c>
      <c r="P241" s="7">
        <v>92.31</v>
      </c>
      <c r="Q241" s="7">
        <v>0</v>
      </c>
      <c r="R241" s="7">
        <v>106.04</v>
      </c>
      <c r="S241" s="8">
        <v>2.0000000000000001E-4</v>
      </c>
      <c r="T241" s="8">
        <v>8.0000000000000004E-4</v>
      </c>
      <c r="U241" s="8">
        <v>2.0000000000000001E-4</v>
      </c>
    </row>
    <row r="242" spans="2:21">
      <c r="B242" s="6" t="s">
        <v>457</v>
      </c>
      <c r="C242" s="17">
        <v>1138536</v>
      </c>
      <c r="D242" s="18" t="s">
        <v>140</v>
      </c>
      <c r="E242" s="6"/>
      <c r="F242" s="18">
        <v>512025891</v>
      </c>
      <c r="G242" s="6" t="s">
        <v>211</v>
      </c>
      <c r="H242" s="6" t="s">
        <v>336</v>
      </c>
      <c r="I242" s="6" t="s">
        <v>217</v>
      </c>
      <c r="J242" s="6"/>
      <c r="K242" s="17">
        <v>2.27</v>
      </c>
      <c r="L242" s="6" t="s">
        <v>108</v>
      </c>
      <c r="M242" s="21">
        <v>0.03</v>
      </c>
      <c r="N242" s="8">
        <v>3.1899999999999998E-2</v>
      </c>
      <c r="O242" s="7">
        <v>27142.560000000001</v>
      </c>
      <c r="P242" s="7">
        <v>100.02</v>
      </c>
      <c r="Q242" s="7">
        <v>0</v>
      </c>
      <c r="R242" s="7">
        <v>27.15</v>
      </c>
      <c r="S242" s="8">
        <v>0</v>
      </c>
      <c r="T242" s="8">
        <v>2.0000000000000001E-4</v>
      </c>
      <c r="U242" s="8">
        <v>1E-4</v>
      </c>
    </row>
    <row r="243" spans="2:21">
      <c r="B243" s="6" t="s">
        <v>458</v>
      </c>
      <c r="C243" s="17">
        <v>1132562</v>
      </c>
      <c r="D243" s="18" t="s">
        <v>140</v>
      </c>
      <c r="E243" s="6"/>
      <c r="F243" s="18">
        <v>512025891</v>
      </c>
      <c r="G243" s="6" t="s">
        <v>211</v>
      </c>
      <c r="H243" s="6" t="s">
        <v>336</v>
      </c>
      <c r="I243" s="6" t="s">
        <v>217</v>
      </c>
      <c r="J243" s="6"/>
      <c r="K243" s="17">
        <v>1.34</v>
      </c>
      <c r="L243" s="6" t="s">
        <v>108</v>
      </c>
      <c r="M243" s="21">
        <v>3.3000000000000002E-2</v>
      </c>
      <c r="N243" s="8">
        <v>2.63E-2</v>
      </c>
      <c r="O243" s="7">
        <v>278720.64000000001</v>
      </c>
      <c r="P243" s="7">
        <v>101.34</v>
      </c>
      <c r="Q243" s="7">
        <v>0</v>
      </c>
      <c r="R243" s="7">
        <v>282.45999999999998</v>
      </c>
      <c r="S243" s="8">
        <v>6.9999999999999999E-4</v>
      </c>
      <c r="T243" s="8">
        <v>2.2000000000000001E-3</v>
      </c>
      <c r="U243" s="8">
        <v>5.9999999999999995E-4</v>
      </c>
    </row>
    <row r="244" spans="2:21">
      <c r="B244" s="6" t="s">
        <v>459</v>
      </c>
      <c r="C244" s="17">
        <v>1141118</v>
      </c>
      <c r="D244" s="18" t="s">
        <v>140</v>
      </c>
      <c r="E244" s="6"/>
      <c r="F244" s="18">
        <v>51294388</v>
      </c>
      <c r="G244" s="6" t="s">
        <v>213</v>
      </c>
      <c r="H244" s="6" t="s">
        <v>341</v>
      </c>
      <c r="I244" s="6" t="s">
        <v>107</v>
      </c>
      <c r="J244" s="6"/>
      <c r="K244" s="17">
        <v>4.1100000000000003</v>
      </c>
      <c r="L244" s="6" t="s">
        <v>108</v>
      </c>
      <c r="M244" s="21">
        <v>5.3999999999999999E-2</v>
      </c>
      <c r="N244" s="8">
        <v>7.5499999999999998E-2</v>
      </c>
      <c r="O244" s="7">
        <v>88815</v>
      </c>
      <c r="P244" s="7">
        <v>93.49</v>
      </c>
      <c r="Q244" s="7">
        <v>0</v>
      </c>
      <c r="R244" s="7">
        <v>83.03</v>
      </c>
      <c r="S244" s="8">
        <v>2.0000000000000001E-4</v>
      </c>
      <c r="T244" s="8">
        <v>6.9999999999999999E-4</v>
      </c>
      <c r="U244" s="8">
        <v>2.0000000000000001E-4</v>
      </c>
    </row>
    <row r="245" spans="2:21">
      <c r="B245" s="6" t="s">
        <v>460</v>
      </c>
      <c r="C245" s="17">
        <v>5780093</v>
      </c>
      <c r="D245" s="18" t="s">
        <v>140</v>
      </c>
      <c r="E245" s="6"/>
      <c r="F245" s="18">
        <v>520033473</v>
      </c>
      <c r="G245" s="6" t="s">
        <v>461</v>
      </c>
      <c r="H245" s="6" t="s">
        <v>341</v>
      </c>
      <c r="I245" s="6" t="s">
        <v>107</v>
      </c>
      <c r="J245" s="6"/>
      <c r="K245" s="17">
        <v>0.74</v>
      </c>
      <c r="L245" s="6" t="s">
        <v>108</v>
      </c>
      <c r="M245" s="21">
        <v>5.7000000000000002E-2</v>
      </c>
      <c r="N245" s="8">
        <v>1.18E-2</v>
      </c>
      <c r="O245" s="7">
        <v>34179.33</v>
      </c>
      <c r="P245" s="7">
        <v>104.79</v>
      </c>
      <c r="Q245" s="7">
        <v>0</v>
      </c>
      <c r="R245" s="7">
        <v>35.82</v>
      </c>
      <c r="S245" s="8">
        <v>5.9999999999999995E-4</v>
      </c>
      <c r="T245" s="8">
        <v>2.9999999999999997E-4</v>
      </c>
      <c r="U245" s="8">
        <v>1E-4</v>
      </c>
    </row>
    <row r="246" spans="2:21">
      <c r="B246" s="6" t="s">
        <v>462</v>
      </c>
      <c r="C246" s="17">
        <v>2590388</v>
      </c>
      <c r="D246" s="18" t="s">
        <v>140</v>
      </c>
      <c r="E246" s="6"/>
      <c r="F246" s="18">
        <v>520036658</v>
      </c>
      <c r="G246" s="6" t="s">
        <v>239</v>
      </c>
      <c r="H246" s="6" t="s">
        <v>341</v>
      </c>
      <c r="I246" s="6" t="s">
        <v>107</v>
      </c>
      <c r="J246" s="6"/>
      <c r="K246" s="17">
        <v>3.24</v>
      </c>
      <c r="L246" s="6" t="s">
        <v>108</v>
      </c>
      <c r="M246" s="21">
        <v>5.8999999999999997E-2</v>
      </c>
      <c r="N246" s="8">
        <v>2.4400000000000002E-2</v>
      </c>
      <c r="O246" s="7">
        <v>681597</v>
      </c>
      <c r="P246" s="7">
        <v>113.13</v>
      </c>
      <c r="Q246" s="7">
        <v>0</v>
      </c>
      <c r="R246" s="7">
        <v>771.09</v>
      </c>
      <c r="S246" s="8">
        <v>8.0000000000000004E-4</v>
      </c>
      <c r="T246" s="8">
        <v>6.1000000000000004E-3</v>
      </c>
      <c r="U246" s="8">
        <v>1.6000000000000001E-3</v>
      </c>
    </row>
    <row r="247" spans="2:21">
      <c r="B247" s="6" t="s">
        <v>463</v>
      </c>
      <c r="C247" s="17">
        <v>2590362</v>
      </c>
      <c r="D247" s="18" t="s">
        <v>140</v>
      </c>
      <c r="E247" s="6"/>
      <c r="F247" s="18">
        <v>520036658</v>
      </c>
      <c r="G247" s="6" t="s">
        <v>239</v>
      </c>
      <c r="H247" s="6" t="s">
        <v>341</v>
      </c>
      <c r="I247" s="6" t="s">
        <v>107</v>
      </c>
      <c r="J247" s="6"/>
      <c r="K247" s="17">
        <v>1.68</v>
      </c>
      <c r="L247" s="6" t="s">
        <v>108</v>
      </c>
      <c r="M247" s="21">
        <v>0.06</v>
      </c>
      <c r="N247" s="8">
        <v>1.6199999999999999E-2</v>
      </c>
      <c r="O247" s="7">
        <v>746174.06</v>
      </c>
      <c r="P247" s="7">
        <v>109</v>
      </c>
      <c r="Q247" s="7">
        <v>0</v>
      </c>
      <c r="R247" s="7">
        <v>813.33</v>
      </c>
      <c r="S247" s="8">
        <v>1.8E-3</v>
      </c>
      <c r="T247" s="8">
        <v>6.4000000000000003E-3</v>
      </c>
      <c r="U247" s="8">
        <v>1.6999999999999999E-3</v>
      </c>
    </row>
    <row r="248" spans="2:21">
      <c r="B248" s="6" t="s">
        <v>464</v>
      </c>
      <c r="C248" s="17">
        <v>1140656</v>
      </c>
      <c r="D248" s="18" t="s">
        <v>140</v>
      </c>
      <c r="E248" s="6"/>
      <c r="F248" s="18">
        <v>520043878</v>
      </c>
      <c r="G248" s="6" t="s">
        <v>239</v>
      </c>
      <c r="H248" s="6" t="s">
        <v>336</v>
      </c>
      <c r="I248" s="6" t="s">
        <v>217</v>
      </c>
      <c r="J248" s="6"/>
      <c r="K248" s="17">
        <v>2.98</v>
      </c>
      <c r="L248" s="6" t="s">
        <v>108</v>
      </c>
      <c r="M248" s="21">
        <v>2.9499999999999998E-2</v>
      </c>
      <c r="N248" s="8">
        <v>2.5499999999999998E-2</v>
      </c>
      <c r="O248" s="7">
        <v>431800</v>
      </c>
      <c r="P248" s="7">
        <v>102.21</v>
      </c>
      <c r="Q248" s="7">
        <v>0</v>
      </c>
      <c r="R248" s="7">
        <v>441.34</v>
      </c>
      <c r="S248" s="8">
        <v>1.2999999999999999E-3</v>
      </c>
      <c r="T248" s="8">
        <v>3.5000000000000001E-3</v>
      </c>
      <c r="U248" s="8">
        <v>8.9999999999999998E-4</v>
      </c>
    </row>
    <row r="249" spans="2:21">
      <c r="B249" s="6" t="s">
        <v>465</v>
      </c>
      <c r="C249" s="17">
        <v>1136761</v>
      </c>
      <c r="D249" s="18" t="s">
        <v>140</v>
      </c>
      <c r="E249" s="6"/>
      <c r="F249" s="18">
        <v>520043878</v>
      </c>
      <c r="G249" s="6" t="s">
        <v>239</v>
      </c>
      <c r="H249" s="6" t="s">
        <v>336</v>
      </c>
      <c r="I249" s="6" t="s">
        <v>217</v>
      </c>
      <c r="J249" s="6"/>
      <c r="K249" s="17">
        <v>2.15</v>
      </c>
      <c r="L249" s="6" t="s">
        <v>108</v>
      </c>
      <c r="M249" s="21">
        <v>4.5499999999999999E-2</v>
      </c>
      <c r="N249" s="8">
        <v>1.9599999999999999E-2</v>
      </c>
      <c r="O249" s="7">
        <v>156594.31</v>
      </c>
      <c r="P249" s="7">
        <v>106.77</v>
      </c>
      <c r="Q249" s="7">
        <v>0</v>
      </c>
      <c r="R249" s="7">
        <v>167.2</v>
      </c>
      <c r="S249" s="8">
        <v>5.0000000000000001E-4</v>
      </c>
      <c r="T249" s="8">
        <v>1.2999999999999999E-3</v>
      </c>
      <c r="U249" s="8">
        <v>2.9999999999999997E-4</v>
      </c>
    </row>
    <row r="250" spans="2:21">
      <c r="B250" s="6" t="s">
        <v>466</v>
      </c>
      <c r="C250" s="17">
        <v>1137314</v>
      </c>
      <c r="D250" s="18" t="s">
        <v>140</v>
      </c>
      <c r="E250" s="6"/>
      <c r="F250" s="18">
        <v>1888119</v>
      </c>
      <c r="G250" s="6" t="s">
        <v>213</v>
      </c>
      <c r="H250" s="6" t="s">
        <v>336</v>
      </c>
      <c r="I250" s="6" t="s">
        <v>217</v>
      </c>
      <c r="J250" s="6"/>
      <c r="K250" s="17">
        <v>3.57</v>
      </c>
      <c r="L250" s="6" t="s">
        <v>108</v>
      </c>
      <c r="M250" s="21">
        <v>4.5999999999999999E-2</v>
      </c>
      <c r="N250" s="8">
        <v>8.0799999999999997E-2</v>
      </c>
      <c r="O250" s="7">
        <v>392280.67</v>
      </c>
      <c r="P250" s="7">
        <v>89.05</v>
      </c>
      <c r="Q250" s="7">
        <v>0</v>
      </c>
      <c r="R250" s="7">
        <v>349.33</v>
      </c>
      <c r="S250" s="8">
        <v>1.6000000000000001E-3</v>
      </c>
      <c r="T250" s="8">
        <v>2.7000000000000001E-3</v>
      </c>
      <c r="U250" s="8">
        <v>6.9999999999999999E-4</v>
      </c>
    </row>
    <row r="251" spans="2:21">
      <c r="B251" s="6" t="s">
        <v>467</v>
      </c>
      <c r="C251" s="17">
        <v>1139583</v>
      </c>
      <c r="D251" s="18" t="s">
        <v>140</v>
      </c>
      <c r="E251" s="6"/>
      <c r="F251" s="18">
        <v>520042847</v>
      </c>
      <c r="G251" s="6" t="s">
        <v>329</v>
      </c>
      <c r="H251" s="6" t="s">
        <v>468</v>
      </c>
      <c r="I251" s="6" t="s">
        <v>217</v>
      </c>
      <c r="J251" s="6"/>
      <c r="K251" s="17">
        <v>3.25</v>
      </c>
      <c r="L251" s="6" t="s">
        <v>108</v>
      </c>
      <c r="M251" s="21">
        <v>4.5999999999999999E-2</v>
      </c>
      <c r="N251" s="8">
        <v>6.1699999999999998E-2</v>
      </c>
      <c r="O251" s="7">
        <v>78849.22</v>
      </c>
      <c r="P251" s="7">
        <v>96.5</v>
      </c>
      <c r="Q251" s="7">
        <v>0</v>
      </c>
      <c r="R251" s="7">
        <v>76.09</v>
      </c>
      <c r="S251" s="8">
        <v>1E-4</v>
      </c>
      <c r="T251" s="8">
        <v>5.9999999999999995E-4</v>
      </c>
      <c r="U251" s="8">
        <v>2.0000000000000001E-4</v>
      </c>
    </row>
    <row r="252" spans="2:21">
      <c r="B252" s="6" t="s">
        <v>469</v>
      </c>
      <c r="C252" s="17">
        <v>1138593</v>
      </c>
      <c r="D252" s="18" t="s">
        <v>140</v>
      </c>
      <c r="E252" s="6"/>
      <c r="F252" s="18">
        <v>510607328</v>
      </c>
      <c r="G252" s="6" t="s">
        <v>213</v>
      </c>
      <c r="H252" s="6" t="s">
        <v>468</v>
      </c>
      <c r="I252" s="6" t="s">
        <v>217</v>
      </c>
      <c r="J252" s="6"/>
      <c r="K252" s="17">
        <v>2.58</v>
      </c>
      <c r="L252" s="6" t="s">
        <v>108</v>
      </c>
      <c r="M252" s="21">
        <v>4.8000000000000001E-2</v>
      </c>
      <c r="N252" s="8">
        <v>3.2899999999999999E-2</v>
      </c>
      <c r="O252" s="7">
        <v>143318</v>
      </c>
      <c r="P252" s="7">
        <v>105.09</v>
      </c>
      <c r="Q252" s="7">
        <v>0</v>
      </c>
      <c r="R252" s="7">
        <v>150.61000000000001</v>
      </c>
      <c r="S252" s="8">
        <v>6.9999999999999999E-4</v>
      </c>
      <c r="T252" s="8">
        <v>1.1999999999999999E-3</v>
      </c>
      <c r="U252" s="8">
        <v>2.9999999999999997E-4</v>
      </c>
    </row>
    <row r="253" spans="2:21">
      <c r="B253" s="6" t="s">
        <v>470</v>
      </c>
      <c r="C253" s="17">
        <v>1135730</v>
      </c>
      <c r="D253" s="18" t="s">
        <v>140</v>
      </c>
      <c r="E253" s="6"/>
      <c r="F253" s="18">
        <v>513579482</v>
      </c>
      <c r="G253" s="6" t="s">
        <v>259</v>
      </c>
      <c r="H253" s="6" t="s">
        <v>343</v>
      </c>
      <c r="I253" s="6" t="s">
        <v>107</v>
      </c>
      <c r="J253" s="6"/>
      <c r="K253" s="17">
        <v>1.75</v>
      </c>
      <c r="L253" s="6" t="s">
        <v>108</v>
      </c>
      <c r="M253" s="21">
        <v>4.8500000000000001E-2</v>
      </c>
      <c r="N253" s="8">
        <v>4.48E-2</v>
      </c>
      <c r="O253" s="7">
        <v>0</v>
      </c>
      <c r="P253" s="7">
        <v>100.7</v>
      </c>
      <c r="Q253" s="7">
        <v>4.22</v>
      </c>
      <c r="R253" s="7">
        <v>4.22</v>
      </c>
      <c r="S253" s="8">
        <v>0</v>
      </c>
      <c r="T253" s="8">
        <v>0</v>
      </c>
      <c r="U253" s="8">
        <v>0</v>
      </c>
    </row>
    <row r="254" spans="2:21">
      <c r="B254" s="6" t="s">
        <v>471</v>
      </c>
      <c r="C254" s="17">
        <v>6390348</v>
      </c>
      <c r="D254" s="18" t="s">
        <v>140</v>
      </c>
      <c r="E254" s="6"/>
      <c r="F254" s="18">
        <v>520023896</v>
      </c>
      <c r="G254" s="6" t="s">
        <v>329</v>
      </c>
      <c r="H254" s="6" t="s">
        <v>343</v>
      </c>
      <c r="I254" s="6" t="s">
        <v>107</v>
      </c>
      <c r="J254" s="6"/>
      <c r="K254" s="17">
        <v>4.4400000000000004</v>
      </c>
      <c r="L254" s="6" t="s">
        <v>108</v>
      </c>
      <c r="M254" s="21">
        <v>4.8000000000000001E-2</v>
      </c>
      <c r="N254" s="8">
        <v>9.0800000000000006E-2</v>
      </c>
      <c r="O254" s="7">
        <v>171185.2</v>
      </c>
      <c r="P254" s="7">
        <v>84.68</v>
      </c>
      <c r="Q254" s="7">
        <v>0</v>
      </c>
      <c r="R254" s="7">
        <v>144.96</v>
      </c>
      <c r="S254" s="8">
        <v>1E-4</v>
      </c>
      <c r="T254" s="8">
        <v>1.1000000000000001E-3</v>
      </c>
      <c r="U254" s="8">
        <v>2.9999999999999997E-4</v>
      </c>
    </row>
    <row r="255" spans="2:21">
      <c r="B255" s="6" t="s">
        <v>472</v>
      </c>
      <c r="C255" s="17">
        <v>6120158</v>
      </c>
      <c r="D255" s="18" t="s">
        <v>140</v>
      </c>
      <c r="E255" s="6"/>
      <c r="F255" s="18">
        <v>520020116</v>
      </c>
      <c r="G255" s="6" t="s">
        <v>213</v>
      </c>
      <c r="H255" s="6" t="s">
        <v>343</v>
      </c>
      <c r="I255" s="6" t="s">
        <v>107</v>
      </c>
      <c r="J255" s="6"/>
      <c r="K255" s="17">
        <v>0.66</v>
      </c>
      <c r="L255" s="6" t="s">
        <v>108</v>
      </c>
      <c r="M255" s="21">
        <v>4.99E-2</v>
      </c>
      <c r="N255" s="8">
        <v>1.6E-2</v>
      </c>
      <c r="O255" s="7">
        <v>59268.04</v>
      </c>
      <c r="P255" s="7">
        <v>102.65</v>
      </c>
      <c r="Q255" s="7">
        <v>0</v>
      </c>
      <c r="R255" s="7">
        <v>60.84</v>
      </c>
      <c r="S255" s="8">
        <v>1E-3</v>
      </c>
      <c r="T255" s="8">
        <v>5.0000000000000001E-4</v>
      </c>
      <c r="U255" s="8">
        <v>1E-4</v>
      </c>
    </row>
    <row r="256" spans="2:21">
      <c r="B256" s="6" t="s">
        <v>473</v>
      </c>
      <c r="C256" s="17">
        <v>6120190</v>
      </c>
      <c r="D256" s="18" t="s">
        <v>140</v>
      </c>
      <c r="E256" s="6"/>
      <c r="F256" s="18">
        <v>520020116</v>
      </c>
      <c r="G256" s="6" t="s">
        <v>213</v>
      </c>
      <c r="H256" s="6" t="s">
        <v>343</v>
      </c>
      <c r="I256" s="6" t="s">
        <v>107</v>
      </c>
      <c r="J256" s="6"/>
      <c r="K256" s="17">
        <v>1.46</v>
      </c>
      <c r="L256" s="6" t="s">
        <v>108</v>
      </c>
      <c r="M256" s="21">
        <v>5.6000000000000001E-2</v>
      </c>
      <c r="N256" s="8">
        <v>2.8500000000000001E-2</v>
      </c>
      <c r="O256" s="7">
        <v>126212.25</v>
      </c>
      <c r="P256" s="7">
        <v>104.02</v>
      </c>
      <c r="Q256" s="7">
        <v>0</v>
      </c>
      <c r="R256" s="7">
        <v>131.29</v>
      </c>
      <c r="S256" s="8">
        <v>8.0000000000000004E-4</v>
      </c>
      <c r="T256" s="8">
        <v>1E-3</v>
      </c>
      <c r="U256" s="8">
        <v>2.9999999999999997E-4</v>
      </c>
    </row>
    <row r="257" spans="2:21">
      <c r="B257" s="6" t="s">
        <v>474</v>
      </c>
      <c r="C257" s="17">
        <v>1138775</v>
      </c>
      <c r="D257" s="18" t="s">
        <v>140</v>
      </c>
      <c r="E257" s="6"/>
      <c r="F257" s="18">
        <v>1328683</v>
      </c>
      <c r="G257" s="6" t="s">
        <v>213</v>
      </c>
      <c r="H257" s="6" t="s">
        <v>468</v>
      </c>
      <c r="I257" s="6" t="s">
        <v>217</v>
      </c>
      <c r="J257" s="6"/>
      <c r="K257" s="17">
        <v>3.12</v>
      </c>
      <c r="L257" s="6" t="s">
        <v>108</v>
      </c>
      <c r="M257" s="21">
        <v>5.1999999999999998E-2</v>
      </c>
      <c r="N257" s="8">
        <v>4.7399999999999998E-2</v>
      </c>
      <c r="O257" s="7">
        <v>527622.99</v>
      </c>
      <c r="P257" s="7">
        <v>102.66</v>
      </c>
      <c r="Q257" s="7">
        <v>0</v>
      </c>
      <c r="R257" s="7">
        <v>541.66</v>
      </c>
      <c r="S257" s="8">
        <v>3.8999999999999998E-3</v>
      </c>
      <c r="T257" s="8">
        <v>4.3E-3</v>
      </c>
      <c r="U257" s="8">
        <v>1.1000000000000001E-3</v>
      </c>
    </row>
    <row r="258" spans="2:21">
      <c r="B258" s="6" t="s">
        <v>475</v>
      </c>
      <c r="C258" s="17">
        <v>7980329</v>
      </c>
      <c r="D258" s="18" t="s">
        <v>140</v>
      </c>
      <c r="E258" s="6"/>
      <c r="F258" s="18">
        <v>520032285</v>
      </c>
      <c r="G258" s="6" t="s">
        <v>329</v>
      </c>
      <c r="H258" s="6" t="s">
        <v>351</v>
      </c>
      <c r="I258" s="6"/>
      <c r="J258" s="6"/>
      <c r="K258" s="17">
        <v>0.65</v>
      </c>
      <c r="L258" s="6" t="s">
        <v>108</v>
      </c>
      <c r="M258" s="21">
        <v>5.3999999999999999E-2</v>
      </c>
      <c r="N258" s="8">
        <v>8.3000000000000004E-2</v>
      </c>
      <c r="O258" s="7">
        <v>48859.43</v>
      </c>
      <c r="P258" s="7">
        <v>98.77</v>
      </c>
      <c r="Q258" s="7">
        <v>0</v>
      </c>
      <c r="R258" s="7">
        <v>48.26</v>
      </c>
      <c r="S258" s="8">
        <v>1E-4</v>
      </c>
      <c r="T258" s="8">
        <v>4.0000000000000002E-4</v>
      </c>
      <c r="U258" s="8">
        <v>1E-4</v>
      </c>
    </row>
    <row r="259" spans="2:21">
      <c r="B259" s="6" t="s">
        <v>476</v>
      </c>
      <c r="C259" s="17">
        <v>7980337</v>
      </c>
      <c r="D259" s="18" t="s">
        <v>140</v>
      </c>
      <c r="E259" s="6"/>
      <c r="F259" s="18">
        <v>520032285</v>
      </c>
      <c r="G259" s="6" t="s">
        <v>329</v>
      </c>
      <c r="H259" s="6" t="s">
        <v>351</v>
      </c>
      <c r="I259" s="6"/>
      <c r="J259" s="6"/>
      <c r="K259" s="17">
        <v>3.38</v>
      </c>
      <c r="L259" s="6" t="s">
        <v>108</v>
      </c>
      <c r="M259" s="21">
        <v>0.05</v>
      </c>
      <c r="N259" s="8">
        <v>0.1479</v>
      </c>
      <c r="O259" s="7">
        <v>654000</v>
      </c>
      <c r="P259" s="7">
        <v>74</v>
      </c>
      <c r="Q259" s="7">
        <v>0</v>
      </c>
      <c r="R259" s="7">
        <v>483.96</v>
      </c>
      <c r="S259" s="8">
        <v>6.9999999999999999E-4</v>
      </c>
      <c r="T259" s="8">
        <v>3.8E-3</v>
      </c>
      <c r="U259" s="8">
        <v>1E-3</v>
      </c>
    </row>
    <row r="260" spans="2:21">
      <c r="B260" s="6" t="s">
        <v>477</v>
      </c>
      <c r="C260" s="17">
        <v>2860179</v>
      </c>
      <c r="D260" s="18" t="s">
        <v>140</v>
      </c>
      <c r="E260" s="6"/>
      <c r="F260" s="18">
        <v>520037250</v>
      </c>
      <c r="G260" s="6" t="s">
        <v>211</v>
      </c>
      <c r="H260" s="6" t="s">
        <v>351</v>
      </c>
      <c r="I260" s="6"/>
      <c r="J260" s="6"/>
      <c r="K260" s="17">
        <v>1.33</v>
      </c>
      <c r="L260" s="6" t="s">
        <v>108</v>
      </c>
      <c r="M260" s="21">
        <v>6.5000000000000002E-2</v>
      </c>
      <c r="N260" s="8">
        <v>0.19370000000000001</v>
      </c>
      <c r="O260" s="7">
        <v>17920</v>
      </c>
      <c r="P260" s="7">
        <v>86.3</v>
      </c>
      <c r="Q260" s="7">
        <v>0</v>
      </c>
      <c r="R260" s="7">
        <v>15.46</v>
      </c>
      <c r="S260" s="8">
        <v>2.9999999999999997E-4</v>
      </c>
      <c r="T260" s="8">
        <v>1E-4</v>
      </c>
      <c r="U260" s="8">
        <v>0</v>
      </c>
    </row>
    <row r="261" spans="2:21">
      <c r="B261" s="6" t="s">
        <v>478</v>
      </c>
      <c r="C261" s="17">
        <v>1139997</v>
      </c>
      <c r="D261" s="18" t="s">
        <v>140</v>
      </c>
      <c r="E261" s="6"/>
      <c r="F261" s="18">
        <v>513817817</v>
      </c>
      <c r="G261" s="6" t="s">
        <v>213</v>
      </c>
      <c r="H261" s="6" t="s">
        <v>351</v>
      </c>
      <c r="I261" s="6"/>
      <c r="J261" s="6"/>
      <c r="K261" s="17">
        <v>1.24</v>
      </c>
      <c r="L261" s="6" t="s">
        <v>108</v>
      </c>
      <c r="M261" s="21">
        <v>3.1E-2</v>
      </c>
      <c r="N261" s="8">
        <v>2.53E-2</v>
      </c>
      <c r="O261" s="7">
        <v>110000</v>
      </c>
      <c r="P261" s="7">
        <v>100.72</v>
      </c>
      <c r="Q261" s="7">
        <v>0</v>
      </c>
      <c r="R261" s="7">
        <v>110.79</v>
      </c>
      <c r="S261" s="8">
        <v>1.1000000000000001E-3</v>
      </c>
      <c r="T261" s="8">
        <v>8.9999999999999998E-4</v>
      </c>
      <c r="U261" s="8">
        <v>2.0000000000000001E-4</v>
      </c>
    </row>
    <row r="262" spans="2:21">
      <c r="B262" s="6" t="s">
        <v>479</v>
      </c>
      <c r="C262" s="17">
        <v>1145465</v>
      </c>
      <c r="D262" s="18" t="s">
        <v>140</v>
      </c>
      <c r="E262" s="6"/>
      <c r="F262" s="18">
        <v>513817817</v>
      </c>
      <c r="G262" s="6" t="s">
        <v>213</v>
      </c>
      <c r="H262" s="6" t="s">
        <v>351</v>
      </c>
      <c r="I262" s="6"/>
      <c r="J262" s="6"/>
      <c r="K262" s="17">
        <v>1.78</v>
      </c>
      <c r="L262" s="6" t="s">
        <v>108</v>
      </c>
      <c r="M262" s="21">
        <v>2.8500000000000001E-2</v>
      </c>
      <c r="N262" s="8">
        <v>2.5600000000000001E-2</v>
      </c>
      <c r="O262" s="7">
        <v>20000</v>
      </c>
      <c r="P262" s="7">
        <v>101.72</v>
      </c>
      <c r="Q262" s="7">
        <v>0</v>
      </c>
      <c r="R262" s="7">
        <v>20.34</v>
      </c>
      <c r="S262" s="8">
        <v>2.9999999999999997E-4</v>
      </c>
      <c r="T262" s="8">
        <v>2.0000000000000001E-4</v>
      </c>
      <c r="U262" s="8">
        <v>0</v>
      </c>
    </row>
    <row r="263" spans="2:21">
      <c r="B263" s="13" t="s">
        <v>480</v>
      </c>
      <c r="C263" s="14"/>
      <c r="D263" s="20"/>
      <c r="E263" s="13"/>
      <c r="F263" s="13"/>
      <c r="G263" s="13"/>
      <c r="H263" s="13"/>
      <c r="I263" s="13"/>
      <c r="J263" s="13"/>
      <c r="K263" s="14">
        <v>3.46</v>
      </c>
      <c r="L263" s="13"/>
      <c r="N263" s="16">
        <v>5.6399999999999999E-2</v>
      </c>
      <c r="O263" s="15">
        <v>4378515.51</v>
      </c>
      <c r="R263" s="15">
        <v>4302.3100000000004</v>
      </c>
      <c r="T263" s="16">
        <v>3.3799999999999997E-2</v>
      </c>
      <c r="U263" s="16">
        <v>8.8999999999999999E-3</v>
      </c>
    </row>
    <row r="264" spans="2:21">
      <c r="B264" s="6" t="s">
        <v>481</v>
      </c>
      <c r="C264" s="17">
        <v>2320174</v>
      </c>
      <c r="D264" s="18" t="s">
        <v>140</v>
      </c>
      <c r="E264" s="6"/>
      <c r="F264" s="18">
        <v>550010003</v>
      </c>
      <c r="G264" s="6" t="s">
        <v>482</v>
      </c>
      <c r="H264" s="6" t="s">
        <v>222</v>
      </c>
      <c r="I264" s="6" t="s">
        <v>107</v>
      </c>
      <c r="J264" s="6"/>
      <c r="K264" s="17">
        <v>3.29</v>
      </c>
      <c r="L264" s="6" t="s">
        <v>108</v>
      </c>
      <c r="M264" s="21">
        <v>3.49E-2</v>
      </c>
      <c r="N264" s="8">
        <v>3.8699999999999998E-2</v>
      </c>
      <c r="O264" s="7">
        <v>691932.27</v>
      </c>
      <c r="P264" s="7">
        <v>101.13</v>
      </c>
      <c r="Q264" s="7">
        <v>0</v>
      </c>
      <c r="R264" s="7">
        <v>699.75</v>
      </c>
      <c r="S264" s="8">
        <v>2.9999999999999997E-4</v>
      </c>
      <c r="T264" s="8">
        <v>5.4999999999999997E-3</v>
      </c>
      <c r="U264" s="8">
        <v>1.4E-3</v>
      </c>
    </row>
    <row r="265" spans="2:21">
      <c r="B265" s="6" t="s">
        <v>483</v>
      </c>
      <c r="C265" s="17">
        <v>1147479</v>
      </c>
      <c r="D265" s="18" t="s">
        <v>140</v>
      </c>
      <c r="E265" s="6"/>
      <c r="F265" s="18">
        <v>514837111</v>
      </c>
      <c r="G265" s="6" t="s">
        <v>482</v>
      </c>
      <c r="H265" s="6" t="s">
        <v>257</v>
      </c>
      <c r="I265" s="6" t="s">
        <v>217</v>
      </c>
      <c r="J265" s="6"/>
      <c r="K265" s="17">
        <v>4.6399999999999997</v>
      </c>
      <c r="L265" s="6" t="s">
        <v>108</v>
      </c>
      <c r="M265" s="21">
        <v>5.4800000000000001E-2</v>
      </c>
      <c r="N265" s="8">
        <v>4.6199999999999998E-2</v>
      </c>
      <c r="O265" s="7">
        <v>367895.85</v>
      </c>
      <c r="P265" s="7">
        <v>106.68</v>
      </c>
      <c r="Q265" s="7">
        <v>0</v>
      </c>
      <c r="R265" s="7">
        <v>392.47</v>
      </c>
      <c r="S265" s="8">
        <v>1E-3</v>
      </c>
      <c r="T265" s="8">
        <v>3.0999999999999999E-3</v>
      </c>
      <c r="U265" s="8">
        <v>8.0000000000000004E-4</v>
      </c>
    </row>
    <row r="266" spans="2:21">
      <c r="B266" s="6" t="s">
        <v>484</v>
      </c>
      <c r="C266" s="17">
        <v>4750089</v>
      </c>
      <c r="D266" s="18" t="s">
        <v>140</v>
      </c>
      <c r="E266" s="6"/>
      <c r="F266" s="18">
        <v>550013098</v>
      </c>
      <c r="G266" s="6" t="s">
        <v>482</v>
      </c>
      <c r="H266" s="6" t="s">
        <v>290</v>
      </c>
      <c r="I266" s="6" t="s">
        <v>217</v>
      </c>
      <c r="J266" s="6"/>
      <c r="K266" s="17">
        <v>2.59</v>
      </c>
      <c r="L266" s="6" t="s">
        <v>108</v>
      </c>
      <c r="M266" s="21">
        <v>4.4999999999999998E-2</v>
      </c>
      <c r="N266" s="8">
        <v>4.4699999999999997E-2</v>
      </c>
      <c r="O266" s="7">
        <v>170760</v>
      </c>
      <c r="P266" s="7">
        <v>96.35</v>
      </c>
      <c r="Q266" s="7">
        <v>0</v>
      </c>
      <c r="R266" s="7">
        <v>164.53</v>
      </c>
      <c r="S266" s="8">
        <v>1E-4</v>
      </c>
      <c r="T266" s="8">
        <v>1.2999999999999999E-3</v>
      </c>
      <c r="U266" s="8">
        <v>2.9999999999999997E-4</v>
      </c>
    </row>
    <row r="267" spans="2:21">
      <c r="B267" s="6" t="s">
        <v>485</v>
      </c>
      <c r="C267" s="17">
        <v>6270193</v>
      </c>
      <c r="D267" s="18" t="s">
        <v>140</v>
      </c>
      <c r="E267" s="6"/>
      <c r="F267" s="18">
        <v>520025602</v>
      </c>
      <c r="G267" s="6" t="s">
        <v>411</v>
      </c>
      <c r="H267" s="6" t="s">
        <v>290</v>
      </c>
      <c r="I267" s="6" t="s">
        <v>217</v>
      </c>
      <c r="J267" s="6"/>
      <c r="K267" s="17">
        <v>3.82</v>
      </c>
      <c r="L267" s="6" t="s">
        <v>108</v>
      </c>
      <c r="M267" s="21">
        <v>3.85E-2</v>
      </c>
      <c r="N267" s="8">
        <v>4.4200000000000003E-2</v>
      </c>
      <c r="O267" s="7">
        <v>223399</v>
      </c>
      <c r="P267" s="7">
        <v>99.36</v>
      </c>
      <c r="Q267" s="7">
        <v>0</v>
      </c>
      <c r="R267" s="7">
        <v>221.97</v>
      </c>
      <c r="S267" s="8">
        <v>5.0000000000000001E-4</v>
      </c>
      <c r="T267" s="8">
        <v>1.6999999999999999E-3</v>
      </c>
      <c r="U267" s="8">
        <v>5.0000000000000001E-4</v>
      </c>
    </row>
    <row r="268" spans="2:21">
      <c r="B268" s="6" t="s">
        <v>486</v>
      </c>
      <c r="C268" s="17">
        <v>1142371</v>
      </c>
      <c r="D268" s="18" t="s">
        <v>140</v>
      </c>
      <c r="E268" s="6"/>
      <c r="F268" s="18">
        <v>1504619</v>
      </c>
      <c r="G268" s="6" t="s">
        <v>299</v>
      </c>
      <c r="H268" s="6" t="s">
        <v>292</v>
      </c>
      <c r="I268" s="6" t="s">
        <v>107</v>
      </c>
      <c r="J268" s="6"/>
      <c r="K268" s="17">
        <v>3.5</v>
      </c>
      <c r="L268" s="6" t="s">
        <v>108</v>
      </c>
      <c r="M268" s="21">
        <v>3.8300000000000001E-2</v>
      </c>
      <c r="N268" s="8">
        <v>5.3499999999999999E-2</v>
      </c>
      <c r="O268" s="7">
        <v>477400</v>
      </c>
      <c r="P268" s="7">
        <v>99.12</v>
      </c>
      <c r="Q268" s="7">
        <v>0</v>
      </c>
      <c r="R268" s="7">
        <v>473.2</v>
      </c>
      <c r="S268" s="8">
        <v>1E-3</v>
      </c>
      <c r="T268" s="8">
        <v>3.7000000000000002E-3</v>
      </c>
      <c r="U268" s="8">
        <v>1E-3</v>
      </c>
    </row>
    <row r="269" spans="2:21">
      <c r="B269" s="6" t="s">
        <v>487</v>
      </c>
      <c r="C269" s="17">
        <v>5760269</v>
      </c>
      <c r="D269" s="18" t="s">
        <v>140</v>
      </c>
      <c r="E269" s="6"/>
      <c r="F269" s="18">
        <v>520028010</v>
      </c>
      <c r="G269" s="6" t="s">
        <v>329</v>
      </c>
      <c r="H269" s="6" t="s">
        <v>322</v>
      </c>
      <c r="I269" s="6" t="s">
        <v>107</v>
      </c>
      <c r="J269" s="6"/>
      <c r="K269" s="17">
        <v>4.59</v>
      </c>
      <c r="L269" s="6" t="s">
        <v>108</v>
      </c>
      <c r="M269" s="21">
        <v>5.6000000000000001E-2</v>
      </c>
      <c r="N269" s="8">
        <v>4.9500000000000002E-2</v>
      </c>
      <c r="O269" s="7">
        <v>45724</v>
      </c>
      <c r="P269" s="7">
        <v>107.37</v>
      </c>
      <c r="Q269" s="7">
        <v>0</v>
      </c>
      <c r="R269" s="7">
        <v>49.09</v>
      </c>
      <c r="S269" s="8">
        <v>2.0000000000000001E-4</v>
      </c>
      <c r="T269" s="8">
        <v>4.0000000000000002E-4</v>
      </c>
      <c r="U269" s="8">
        <v>1E-4</v>
      </c>
    </row>
    <row r="270" spans="2:21">
      <c r="B270" s="6" t="s">
        <v>488</v>
      </c>
      <c r="C270" s="17">
        <v>5760244</v>
      </c>
      <c r="D270" s="18" t="s">
        <v>140</v>
      </c>
      <c r="E270" s="6"/>
      <c r="F270" s="18">
        <v>520028010</v>
      </c>
      <c r="G270" s="6" t="s">
        <v>329</v>
      </c>
      <c r="H270" s="6" t="s">
        <v>322</v>
      </c>
      <c r="I270" s="6" t="s">
        <v>107</v>
      </c>
      <c r="J270" s="6"/>
      <c r="K270" s="17">
        <v>2.91</v>
      </c>
      <c r="L270" s="6" t="s">
        <v>108</v>
      </c>
      <c r="M270" s="21">
        <v>5.45E-2</v>
      </c>
      <c r="N270" s="8">
        <v>4.53E-2</v>
      </c>
      <c r="O270" s="7">
        <v>1080655</v>
      </c>
      <c r="P270" s="7">
        <v>98.57</v>
      </c>
      <c r="Q270" s="7">
        <v>0</v>
      </c>
      <c r="R270" s="7">
        <v>1065.2</v>
      </c>
      <c r="S270" s="8">
        <v>8.0000000000000004E-4</v>
      </c>
      <c r="T270" s="8">
        <v>8.3999999999999995E-3</v>
      </c>
      <c r="U270" s="8">
        <v>2.2000000000000001E-3</v>
      </c>
    </row>
    <row r="271" spans="2:21">
      <c r="B271" s="6" t="s">
        <v>489</v>
      </c>
      <c r="C271" s="17">
        <v>2590396</v>
      </c>
      <c r="D271" s="18" t="s">
        <v>140</v>
      </c>
      <c r="E271" s="6"/>
      <c r="F271" s="18">
        <v>520036658</v>
      </c>
      <c r="G271" s="6" t="s">
        <v>239</v>
      </c>
      <c r="H271" s="6" t="s">
        <v>341</v>
      </c>
      <c r="I271" s="6" t="s">
        <v>107</v>
      </c>
      <c r="J271" s="6"/>
      <c r="K271" s="17">
        <v>2.8</v>
      </c>
      <c r="L271" s="6" t="s">
        <v>108</v>
      </c>
      <c r="M271" s="21">
        <v>6.7000000000000004E-2</v>
      </c>
      <c r="N271" s="8">
        <v>4.7399999999999998E-2</v>
      </c>
      <c r="O271" s="7">
        <v>50236</v>
      </c>
      <c r="P271" s="7">
        <v>100.61</v>
      </c>
      <c r="Q271" s="7">
        <v>0</v>
      </c>
      <c r="R271" s="7">
        <v>50.54</v>
      </c>
      <c r="S271" s="8">
        <v>0</v>
      </c>
      <c r="T271" s="8">
        <v>4.0000000000000002E-4</v>
      </c>
      <c r="U271" s="8">
        <v>1E-4</v>
      </c>
    </row>
    <row r="272" spans="2:21">
      <c r="B272" s="6" t="s">
        <v>490</v>
      </c>
      <c r="C272" s="17">
        <v>2590461</v>
      </c>
      <c r="D272" s="18" t="s">
        <v>140</v>
      </c>
      <c r="E272" s="6"/>
      <c r="F272" s="18">
        <v>520036658</v>
      </c>
      <c r="G272" s="6" t="s">
        <v>239</v>
      </c>
      <c r="H272" s="6" t="s">
        <v>341</v>
      </c>
      <c r="I272" s="6" t="s">
        <v>107</v>
      </c>
      <c r="J272" s="6"/>
      <c r="K272" s="17">
        <v>4.1100000000000003</v>
      </c>
      <c r="L272" s="6" t="s">
        <v>108</v>
      </c>
      <c r="M272" s="21">
        <v>4.7E-2</v>
      </c>
      <c r="N272" s="8">
        <v>4.9399999999999999E-2</v>
      </c>
      <c r="O272" s="7">
        <v>444474.39</v>
      </c>
      <c r="P272" s="7">
        <v>98.82</v>
      </c>
      <c r="Q272" s="7">
        <v>0</v>
      </c>
      <c r="R272" s="7">
        <v>439.23</v>
      </c>
      <c r="S272" s="8">
        <v>5.9999999999999995E-4</v>
      </c>
      <c r="T272" s="8">
        <v>3.5000000000000001E-3</v>
      </c>
      <c r="U272" s="8">
        <v>8.9999999999999998E-4</v>
      </c>
    </row>
    <row r="273" spans="2:21">
      <c r="B273" s="6" t="s">
        <v>491</v>
      </c>
      <c r="C273" s="17">
        <v>1143155</v>
      </c>
      <c r="D273" s="18" t="s">
        <v>140</v>
      </c>
      <c r="E273" s="6"/>
      <c r="F273" s="18">
        <v>4815200</v>
      </c>
      <c r="G273" s="6" t="s">
        <v>299</v>
      </c>
      <c r="H273" s="6" t="s">
        <v>341</v>
      </c>
      <c r="I273" s="6" t="s">
        <v>107</v>
      </c>
      <c r="J273" s="6"/>
      <c r="K273" s="17">
        <v>3.01</v>
      </c>
      <c r="L273" s="6" t="s">
        <v>108</v>
      </c>
      <c r="M273" s="21">
        <v>5.5500000000000001E-2</v>
      </c>
      <c r="N273" s="8">
        <v>0.13109999999999999</v>
      </c>
      <c r="O273" s="7">
        <v>369379</v>
      </c>
      <c r="P273" s="7">
        <v>86.9</v>
      </c>
      <c r="Q273" s="7">
        <v>0</v>
      </c>
      <c r="R273" s="7">
        <v>320.99</v>
      </c>
      <c r="S273" s="8">
        <v>8.9999999999999998E-4</v>
      </c>
      <c r="T273" s="8">
        <v>2.5000000000000001E-3</v>
      </c>
      <c r="U273" s="8">
        <v>6.9999999999999999E-4</v>
      </c>
    </row>
    <row r="274" spans="2:21">
      <c r="B274" s="6" t="s">
        <v>492</v>
      </c>
      <c r="C274" s="17">
        <v>1142033</v>
      </c>
      <c r="D274" s="18" t="s">
        <v>140</v>
      </c>
      <c r="E274" s="6"/>
      <c r="F274" s="18">
        <v>1328683</v>
      </c>
      <c r="G274" s="6" t="s">
        <v>213</v>
      </c>
      <c r="H274" s="6" t="s">
        <v>468</v>
      </c>
      <c r="I274" s="6" t="s">
        <v>217</v>
      </c>
      <c r="J274" s="6"/>
      <c r="K274" s="17">
        <v>3.74</v>
      </c>
      <c r="L274" s="6" t="s">
        <v>108</v>
      </c>
      <c r="M274" s="21">
        <v>5.6500000000000002E-2</v>
      </c>
      <c r="N274" s="8">
        <v>8.9099999999999999E-2</v>
      </c>
      <c r="O274" s="7">
        <v>456660</v>
      </c>
      <c r="P274" s="7">
        <v>93.14</v>
      </c>
      <c r="Q274" s="7">
        <v>0</v>
      </c>
      <c r="R274" s="7">
        <v>425.33</v>
      </c>
      <c r="S274" s="8">
        <v>2.8999999999999998E-3</v>
      </c>
      <c r="T274" s="8">
        <v>3.3E-3</v>
      </c>
      <c r="U274" s="8">
        <v>8.9999999999999998E-4</v>
      </c>
    </row>
    <row r="275" spans="2:21">
      <c r="B275" s="13" t="s">
        <v>493</v>
      </c>
      <c r="C275" s="14"/>
      <c r="D275" s="20"/>
      <c r="E275" s="13"/>
      <c r="F275" s="13"/>
      <c r="G275" s="13"/>
      <c r="H275" s="13"/>
      <c r="I275" s="13"/>
      <c r="J275" s="13"/>
      <c r="L275" s="13"/>
      <c r="O275" s="15">
        <v>0</v>
      </c>
      <c r="R275" s="15">
        <v>0</v>
      </c>
      <c r="T275" s="16">
        <v>0</v>
      </c>
      <c r="U275" s="16">
        <v>0</v>
      </c>
    </row>
    <row r="276" spans="2:21">
      <c r="B276" s="3" t="s">
        <v>494</v>
      </c>
      <c r="C276" s="12"/>
      <c r="D276" s="19"/>
      <c r="E276" s="3"/>
      <c r="F276" s="3"/>
      <c r="G276" s="3"/>
      <c r="H276" s="3"/>
      <c r="I276" s="3"/>
      <c r="J276" s="3"/>
      <c r="K276" s="12">
        <v>3</v>
      </c>
      <c r="L276" s="3"/>
      <c r="N276" s="10">
        <v>3.49E-2</v>
      </c>
      <c r="O276" s="9">
        <v>749000</v>
      </c>
      <c r="R276" s="9">
        <v>3033.64</v>
      </c>
      <c r="T276" s="10">
        <v>2.3800000000000002E-2</v>
      </c>
      <c r="U276" s="10">
        <v>6.3E-3</v>
      </c>
    </row>
    <row r="277" spans="2:21">
      <c r="B277" s="13" t="s">
        <v>495</v>
      </c>
      <c r="C277" s="14"/>
      <c r="D277" s="20"/>
      <c r="E277" s="13"/>
      <c r="F277" s="13"/>
      <c r="G277" s="13"/>
      <c r="H277" s="13"/>
      <c r="I277" s="13"/>
      <c r="J277" s="13"/>
      <c r="L277" s="13"/>
      <c r="O277" s="15">
        <v>250000</v>
      </c>
      <c r="R277" s="15">
        <v>1190.8399999999999</v>
      </c>
      <c r="T277" s="16">
        <v>9.4000000000000004E-3</v>
      </c>
      <c r="U277" s="16">
        <v>2.5000000000000001E-3</v>
      </c>
    </row>
    <row r="278" spans="2:21">
      <c r="B278" s="6" t="s">
        <v>496</v>
      </c>
      <c r="C278" s="17" t="s">
        <v>497</v>
      </c>
      <c r="D278" s="18" t="s">
        <v>169</v>
      </c>
      <c r="E278" s="6" t="s">
        <v>498</v>
      </c>
      <c r="F278" s="6"/>
      <c r="G278" s="6" t="s">
        <v>499</v>
      </c>
      <c r="H278" s="6" t="s">
        <v>500</v>
      </c>
      <c r="I278" s="6" t="s">
        <v>180</v>
      </c>
      <c r="J278" s="6"/>
      <c r="L278" s="6" t="s">
        <v>44</v>
      </c>
      <c r="O278" s="7">
        <v>250000</v>
      </c>
      <c r="P278" s="7">
        <v>131.15</v>
      </c>
      <c r="Q278" s="7">
        <v>0</v>
      </c>
      <c r="R278" s="7">
        <v>1190.8399999999999</v>
      </c>
      <c r="S278" s="8">
        <v>2E-3</v>
      </c>
      <c r="T278" s="8">
        <v>9.4000000000000004E-3</v>
      </c>
      <c r="U278" s="8">
        <v>2.5000000000000001E-3</v>
      </c>
    </row>
    <row r="279" spans="2:21">
      <c r="B279" s="13" t="s">
        <v>501</v>
      </c>
      <c r="C279" s="14"/>
      <c r="D279" s="20"/>
      <c r="E279" s="13"/>
      <c r="F279" s="13"/>
      <c r="G279" s="13"/>
      <c r="H279" s="13"/>
      <c r="I279" s="13"/>
      <c r="J279" s="13"/>
      <c r="K279" s="14">
        <v>3</v>
      </c>
      <c r="L279" s="13"/>
      <c r="N279" s="16">
        <v>3.49E-2</v>
      </c>
      <c r="O279" s="15">
        <v>499000</v>
      </c>
      <c r="R279" s="15">
        <v>1842.8</v>
      </c>
      <c r="T279" s="16">
        <v>1.4500000000000001E-2</v>
      </c>
      <c r="U279" s="16">
        <v>3.8E-3</v>
      </c>
    </row>
    <row r="280" spans="2:21">
      <c r="B280" s="6" t="s">
        <v>502</v>
      </c>
      <c r="C280" s="17" t="s">
        <v>503</v>
      </c>
      <c r="D280" s="18" t="s">
        <v>504</v>
      </c>
      <c r="E280" s="6" t="s">
        <v>498</v>
      </c>
      <c r="F280" s="6"/>
      <c r="G280" s="6" t="s">
        <v>505</v>
      </c>
      <c r="H280" s="6" t="s">
        <v>506</v>
      </c>
      <c r="I280" s="6" t="s">
        <v>180</v>
      </c>
      <c r="J280" s="6"/>
      <c r="K280" s="17">
        <v>4.6399999999999997</v>
      </c>
      <c r="L280" s="6" t="s">
        <v>44</v>
      </c>
      <c r="M280" s="21">
        <v>3.95E-2</v>
      </c>
      <c r="N280" s="8">
        <v>3.5400000000000001E-2</v>
      </c>
      <c r="O280" s="7">
        <v>200000</v>
      </c>
      <c r="P280" s="7">
        <v>103.49</v>
      </c>
      <c r="Q280" s="7">
        <v>0</v>
      </c>
      <c r="R280" s="7">
        <v>751.75</v>
      </c>
      <c r="S280" s="8">
        <v>1E-4</v>
      </c>
      <c r="T280" s="8">
        <v>5.8999999999999999E-3</v>
      </c>
      <c r="U280" s="8">
        <v>1.5E-3</v>
      </c>
    </row>
    <row r="281" spans="2:21">
      <c r="B281" s="6" t="s">
        <v>507</v>
      </c>
      <c r="C281" s="17" t="s">
        <v>508</v>
      </c>
      <c r="D281" s="18" t="s">
        <v>509</v>
      </c>
      <c r="E281" s="6" t="s">
        <v>498</v>
      </c>
      <c r="F281" s="6"/>
      <c r="G281" s="6" t="s">
        <v>505</v>
      </c>
      <c r="H281" s="6" t="s">
        <v>510</v>
      </c>
      <c r="I281" s="6" t="s">
        <v>171</v>
      </c>
      <c r="J281" s="6"/>
      <c r="K281" s="17">
        <v>1.1499999999999999</v>
      </c>
      <c r="L281" s="6" t="s">
        <v>44</v>
      </c>
      <c r="M281" s="21">
        <v>2.921E-2</v>
      </c>
      <c r="N281" s="8">
        <v>3.5999999999999997E-2</v>
      </c>
      <c r="O281" s="7">
        <v>60000</v>
      </c>
      <c r="P281" s="7">
        <v>100.21</v>
      </c>
      <c r="Q281" s="7">
        <v>0</v>
      </c>
      <c r="R281" s="7">
        <v>218.37</v>
      </c>
      <c r="S281" s="8">
        <v>1E-4</v>
      </c>
      <c r="T281" s="8">
        <v>1.6999999999999999E-3</v>
      </c>
      <c r="U281" s="8">
        <v>4.0000000000000002E-4</v>
      </c>
    </row>
    <row r="282" spans="2:21">
      <c r="B282" s="6" t="s">
        <v>511</v>
      </c>
      <c r="C282" s="17" t="s">
        <v>512</v>
      </c>
      <c r="D282" s="18" t="s">
        <v>169</v>
      </c>
      <c r="E282" s="6" t="s">
        <v>498</v>
      </c>
      <c r="F282" s="6"/>
      <c r="G282" s="6" t="s">
        <v>513</v>
      </c>
      <c r="H282" s="6" t="s">
        <v>179</v>
      </c>
      <c r="I282" s="6" t="s">
        <v>180</v>
      </c>
      <c r="J282" s="6"/>
      <c r="K282" s="17">
        <v>0.96</v>
      </c>
      <c r="L282" s="6" t="s">
        <v>44</v>
      </c>
      <c r="M282" s="21">
        <v>2.707E-2</v>
      </c>
      <c r="N282" s="8">
        <v>3.0200000000000001E-2</v>
      </c>
      <c r="O282" s="7">
        <v>59000</v>
      </c>
      <c r="P282" s="7">
        <v>99.82</v>
      </c>
      <c r="Q282" s="7">
        <v>0</v>
      </c>
      <c r="R282" s="7">
        <v>213.9</v>
      </c>
      <c r="S282" s="8">
        <v>0</v>
      </c>
      <c r="T282" s="8">
        <v>1.6999999999999999E-3</v>
      </c>
      <c r="U282" s="8">
        <v>4.0000000000000002E-4</v>
      </c>
    </row>
    <row r="283" spans="2:21">
      <c r="B283" s="6" t="s">
        <v>514</v>
      </c>
      <c r="C283" s="17" t="s">
        <v>515</v>
      </c>
      <c r="D283" s="18" t="s">
        <v>509</v>
      </c>
      <c r="E283" s="6" t="s">
        <v>498</v>
      </c>
      <c r="F283" s="6"/>
      <c r="G283" s="6" t="s">
        <v>499</v>
      </c>
      <c r="H283" s="6" t="s">
        <v>179</v>
      </c>
      <c r="I283" s="6" t="s">
        <v>180</v>
      </c>
      <c r="J283" s="6"/>
      <c r="K283" s="17">
        <v>3.73</v>
      </c>
      <c r="L283" s="6" t="s">
        <v>44</v>
      </c>
      <c r="M283" s="21">
        <v>3.4729999999999997E-2</v>
      </c>
      <c r="N283" s="8">
        <v>3.4099999999999998E-2</v>
      </c>
      <c r="O283" s="7">
        <v>89000</v>
      </c>
      <c r="P283" s="7">
        <v>101.98</v>
      </c>
      <c r="Q283" s="7">
        <v>0</v>
      </c>
      <c r="R283" s="7">
        <v>329.66</v>
      </c>
      <c r="S283" s="8">
        <v>1E-4</v>
      </c>
      <c r="T283" s="8">
        <v>2.5999999999999999E-3</v>
      </c>
      <c r="U283" s="8">
        <v>6.9999999999999999E-4</v>
      </c>
    </row>
    <row r="284" spans="2:21">
      <c r="B284" s="6" t="s">
        <v>516</v>
      </c>
      <c r="C284" s="17" t="s">
        <v>517</v>
      </c>
      <c r="D284" s="18" t="s">
        <v>509</v>
      </c>
      <c r="E284" s="6" t="s">
        <v>498</v>
      </c>
      <c r="F284" s="6"/>
      <c r="G284" s="6" t="s">
        <v>505</v>
      </c>
      <c r="H284" s="6" t="s">
        <v>510</v>
      </c>
      <c r="I284" s="6" t="s">
        <v>171</v>
      </c>
      <c r="J284" s="6"/>
      <c r="K284" s="17">
        <v>0.95</v>
      </c>
      <c r="L284" s="6" t="s">
        <v>44</v>
      </c>
      <c r="M284" s="21">
        <v>2.843E-2</v>
      </c>
      <c r="N284" s="8">
        <v>3.6600000000000001E-2</v>
      </c>
      <c r="O284" s="7">
        <v>89000</v>
      </c>
      <c r="P284" s="7">
        <v>99.37</v>
      </c>
      <c r="Q284" s="7">
        <v>0</v>
      </c>
      <c r="R284" s="7">
        <v>321.22000000000003</v>
      </c>
      <c r="S284" s="8">
        <v>2.0000000000000001E-4</v>
      </c>
      <c r="T284" s="8">
        <v>2.5000000000000001E-3</v>
      </c>
      <c r="U284" s="8">
        <v>6.9999999999999999E-4</v>
      </c>
    </row>
    <row r="285" spans="2:21">
      <c r="B285" s="6" t="s">
        <v>518</v>
      </c>
      <c r="C285" s="17" t="s">
        <v>519</v>
      </c>
      <c r="D285" s="18" t="s">
        <v>504</v>
      </c>
      <c r="E285" s="6" t="s">
        <v>498</v>
      </c>
      <c r="F285" s="6"/>
      <c r="G285" s="6" t="s">
        <v>520</v>
      </c>
      <c r="H285" s="6" t="s">
        <v>500</v>
      </c>
      <c r="I285" s="6" t="s">
        <v>180</v>
      </c>
      <c r="J285" s="6"/>
      <c r="K285" s="17">
        <v>5.59</v>
      </c>
      <c r="L285" s="6" t="s">
        <v>44</v>
      </c>
      <c r="M285" s="21">
        <v>4.9000000000000002E-2</v>
      </c>
      <c r="N285" s="8">
        <v>3.8199999999999998E-2</v>
      </c>
      <c r="O285" s="7">
        <v>2000</v>
      </c>
      <c r="P285" s="7">
        <v>108.66</v>
      </c>
      <c r="Q285" s="7">
        <v>0</v>
      </c>
      <c r="R285" s="7">
        <v>7.89</v>
      </c>
      <c r="S285" s="8">
        <v>0</v>
      </c>
      <c r="T285" s="8">
        <v>1E-4</v>
      </c>
      <c r="U285" s="8">
        <v>0</v>
      </c>
    </row>
    <row r="288" spans="2:21">
      <c r="B288" s="6" t="s">
        <v>122</v>
      </c>
      <c r="C288" s="17"/>
      <c r="D288" s="18"/>
      <c r="E288" s="6"/>
      <c r="F288" s="6"/>
      <c r="G288" s="6"/>
      <c r="H288" s="6"/>
      <c r="I288" s="6"/>
      <c r="J288" s="6"/>
      <c r="L288" s="6"/>
    </row>
    <row r="292" spans="2:2">
      <c r="B292" s="5" t="s">
        <v>87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4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123</v>
      </c>
    </row>
    <row r="7" spans="2:15" ht="15.75">
      <c r="B7" s="2" t="s">
        <v>521</v>
      </c>
    </row>
    <row r="8" spans="2:15">
      <c r="B8" s="3" t="s">
        <v>89</v>
      </c>
      <c r="C8" s="3" t="s">
        <v>90</v>
      </c>
      <c r="D8" s="3" t="s">
        <v>125</v>
      </c>
      <c r="E8" s="3" t="s">
        <v>182</v>
      </c>
      <c r="F8" s="3" t="s">
        <v>91</v>
      </c>
      <c r="G8" s="3" t="s">
        <v>183</v>
      </c>
      <c r="H8" s="3" t="s">
        <v>94</v>
      </c>
      <c r="I8" s="3" t="s">
        <v>128</v>
      </c>
      <c r="J8" s="3" t="s">
        <v>43</v>
      </c>
      <c r="K8" s="3" t="s">
        <v>129</v>
      </c>
      <c r="L8" s="3" t="s">
        <v>97</v>
      </c>
      <c r="M8" s="3" t="s">
        <v>130</v>
      </c>
      <c r="N8" s="3" t="s">
        <v>131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 t="s">
        <v>101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522</v>
      </c>
      <c r="C11" s="12"/>
      <c r="D11" s="19"/>
      <c r="E11" s="3"/>
      <c r="F11" s="3"/>
      <c r="G11" s="3"/>
      <c r="H11" s="3"/>
      <c r="I11" s="9">
        <v>2294953.2200000002</v>
      </c>
      <c r="L11" s="9">
        <v>29340.080000000002</v>
      </c>
      <c r="N11" s="10">
        <v>1</v>
      </c>
      <c r="O11" s="10">
        <v>6.0499999999999998E-2</v>
      </c>
    </row>
    <row r="12" spans="2:15">
      <c r="B12" s="3" t="s">
        <v>523</v>
      </c>
      <c r="C12" s="12"/>
      <c r="D12" s="19"/>
      <c r="E12" s="3"/>
      <c r="F12" s="3"/>
      <c r="G12" s="3"/>
      <c r="H12" s="3"/>
      <c r="I12" s="9">
        <v>2229860.2200000002</v>
      </c>
      <c r="L12" s="9">
        <v>25460.47</v>
      </c>
      <c r="N12" s="10">
        <v>0.86780000000000002</v>
      </c>
      <c r="O12" s="10">
        <v>5.2499999999999998E-2</v>
      </c>
    </row>
    <row r="13" spans="2:15">
      <c r="B13" s="13" t="s">
        <v>524</v>
      </c>
      <c r="C13" s="14"/>
      <c r="D13" s="20"/>
      <c r="E13" s="13"/>
      <c r="F13" s="13"/>
      <c r="G13" s="13"/>
      <c r="H13" s="13"/>
      <c r="I13" s="15">
        <v>1813311.53</v>
      </c>
      <c r="L13" s="15">
        <v>17053.22</v>
      </c>
      <c r="N13" s="16">
        <v>0.58120000000000005</v>
      </c>
      <c r="O13" s="16">
        <v>3.5099999999999999E-2</v>
      </c>
    </row>
    <row r="14" spans="2:15">
      <c r="B14" s="6" t="s">
        <v>525</v>
      </c>
      <c r="C14" s="17">
        <v>593038</v>
      </c>
      <c r="D14" s="18" t="s">
        <v>140</v>
      </c>
      <c r="E14" s="6"/>
      <c r="F14" s="18">
        <v>520029083</v>
      </c>
      <c r="G14" s="6" t="s">
        <v>198</v>
      </c>
      <c r="H14" s="6" t="s">
        <v>108</v>
      </c>
      <c r="I14" s="7">
        <v>5841</v>
      </c>
      <c r="J14" s="7">
        <v>8642</v>
      </c>
      <c r="K14" s="7">
        <v>0</v>
      </c>
      <c r="L14" s="7">
        <v>504.78</v>
      </c>
      <c r="M14" s="8">
        <v>1E-4</v>
      </c>
      <c r="N14" s="8">
        <v>1.72E-2</v>
      </c>
      <c r="O14" s="8">
        <v>1E-3</v>
      </c>
    </row>
    <row r="15" spans="2:15">
      <c r="B15" s="6" t="s">
        <v>526</v>
      </c>
      <c r="C15" s="17">
        <v>691212</v>
      </c>
      <c r="D15" s="18" t="s">
        <v>140</v>
      </c>
      <c r="E15" s="6"/>
      <c r="F15" s="18">
        <v>520007030</v>
      </c>
      <c r="G15" s="6" t="s">
        <v>198</v>
      </c>
      <c r="H15" s="6" t="s">
        <v>108</v>
      </c>
      <c r="I15" s="7">
        <v>67873</v>
      </c>
      <c r="J15" s="7">
        <v>1277</v>
      </c>
      <c r="K15" s="7">
        <v>0</v>
      </c>
      <c r="L15" s="7">
        <v>866.74</v>
      </c>
      <c r="M15" s="8">
        <v>1E-4</v>
      </c>
      <c r="N15" s="8">
        <v>2.9499999999999998E-2</v>
      </c>
      <c r="O15" s="8">
        <v>1.8E-3</v>
      </c>
    </row>
    <row r="16" spans="2:15">
      <c r="B16" s="6" t="s">
        <v>527</v>
      </c>
      <c r="C16" s="17">
        <v>604611</v>
      </c>
      <c r="D16" s="18" t="s">
        <v>140</v>
      </c>
      <c r="E16" s="6"/>
      <c r="F16" s="18">
        <v>520018078</v>
      </c>
      <c r="G16" s="6" t="s">
        <v>198</v>
      </c>
      <c r="H16" s="6" t="s">
        <v>108</v>
      </c>
      <c r="I16" s="7">
        <v>93236</v>
      </c>
      <c r="J16" s="7">
        <v>2382</v>
      </c>
      <c r="K16" s="7">
        <v>17.149999999999999</v>
      </c>
      <c r="L16" s="7">
        <v>2238.0300000000002</v>
      </c>
      <c r="M16" s="8">
        <v>1E-4</v>
      </c>
      <c r="N16" s="8">
        <v>7.6300000000000007E-2</v>
      </c>
      <c r="O16" s="8">
        <v>4.5999999999999999E-3</v>
      </c>
    </row>
    <row r="17" spans="2:15">
      <c r="B17" s="6" t="s">
        <v>528</v>
      </c>
      <c r="C17" s="17">
        <v>695437</v>
      </c>
      <c r="D17" s="18" t="s">
        <v>140</v>
      </c>
      <c r="E17" s="6"/>
      <c r="F17" s="18">
        <v>520000522</v>
      </c>
      <c r="G17" s="6" t="s">
        <v>198</v>
      </c>
      <c r="H17" s="6" t="s">
        <v>108</v>
      </c>
      <c r="I17" s="7">
        <v>14908</v>
      </c>
      <c r="J17" s="7">
        <v>7460</v>
      </c>
      <c r="K17" s="7">
        <v>0</v>
      </c>
      <c r="L17" s="7">
        <v>1112.1400000000001</v>
      </c>
      <c r="M17" s="8">
        <v>1E-4</v>
      </c>
      <c r="N17" s="8">
        <v>3.7900000000000003E-2</v>
      </c>
      <c r="O17" s="8">
        <v>2.3E-3</v>
      </c>
    </row>
    <row r="18" spans="2:15">
      <c r="B18" s="6" t="s">
        <v>529</v>
      </c>
      <c r="C18" s="17">
        <v>662577</v>
      </c>
      <c r="D18" s="18" t="s">
        <v>140</v>
      </c>
      <c r="E18" s="6"/>
      <c r="F18" s="18">
        <v>520000118</v>
      </c>
      <c r="G18" s="6" t="s">
        <v>198</v>
      </c>
      <c r="H18" s="6" t="s">
        <v>108</v>
      </c>
      <c r="I18" s="7">
        <v>81820</v>
      </c>
      <c r="J18" s="7">
        <v>2415</v>
      </c>
      <c r="K18" s="7">
        <v>0</v>
      </c>
      <c r="L18" s="7">
        <v>1975.95</v>
      </c>
      <c r="M18" s="8">
        <v>1E-4</v>
      </c>
      <c r="N18" s="8">
        <v>6.7299999999999999E-2</v>
      </c>
      <c r="O18" s="8">
        <v>4.1000000000000003E-3</v>
      </c>
    </row>
    <row r="19" spans="2:15">
      <c r="B19" s="6" t="s">
        <v>530</v>
      </c>
      <c r="C19" s="17">
        <v>585018</v>
      </c>
      <c r="D19" s="18" t="s">
        <v>140</v>
      </c>
      <c r="E19" s="6"/>
      <c r="F19" s="18">
        <v>520033986</v>
      </c>
      <c r="G19" s="6" t="s">
        <v>237</v>
      </c>
      <c r="H19" s="6" t="s">
        <v>108</v>
      </c>
      <c r="I19" s="7">
        <v>18747</v>
      </c>
      <c r="J19" s="7">
        <v>2484</v>
      </c>
      <c r="K19" s="7">
        <v>0</v>
      </c>
      <c r="L19" s="7">
        <v>465.68</v>
      </c>
      <c r="M19" s="8">
        <v>1E-4</v>
      </c>
      <c r="N19" s="8">
        <v>1.5900000000000001E-2</v>
      </c>
      <c r="O19" s="8">
        <v>1E-3</v>
      </c>
    </row>
    <row r="20" spans="2:15">
      <c r="B20" s="6" t="s">
        <v>531</v>
      </c>
      <c r="C20" s="17">
        <v>767012</v>
      </c>
      <c r="D20" s="18" t="s">
        <v>140</v>
      </c>
      <c r="E20" s="6"/>
      <c r="F20" s="18">
        <v>520017450</v>
      </c>
      <c r="G20" s="6" t="s">
        <v>237</v>
      </c>
      <c r="H20" s="6" t="s">
        <v>108</v>
      </c>
      <c r="I20" s="7">
        <v>18685</v>
      </c>
      <c r="J20" s="7">
        <v>1955</v>
      </c>
      <c r="K20" s="7">
        <v>0</v>
      </c>
      <c r="L20" s="7">
        <v>365.29</v>
      </c>
      <c r="M20" s="8">
        <v>1E-4</v>
      </c>
      <c r="N20" s="8">
        <v>1.2500000000000001E-2</v>
      </c>
      <c r="O20" s="8">
        <v>8.0000000000000004E-4</v>
      </c>
    </row>
    <row r="21" spans="2:15">
      <c r="B21" s="6" t="s">
        <v>532</v>
      </c>
      <c r="C21" s="17">
        <v>1095835</v>
      </c>
      <c r="D21" s="18" t="s">
        <v>140</v>
      </c>
      <c r="E21" s="6"/>
      <c r="F21" s="18">
        <v>511659401</v>
      </c>
      <c r="G21" s="6" t="s">
        <v>213</v>
      </c>
      <c r="H21" s="6" t="s">
        <v>108</v>
      </c>
      <c r="I21" s="7">
        <v>5473.86</v>
      </c>
      <c r="J21" s="7">
        <v>5416</v>
      </c>
      <c r="K21" s="7">
        <v>0</v>
      </c>
      <c r="L21" s="7">
        <v>296.45999999999998</v>
      </c>
      <c r="M21" s="8">
        <v>0</v>
      </c>
      <c r="N21" s="8">
        <v>1.01E-2</v>
      </c>
      <c r="O21" s="8">
        <v>5.9999999999999995E-4</v>
      </c>
    </row>
    <row r="22" spans="2:15">
      <c r="B22" s="6" t="s">
        <v>533</v>
      </c>
      <c r="C22" s="17">
        <v>390013</v>
      </c>
      <c r="D22" s="18" t="s">
        <v>140</v>
      </c>
      <c r="E22" s="6"/>
      <c r="F22" s="18">
        <v>520038506</v>
      </c>
      <c r="G22" s="6" t="s">
        <v>213</v>
      </c>
      <c r="H22" s="6" t="s">
        <v>108</v>
      </c>
      <c r="I22" s="7">
        <v>12958</v>
      </c>
      <c r="J22" s="7">
        <v>4133</v>
      </c>
      <c r="K22" s="7">
        <v>9.07</v>
      </c>
      <c r="L22" s="7">
        <v>544.62</v>
      </c>
      <c r="M22" s="8">
        <v>1E-4</v>
      </c>
      <c r="N22" s="8">
        <v>1.8599999999999998E-2</v>
      </c>
      <c r="O22" s="8">
        <v>1.1000000000000001E-3</v>
      </c>
    </row>
    <row r="23" spans="2:15">
      <c r="B23" s="6" t="s">
        <v>534</v>
      </c>
      <c r="C23" s="17">
        <v>1097278</v>
      </c>
      <c r="D23" s="18" t="s">
        <v>140</v>
      </c>
      <c r="E23" s="6"/>
      <c r="F23" s="18">
        <v>520026683</v>
      </c>
      <c r="G23" s="6" t="s">
        <v>213</v>
      </c>
      <c r="H23" s="6" t="s">
        <v>108</v>
      </c>
      <c r="I23" s="7">
        <v>15925</v>
      </c>
      <c r="J23" s="7">
        <v>2050</v>
      </c>
      <c r="K23" s="7">
        <v>8.44</v>
      </c>
      <c r="L23" s="7">
        <v>334.9</v>
      </c>
      <c r="M23" s="8">
        <v>0</v>
      </c>
      <c r="N23" s="8">
        <v>1.14E-2</v>
      </c>
      <c r="O23" s="8">
        <v>6.9999999999999999E-4</v>
      </c>
    </row>
    <row r="24" spans="2:15">
      <c r="B24" s="6" t="s">
        <v>535</v>
      </c>
      <c r="C24" s="17">
        <v>126011</v>
      </c>
      <c r="D24" s="18" t="s">
        <v>140</v>
      </c>
      <c r="E24" s="6"/>
      <c r="F24" s="18">
        <v>520033234</v>
      </c>
      <c r="G24" s="6" t="s">
        <v>213</v>
      </c>
      <c r="H24" s="6" t="s">
        <v>108</v>
      </c>
      <c r="I24" s="7">
        <v>3840</v>
      </c>
      <c r="J24" s="7">
        <v>2905</v>
      </c>
      <c r="K24" s="7">
        <v>0</v>
      </c>
      <c r="L24" s="7">
        <v>111.55</v>
      </c>
      <c r="M24" s="8">
        <v>0</v>
      </c>
      <c r="N24" s="8">
        <v>3.8E-3</v>
      </c>
      <c r="O24" s="8">
        <v>2.0000000000000001E-4</v>
      </c>
    </row>
    <row r="25" spans="2:15">
      <c r="B25" s="6" t="s">
        <v>536</v>
      </c>
      <c r="C25" s="17">
        <v>323014</v>
      </c>
      <c r="D25" s="18" t="s">
        <v>140</v>
      </c>
      <c r="E25" s="6"/>
      <c r="F25" s="18">
        <v>520037789</v>
      </c>
      <c r="G25" s="6" t="s">
        <v>213</v>
      </c>
      <c r="H25" s="6" t="s">
        <v>108</v>
      </c>
      <c r="I25" s="7">
        <v>1307</v>
      </c>
      <c r="J25" s="7">
        <v>18410</v>
      </c>
      <c r="K25" s="7">
        <v>0</v>
      </c>
      <c r="L25" s="7">
        <v>240.62</v>
      </c>
      <c r="M25" s="8">
        <v>0</v>
      </c>
      <c r="N25" s="8">
        <v>8.2000000000000007E-3</v>
      </c>
      <c r="O25" s="8">
        <v>5.0000000000000001E-4</v>
      </c>
    </row>
    <row r="26" spans="2:15">
      <c r="B26" s="6" t="s">
        <v>537</v>
      </c>
      <c r="C26" s="17">
        <v>1119478</v>
      </c>
      <c r="D26" s="18" t="s">
        <v>140</v>
      </c>
      <c r="E26" s="6"/>
      <c r="F26" s="18">
        <v>510960719</v>
      </c>
      <c r="G26" s="6" t="s">
        <v>213</v>
      </c>
      <c r="H26" s="6" t="s">
        <v>108</v>
      </c>
      <c r="I26" s="7">
        <v>1640</v>
      </c>
      <c r="J26" s="7">
        <v>21190</v>
      </c>
      <c r="K26" s="7">
        <v>0</v>
      </c>
      <c r="L26" s="7">
        <v>347.52</v>
      </c>
      <c r="M26" s="8">
        <v>0</v>
      </c>
      <c r="N26" s="8">
        <v>1.18E-2</v>
      </c>
      <c r="O26" s="8">
        <v>6.9999999999999999E-4</v>
      </c>
    </row>
    <row r="27" spans="2:15">
      <c r="B27" s="6" t="s">
        <v>538</v>
      </c>
      <c r="C27" s="17">
        <v>746016</v>
      </c>
      <c r="D27" s="18" t="s">
        <v>140</v>
      </c>
      <c r="E27" s="6"/>
      <c r="F27" s="18">
        <v>520003781</v>
      </c>
      <c r="G27" s="6" t="s">
        <v>380</v>
      </c>
      <c r="H27" s="6" t="s">
        <v>108</v>
      </c>
      <c r="I27" s="7">
        <v>2324</v>
      </c>
      <c r="J27" s="7">
        <v>8710</v>
      </c>
      <c r="K27" s="7">
        <v>4.13</v>
      </c>
      <c r="L27" s="7">
        <v>206.55</v>
      </c>
      <c r="M27" s="8">
        <v>0</v>
      </c>
      <c r="N27" s="8">
        <v>7.0000000000000001E-3</v>
      </c>
      <c r="O27" s="8">
        <v>4.0000000000000002E-4</v>
      </c>
    </row>
    <row r="28" spans="2:15">
      <c r="B28" s="6" t="s">
        <v>539</v>
      </c>
      <c r="C28" s="17">
        <v>1133875</v>
      </c>
      <c r="D28" s="18" t="s">
        <v>140</v>
      </c>
      <c r="E28" s="6"/>
      <c r="F28" s="18">
        <v>514892801</v>
      </c>
      <c r="G28" s="6" t="s">
        <v>440</v>
      </c>
      <c r="H28" s="6" t="s">
        <v>108</v>
      </c>
      <c r="I28" s="7">
        <v>25412</v>
      </c>
      <c r="J28" s="7">
        <v>1224</v>
      </c>
      <c r="K28" s="7">
        <v>5.08</v>
      </c>
      <c r="L28" s="7">
        <v>316.13</v>
      </c>
      <c r="M28" s="8">
        <v>1E-4</v>
      </c>
      <c r="N28" s="8">
        <v>1.0800000000000001E-2</v>
      </c>
      <c r="O28" s="8">
        <v>6.9999999999999999E-4</v>
      </c>
    </row>
    <row r="29" spans="2:15">
      <c r="B29" s="6" t="s">
        <v>540</v>
      </c>
      <c r="C29" s="17">
        <v>281014</v>
      </c>
      <c r="D29" s="18" t="s">
        <v>140</v>
      </c>
      <c r="E29" s="6"/>
      <c r="F29" s="18">
        <v>520027830</v>
      </c>
      <c r="G29" s="6" t="s">
        <v>259</v>
      </c>
      <c r="H29" s="6" t="s">
        <v>108</v>
      </c>
      <c r="I29" s="7">
        <v>25213</v>
      </c>
      <c r="J29" s="7">
        <v>1919</v>
      </c>
      <c r="K29" s="7">
        <v>0</v>
      </c>
      <c r="L29" s="7">
        <v>483.84</v>
      </c>
      <c r="M29" s="8">
        <v>0</v>
      </c>
      <c r="N29" s="8">
        <v>1.6500000000000001E-2</v>
      </c>
      <c r="O29" s="8">
        <v>1E-3</v>
      </c>
    </row>
    <row r="30" spans="2:15">
      <c r="B30" s="6" t="s">
        <v>541</v>
      </c>
      <c r="C30" s="17">
        <v>576017</v>
      </c>
      <c r="D30" s="18" t="s">
        <v>140</v>
      </c>
      <c r="E30" s="6"/>
      <c r="F30" s="18">
        <v>520028010</v>
      </c>
      <c r="G30" s="6" t="s">
        <v>329</v>
      </c>
      <c r="H30" s="6" t="s">
        <v>108</v>
      </c>
      <c r="I30" s="7">
        <v>340</v>
      </c>
      <c r="J30" s="7">
        <v>84650</v>
      </c>
      <c r="K30" s="7">
        <v>0</v>
      </c>
      <c r="L30" s="7">
        <v>287.81</v>
      </c>
      <c r="M30" s="8">
        <v>0</v>
      </c>
      <c r="N30" s="8">
        <v>9.7999999999999997E-3</v>
      </c>
      <c r="O30" s="8">
        <v>5.9999999999999995E-4</v>
      </c>
    </row>
    <row r="31" spans="2:15">
      <c r="B31" s="6" t="s">
        <v>542</v>
      </c>
      <c r="C31" s="17">
        <v>1084128</v>
      </c>
      <c r="D31" s="18" t="s">
        <v>140</v>
      </c>
      <c r="E31" s="6"/>
      <c r="F31" s="18">
        <v>520044322</v>
      </c>
      <c r="G31" s="6" t="s">
        <v>329</v>
      </c>
      <c r="H31" s="6" t="s">
        <v>108</v>
      </c>
      <c r="I31" s="7">
        <v>302</v>
      </c>
      <c r="J31" s="7">
        <v>64110</v>
      </c>
      <c r="K31" s="7">
        <v>0</v>
      </c>
      <c r="L31" s="7">
        <v>193.61</v>
      </c>
      <c r="M31" s="8">
        <v>0</v>
      </c>
      <c r="N31" s="8">
        <v>6.6E-3</v>
      </c>
      <c r="O31" s="8">
        <v>4.0000000000000002E-4</v>
      </c>
    </row>
    <row r="32" spans="2:15">
      <c r="B32" s="6" t="s">
        <v>543</v>
      </c>
      <c r="C32" s="17">
        <v>475020</v>
      </c>
      <c r="D32" s="18" t="s">
        <v>140</v>
      </c>
      <c r="E32" s="6"/>
      <c r="F32" s="18">
        <v>550013098</v>
      </c>
      <c r="G32" s="6" t="s">
        <v>482</v>
      </c>
      <c r="H32" s="6" t="s">
        <v>108</v>
      </c>
      <c r="I32" s="7">
        <v>97280</v>
      </c>
      <c r="J32" s="7">
        <v>1121</v>
      </c>
      <c r="K32" s="7">
        <v>0</v>
      </c>
      <c r="L32" s="7">
        <v>1090.51</v>
      </c>
      <c r="M32" s="8">
        <v>1E-4</v>
      </c>
      <c r="N32" s="8">
        <v>3.7199999999999997E-2</v>
      </c>
      <c r="O32" s="8">
        <v>2.2000000000000001E-3</v>
      </c>
    </row>
    <row r="33" spans="2:15">
      <c r="B33" s="6" t="s">
        <v>544</v>
      </c>
      <c r="C33" s="17">
        <v>232017</v>
      </c>
      <c r="D33" s="18" t="s">
        <v>140</v>
      </c>
      <c r="E33" s="6"/>
      <c r="F33" s="18">
        <v>550010003</v>
      </c>
      <c r="G33" s="6" t="s">
        <v>482</v>
      </c>
      <c r="H33" s="6" t="s">
        <v>108</v>
      </c>
      <c r="I33" s="7">
        <v>1106018.67</v>
      </c>
      <c r="J33" s="7">
        <v>38.700000000000003</v>
      </c>
      <c r="K33" s="7">
        <v>0</v>
      </c>
      <c r="L33" s="7">
        <v>428.03</v>
      </c>
      <c r="M33" s="8">
        <v>1E-4</v>
      </c>
      <c r="N33" s="8">
        <v>1.46E-2</v>
      </c>
      <c r="O33" s="8">
        <v>8.9999999999999998E-4</v>
      </c>
    </row>
    <row r="34" spans="2:15">
      <c r="B34" s="6" t="s">
        <v>545</v>
      </c>
      <c r="C34" s="17">
        <v>2590248</v>
      </c>
      <c r="D34" s="18" t="s">
        <v>140</v>
      </c>
      <c r="E34" s="6"/>
      <c r="F34" s="18">
        <v>520036658</v>
      </c>
      <c r="G34" s="6" t="s">
        <v>239</v>
      </c>
      <c r="H34" s="6" t="s">
        <v>108</v>
      </c>
      <c r="I34" s="7">
        <v>189673</v>
      </c>
      <c r="J34" s="7">
        <v>179.3</v>
      </c>
      <c r="K34" s="7">
        <v>0</v>
      </c>
      <c r="L34" s="7">
        <v>340.08</v>
      </c>
      <c r="M34" s="8">
        <v>1E-4</v>
      </c>
      <c r="N34" s="8">
        <v>1.1599999999999999E-2</v>
      </c>
      <c r="O34" s="8">
        <v>6.9999999999999999E-4</v>
      </c>
    </row>
    <row r="35" spans="2:15">
      <c r="B35" s="6" t="s">
        <v>546</v>
      </c>
      <c r="C35" s="17">
        <v>1100007</v>
      </c>
      <c r="D35" s="18" t="s">
        <v>140</v>
      </c>
      <c r="E35" s="6"/>
      <c r="F35" s="18">
        <v>510216054</v>
      </c>
      <c r="G35" s="6" t="s">
        <v>239</v>
      </c>
      <c r="H35" s="6" t="s">
        <v>108</v>
      </c>
      <c r="I35" s="7">
        <v>2013</v>
      </c>
      <c r="J35" s="7">
        <v>54120</v>
      </c>
      <c r="K35" s="7">
        <v>0</v>
      </c>
      <c r="L35" s="7">
        <v>1089.44</v>
      </c>
      <c r="M35" s="8">
        <v>2.0000000000000001E-4</v>
      </c>
      <c r="N35" s="8">
        <v>3.7100000000000001E-2</v>
      </c>
      <c r="O35" s="8">
        <v>2.2000000000000001E-3</v>
      </c>
    </row>
    <row r="36" spans="2:15">
      <c r="B36" s="6" t="s">
        <v>547</v>
      </c>
      <c r="C36" s="17">
        <v>273011</v>
      </c>
      <c r="D36" s="18" t="s">
        <v>140</v>
      </c>
      <c r="E36" s="6"/>
      <c r="F36" s="18">
        <v>520036872</v>
      </c>
      <c r="G36" s="6" t="s">
        <v>548</v>
      </c>
      <c r="H36" s="6" t="s">
        <v>108</v>
      </c>
      <c r="I36" s="7">
        <v>2426</v>
      </c>
      <c r="J36" s="7">
        <v>44590</v>
      </c>
      <c r="K36" s="7">
        <v>0</v>
      </c>
      <c r="L36" s="7">
        <v>1081.75</v>
      </c>
      <c r="M36" s="8">
        <v>0</v>
      </c>
      <c r="N36" s="8">
        <v>3.6900000000000002E-2</v>
      </c>
      <c r="O36" s="8">
        <v>2.2000000000000001E-3</v>
      </c>
    </row>
    <row r="37" spans="2:15">
      <c r="B37" s="6" t="s">
        <v>549</v>
      </c>
      <c r="C37" s="17">
        <v>1081124</v>
      </c>
      <c r="D37" s="18" t="s">
        <v>140</v>
      </c>
      <c r="E37" s="6"/>
      <c r="F37" s="18">
        <v>520043027</v>
      </c>
      <c r="G37" s="6" t="s">
        <v>360</v>
      </c>
      <c r="H37" s="6" t="s">
        <v>108</v>
      </c>
      <c r="I37" s="7">
        <v>1653</v>
      </c>
      <c r="J37" s="7">
        <v>46960</v>
      </c>
      <c r="K37" s="7">
        <v>0</v>
      </c>
      <c r="L37" s="7">
        <v>776.25</v>
      </c>
      <c r="M37" s="8">
        <v>0</v>
      </c>
      <c r="N37" s="8">
        <v>2.6499999999999999E-2</v>
      </c>
      <c r="O37" s="8">
        <v>1.6000000000000001E-3</v>
      </c>
    </row>
    <row r="38" spans="2:15">
      <c r="B38" s="6" t="s">
        <v>550</v>
      </c>
      <c r="C38" s="17">
        <v>1134402</v>
      </c>
      <c r="D38" s="18" t="s">
        <v>140</v>
      </c>
      <c r="E38" s="6"/>
      <c r="F38" s="18">
        <v>511597239</v>
      </c>
      <c r="G38" s="6" t="s">
        <v>551</v>
      </c>
      <c r="H38" s="6" t="s">
        <v>108</v>
      </c>
      <c r="I38" s="7">
        <v>1037</v>
      </c>
      <c r="J38" s="7">
        <v>19820</v>
      </c>
      <c r="K38" s="7">
        <v>0.44</v>
      </c>
      <c r="L38" s="7">
        <v>205.97</v>
      </c>
      <c r="M38" s="8">
        <v>0</v>
      </c>
      <c r="N38" s="8">
        <v>7.0000000000000001E-3</v>
      </c>
      <c r="O38" s="8">
        <v>4.0000000000000002E-4</v>
      </c>
    </row>
    <row r="39" spans="2:15">
      <c r="B39" s="6" t="s">
        <v>552</v>
      </c>
      <c r="C39" s="17">
        <v>629014</v>
      </c>
      <c r="D39" s="18" t="s">
        <v>140</v>
      </c>
      <c r="E39" s="6"/>
      <c r="F39" s="18">
        <v>520013954</v>
      </c>
      <c r="G39" s="6" t="s">
        <v>553</v>
      </c>
      <c r="H39" s="6" t="s">
        <v>108</v>
      </c>
      <c r="I39" s="7">
        <v>15987</v>
      </c>
      <c r="J39" s="7">
        <v>5692</v>
      </c>
      <c r="K39" s="7">
        <v>0</v>
      </c>
      <c r="L39" s="7">
        <v>909.98</v>
      </c>
      <c r="M39" s="8">
        <v>0</v>
      </c>
      <c r="N39" s="8">
        <v>3.1E-2</v>
      </c>
      <c r="O39" s="8">
        <v>1.9E-3</v>
      </c>
    </row>
    <row r="40" spans="2:15">
      <c r="B40" s="6" t="s">
        <v>554</v>
      </c>
      <c r="C40" s="17">
        <v>1130699</v>
      </c>
      <c r="D40" s="18" t="s">
        <v>140</v>
      </c>
      <c r="E40" s="6"/>
      <c r="F40" s="18">
        <v>520037599</v>
      </c>
      <c r="G40" s="6" t="s">
        <v>553</v>
      </c>
      <c r="H40" s="6" t="s">
        <v>108</v>
      </c>
      <c r="I40" s="7">
        <v>1379</v>
      </c>
      <c r="J40" s="7">
        <v>17330</v>
      </c>
      <c r="K40" s="7">
        <v>0</v>
      </c>
      <c r="L40" s="7">
        <v>238.98</v>
      </c>
      <c r="M40" s="8">
        <v>0</v>
      </c>
      <c r="N40" s="8">
        <v>8.0999999999999996E-3</v>
      </c>
      <c r="O40" s="8">
        <v>5.0000000000000001E-4</v>
      </c>
    </row>
    <row r="41" spans="2:15">
      <c r="B41" s="13" t="s">
        <v>555</v>
      </c>
      <c r="C41" s="14"/>
      <c r="D41" s="20"/>
      <c r="E41" s="13"/>
      <c r="F41" s="13"/>
      <c r="G41" s="13"/>
      <c r="H41" s="13"/>
      <c r="I41" s="15">
        <v>154379.69</v>
      </c>
      <c r="L41" s="15">
        <v>6589.86</v>
      </c>
      <c r="N41" s="16">
        <v>0.22459999999999999</v>
      </c>
      <c r="O41" s="16">
        <v>1.3599999999999999E-2</v>
      </c>
    </row>
    <row r="42" spans="2:15">
      <c r="B42" s="6" t="s">
        <v>556</v>
      </c>
      <c r="C42" s="17">
        <v>711010</v>
      </c>
      <c r="D42" s="18" t="s">
        <v>140</v>
      </c>
      <c r="E42" s="6"/>
      <c r="F42" s="18">
        <v>520019753</v>
      </c>
      <c r="G42" s="6" t="s">
        <v>198</v>
      </c>
      <c r="H42" s="6" t="s">
        <v>108</v>
      </c>
      <c r="I42" s="7">
        <v>609</v>
      </c>
      <c r="J42" s="7">
        <v>68510</v>
      </c>
      <c r="K42" s="7">
        <v>0</v>
      </c>
      <c r="L42" s="7">
        <v>417.23</v>
      </c>
      <c r="M42" s="8">
        <v>6.9999999999999999E-4</v>
      </c>
      <c r="N42" s="8">
        <v>1.4200000000000001E-2</v>
      </c>
      <c r="O42" s="8">
        <v>8.9999999999999998E-4</v>
      </c>
    </row>
    <row r="43" spans="2:15">
      <c r="B43" s="6" t="s">
        <v>557</v>
      </c>
      <c r="C43" s="17">
        <v>763011</v>
      </c>
      <c r="D43" s="18" t="s">
        <v>140</v>
      </c>
      <c r="E43" s="6"/>
      <c r="F43" s="18">
        <v>520029026</v>
      </c>
      <c r="G43" s="6" t="s">
        <v>198</v>
      </c>
      <c r="H43" s="6" t="s">
        <v>108</v>
      </c>
      <c r="I43" s="7">
        <v>2508</v>
      </c>
      <c r="J43" s="7">
        <v>10240</v>
      </c>
      <c r="K43" s="7">
        <v>3.52</v>
      </c>
      <c r="L43" s="7">
        <v>260.33999999999997</v>
      </c>
      <c r="M43" s="8">
        <v>1E-4</v>
      </c>
      <c r="N43" s="8">
        <v>8.8999999999999999E-3</v>
      </c>
      <c r="O43" s="8">
        <v>5.0000000000000001E-4</v>
      </c>
    </row>
    <row r="44" spans="2:15">
      <c r="B44" s="6" t="s">
        <v>558</v>
      </c>
      <c r="C44" s="17">
        <v>566018</v>
      </c>
      <c r="D44" s="18" t="s">
        <v>140</v>
      </c>
      <c r="E44" s="6"/>
      <c r="F44" s="18">
        <v>520007469</v>
      </c>
      <c r="G44" s="6" t="s">
        <v>237</v>
      </c>
      <c r="H44" s="6" t="s">
        <v>108</v>
      </c>
      <c r="I44" s="7">
        <v>505</v>
      </c>
      <c r="J44" s="7">
        <v>4649</v>
      </c>
      <c r="K44" s="7">
        <v>0</v>
      </c>
      <c r="L44" s="7">
        <v>23.48</v>
      </c>
      <c r="M44" s="8">
        <v>0</v>
      </c>
      <c r="N44" s="8">
        <v>8.0000000000000004E-4</v>
      </c>
      <c r="O44" s="8">
        <v>0</v>
      </c>
    </row>
    <row r="45" spans="2:15">
      <c r="B45" s="6" t="s">
        <v>559</v>
      </c>
      <c r="C45" s="17">
        <v>288019</v>
      </c>
      <c r="D45" s="18" t="s">
        <v>140</v>
      </c>
      <c r="E45" s="6"/>
      <c r="F45" s="18">
        <v>520037425</v>
      </c>
      <c r="G45" s="6" t="s">
        <v>255</v>
      </c>
      <c r="H45" s="6" t="s">
        <v>108</v>
      </c>
      <c r="I45" s="7">
        <v>687</v>
      </c>
      <c r="J45" s="7">
        <v>9567</v>
      </c>
      <c r="K45" s="7">
        <v>0</v>
      </c>
      <c r="L45" s="7">
        <v>65.73</v>
      </c>
      <c r="M45" s="8">
        <v>1E-4</v>
      </c>
      <c r="N45" s="8">
        <v>2.2000000000000001E-3</v>
      </c>
      <c r="O45" s="8">
        <v>1E-4</v>
      </c>
    </row>
    <row r="46" spans="2:15">
      <c r="B46" s="6" t="s">
        <v>560</v>
      </c>
      <c r="C46" s="17">
        <v>1123850</v>
      </c>
      <c r="D46" s="18" t="s">
        <v>140</v>
      </c>
      <c r="E46" s="6"/>
      <c r="F46" s="18">
        <v>514065283</v>
      </c>
      <c r="G46" s="6" t="s">
        <v>255</v>
      </c>
      <c r="H46" s="6" t="s">
        <v>108</v>
      </c>
      <c r="I46" s="7">
        <v>990</v>
      </c>
      <c r="J46" s="7">
        <v>1666</v>
      </c>
      <c r="K46" s="7">
        <v>0.87</v>
      </c>
      <c r="L46" s="7">
        <v>17.36</v>
      </c>
      <c r="M46" s="8">
        <v>0</v>
      </c>
      <c r="N46" s="8">
        <v>5.9999999999999995E-4</v>
      </c>
      <c r="O46" s="8">
        <v>0</v>
      </c>
    </row>
    <row r="47" spans="2:15">
      <c r="B47" s="6" t="s">
        <v>561</v>
      </c>
      <c r="C47" s="17">
        <v>1104249</v>
      </c>
      <c r="D47" s="18" t="s">
        <v>140</v>
      </c>
      <c r="E47" s="6"/>
      <c r="F47" s="18">
        <v>513770669</v>
      </c>
      <c r="G47" s="6" t="s">
        <v>255</v>
      </c>
      <c r="H47" s="6" t="s">
        <v>108</v>
      </c>
      <c r="I47" s="7">
        <v>2082</v>
      </c>
      <c r="J47" s="7">
        <v>19400</v>
      </c>
      <c r="K47" s="7">
        <v>0</v>
      </c>
      <c r="L47" s="7">
        <v>403.91</v>
      </c>
      <c r="M47" s="8">
        <v>2.0000000000000001E-4</v>
      </c>
      <c r="N47" s="8">
        <v>1.38E-2</v>
      </c>
      <c r="O47" s="8">
        <v>8.0000000000000004E-4</v>
      </c>
    </row>
    <row r="48" spans="2:15">
      <c r="B48" s="6" t="s">
        <v>562</v>
      </c>
      <c r="C48" s="17">
        <v>314013</v>
      </c>
      <c r="D48" s="18" t="s">
        <v>140</v>
      </c>
      <c r="E48" s="6"/>
      <c r="F48" s="18">
        <v>520037565</v>
      </c>
      <c r="G48" s="6" t="s">
        <v>211</v>
      </c>
      <c r="H48" s="6" t="s">
        <v>108</v>
      </c>
      <c r="I48" s="7">
        <v>1249</v>
      </c>
      <c r="J48" s="7">
        <v>19360</v>
      </c>
      <c r="K48" s="7">
        <v>3.43</v>
      </c>
      <c r="L48" s="7">
        <v>245.24</v>
      </c>
      <c r="M48" s="8">
        <v>2.0000000000000001E-4</v>
      </c>
      <c r="N48" s="8">
        <v>8.3999999999999995E-3</v>
      </c>
      <c r="O48" s="8">
        <v>5.0000000000000001E-4</v>
      </c>
    </row>
    <row r="49" spans="2:15">
      <c r="B49" s="6" t="s">
        <v>563</v>
      </c>
      <c r="C49" s="17">
        <v>1091354</v>
      </c>
      <c r="D49" s="18" t="s">
        <v>140</v>
      </c>
      <c r="E49" s="6"/>
      <c r="F49" s="18">
        <v>510560188</v>
      </c>
      <c r="G49" s="6" t="s">
        <v>213</v>
      </c>
      <c r="H49" s="6" t="s">
        <v>108</v>
      </c>
      <c r="I49" s="7">
        <v>9050</v>
      </c>
      <c r="J49" s="7">
        <v>10170</v>
      </c>
      <c r="K49" s="7">
        <v>0</v>
      </c>
      <c r="L49" s="7">
        <v>920.38</v>
      </c>
      <c r="M49" s="8">
        <v>2.9999999999999997E-4</v>
      </c>
      <c r="N49" s="8">
        <v>3.1399999999999997E-2</v>
      </c>
      <c r="O49" s="8">
        <v>1.9E-3</v>
      </c>
    </row>
    <row r="50" spans="2:15">
      <c r="B50" s="6" t="s">
        <v>564</v>
      </c>
      <c r="C50" s="17">
        <v>1132315</v>
      </c>
      <c r="D50" s="18" t="s">
        <v>140</v>
      </c>
      <c r="E50" s="6"/>
      <c r="F50" s="18">
        <v>510381601</v>
      </c>
      <c r="G50" s="6" t="s">
        <v>213</v>
      </c>
      <c r="H50" s="6" t="s">
        <v>108</v>
      </c>
      <c r="I50" s="7">
        <v>13392</v>
      </c>
      <c r="J50" s="7">
        <v>2192</v>
      </c>
      <c r="K50" s="7">
        <v>0</v>
      </c>
      <c r="L50" s="7">
        <v>293.55</v>
      </c>
      <c r="M50" s="8">
        <v>2.0000000000000001E-4</v>
      </c>
      <c r="N50" s="8">
        <v>0.01</v>
      </c>
      <c r="O50" s="8">
        <v>5.9999999999999995E-4</v>
      </c>
    </row>
    <row r="51" spans="2:15">
      <c r="B51" s="6" t="s">
        <v>565</v>
      </c>
      <c r="C51" s="17">
        <v>1121607</v>
      </c>
      <c r="D51" s="18" t="s">
        <v>140</v>
      </c>
      <c r="E51" s="6"/>
      <c r="F51" s="18">
        <v>513890368</v>
      </c>
      <c r="G51" s="6" t="s">
        <v>213</v>
      </c>
      <c r="H51" s="6" t="s">
        <v>108</v>
      </c>
      <c r="I51" s="7">
        <v>357.13</v>
      </c>
      <c r="J51" s="7">
        <v>39850</v>
      </c>
      <c r="K51" s="7">
        <v>0</v>
      </c>
      <c r="L51" s="7">
        <v>142.32</v>
      </c>
      <c r="M51" s="8">
        <v>0</v>
      </c>
      <c r="N51" s="8">
        <v>4.8999999999999998E-3</v>
      </c>
      <c r="O51" s="8">
        <v>2.9999999999999997E-4</v>
      </c>
    </row>
    <row r="52" spans="2:15">
      <c r="B52" s="6" t="s">
        <v>566</v>
      </c>
      <c r="C52" s="17">
        <v>759019</v>
      </c>
      <c r="D52" s="18" t="s">
        <v>140</v>
      </c>
      <c r="E52" s="6"/>
      <c r="F52" s="18">
        <v>520001736</v>
      </c>
      <c r="G52" s="6" t="s">
        <v>213</v>
      </c>
      <c r="H52" s="6" t="s">
        <v>108</v>
      </c>
      <c r="I52" s="7">
        <v>131</v>
      </c>
      <c r="J52" s="7">
        <v>173600</v>
      </c>
      <c r="K52" s="7">
        <v>12.26</v>
      </c>
      <c r="L52" s="7">
        <v>239.68</v>
      </c>
      <c r="M52" s="8">
        <v>1E-4</v>
      </c>
      <c r="N52" s="8">
        <v>8.2000000000000007E-3</v>
      </c>
      <c r="O52" s="8">
        <v>5.0000000000000001E-4</v>
      </c>
    </row>
    <row r="53" spans="2:15">
      <c r="B53" s="6" t="s">
        <v>567</v>
      </c>
      <c r="C53" s="17">
        <v>1090315</v>
      </c>
      <c r="D53" s="18" t="s">
        <v>140</v>
      </c>
      <c r="E53" s="6"/>
      <c r="F53" s="18">
        <v>511399388</v>
      </c>
      <c r="G53" s="6" t="s">
        <v>213</v>
      </c>
      <c r="H53" s="6" t="s">
        <v>108</v>
      </c>
      <c r="I53" s="7">
        <v>2935</v>
      </c>
      <c r="J53" s="7">
        <v>5933</v>
      </c>
      <c r="K53" s="7">
        <v>0</v>
      </c>
      <c r="L53" s="7">
        <v>174.13</v>
      </c>
      <c r="M53" s="8">
        <v>2.0000000000000001E-4</v>
      </c>
      <c r="N53" s="8">
        <v>5.8999999999999999E-3</v>
      </c>
      <c r="O53" s="8">
        <v>4.0000000000000002E-4</v>
      </c>
    </row>
    <row r="54" spans="2:15">
      <c r="B54" s="6" t="s">
        <v>568</v>
      </c>
      <c r="C54" s="17">
        <v>613034</v>
      </c>
      <c r="D54" s="18" t="s">
        <v>140</v>
      </c>
      <c r="E54" s="6"/>
      <c r="F54" s="18">
        <v>520017807</v>
      </c>
      <c r="G54" s="6" t="s">
        <v>213</v>
      </c>
      <c r="H54" s="6" t="s">
        <v>108</v>
      </c>
      <c r="I54" s="7">
        <v>10</v>
      </c>
      <c r="J54" s="7">
        <v>50880</v>
      </c>
      <c r="K54" s="7">
        <v>0</v>
      </c>
      <c r="L54" s="7">
        <v>5.09</v>
      </c>
      <c r="M54" s="8">
        <v>0</v>
      </c>
      <c r="N54" s="8">
        <v>2.0000000000000001E-4</v>
      </c>
      <c r="O54" s="8">
        <v>0</v>
      </c>
    </row>
    <row r="55" spans="2:15">
      <c r="B55" s="6" t="s">
        <v>569</v>
      </c>
      <c r="C55" s="17">
        <v>198010</v>
      </c>
      <c r="D55" s="18" t="s">
        <v>140</v>
      </c>
      <c r="E55" s="6"/>
      <c r="F55" s="18">
        <v>520017070</v>
      </c>
      <c r="G55" s="6" t="s">
        <v>213</v>
      </c>
      <c r="H55" s="6" t="s">
        <v>108</v>
      </c>
      <c r="I55" s="7">
        <v>43155</v>
      </c>
      <c r="J55" s="7">
        <v>1146</v>
      </c>
      <c r="K55" s="7">
        <v>0</v>
      </c>
      <c r="L55" s="7">
        <v>494.56</v>
      </c>
      <c r="M55" s="8">
        <v>1E-4</v>
      </c>
      <c r="N55" s="8">
        <v>1.6899999999999998E-2</v>
      </c>
      <c r="O55" s="8">
        <v>1E-3</v>
      </c>
    </row>
    <row r="56" spans="2:15">
      <c r="B56" s="6" t="s">
        <v>570</v>
      </c>
      <c r="C56" s="17">
        <v>226019</v>
      </c>
      <c r="D56" s="18" t="s">
        <v>140</v>
      </c>
      <c r="E56" s="6"/>
      <c r="F56" s="18">
        <v>520024126</v>
      </c>
      <c r="G56" s="6" t="s">
        <v>213</v>
      </c>
      <c r="H56" s="6" t="s">
        <v>108</v>
      </c>
      <c r="I56" s="7">
        <v>17435</v>
      </c>
      <c r="J56" s="7">
        <v>588.5</v>
      </c>
      <c r="K56" s="7">
        <v>0</v>
      </c>
      <c r="L56" s="7">
        <v>102.6</v>
      </c>
      <c r="M56" s="8">
        <v>0</v>
      </c>
      <c r="N56" s="8">
        <v>3.5000000000000001E-3</v>
      </c>
      <c r="O56" s="8">
        <v>2.0000000000000001E-4</v>
      </c>
    </row>
    <row r="57" spans="2:15">
      <c r="B57" s="6" t="s">
        <v>571</v>
      </c>
      <c r="C57" s="17">
        <v>627034</v>
      </c>
      <c r="D57" s="18" t="s">
        <v>140</v>
      </c>
      <c r="E57" s="6"/>
      <c r="F57" s="18">
        <v>520025602</v>
      </c>
      <c r="G57" s="6" t="s">
        <v>411</v>
      </c>
      <c r="H57" s="6" t="s">
        <v>108</v>
      </c>
      <c r="I57" s="7">
        <v>1764</v>
      </c>
      <c r="J57" s="7">
        <v>11080</v>
      </c>
      <c r="K57" s="7">
        <v>0</v>
      </c>
      <c r="L57" s="7">
        <v>195.45</v>
      </c>
      <c r="M57" s="8">
        <v>1E-4</v>
      </c>
      <c r="N57" s="8">
        <v>6.7000000000000002E-3</v>
      </c>
      <c r="O57" s="8">
        <v>4.0000000000000002E-4</v>
      </c>
    </row>
    <row r="58" spans="2:15">
      <c r="B58" s="6" t="s">
        <v>572</v>
      </c>
      <c r="C58" s="17">
        <v>1087022</v>
      </c>
      <c r="D58" s="18" t="s">
        <v>140</v>
      </c>
      <c r="E58" s="6"/>
      <c r="F58" s="18">
        <v>512157603</v>
      </c>
      <c r="G58" s="6" t="s">
        <v>411</v>
      </c>
      <c r="H58" s="6" t="s">
        <v>108</v>
      </c>
      <c r="I58" s="7">
        <v>5881</v>
      </c>
      <c r="J58" s="7">
        <v>11210</v>
      </c>
      <c r="K58" s="7">
        <v>0</v>
      </c>
      <c r="L58" s="7">
        <v>659.26</v>
      </c>
      <c r="M58" s="8">
        <v>4.0000000000000002E-4</v>
      </c>
      <c r="N58" s="8">
        <v>2.2499999999999999E-2</v>
      </c>
      <c r="O58" s="8">
        <v>1.4E-3</v>
      </c>
    </row>
    <row r="59" spans="2:15">
      <c r="B59" s="6" t="s">
        <v>573</v>
      </c>
      <c r="C59" s="17">
        <v>1132356</v>
      </c>
      <c r="D59" s="18" t="s">
        <v>140</v>
      </c>
      <c r="E59" s="6"/>
      <c r="F59" s="18">
        <v>515001659</v>
      </c>
      <c r="G59" s="6" t="s">
        <v>440</v>
      </c>
      <c r="H59" s="6" t="s">
        <v>108</v>
      </c>
      <c r="I59" s="7">
        <v>5382</v>
      </c>
      <c r="J59" s="7">
        <v>1260</v>
      </c>
      <c r="K59" s="7">
        <v>0</v>
      </c>
      <c r="L59" s="7">
        <v>67.81</v>
      </c>
      <c r="M59" s="8">
        <v>0</v>
      </c>
      <c r="N59" s="8">
        <v>2.3E-3</v>
      </c>
      <c r="O59" s="8">
        <v>1E-4</v>
      </c>
    </row>
    <row r="60" spans="2:15">
      <c r="B60" s="6" t="s">
        <v>574</v>
      </c>
      <c r="C60" s="17">
        <v>797035</v>
      </c>
      <c r="D60" s="18" t="s">
        <v>140</v>
      </c>
      <c r="E60" s="6"/>
      <c r="F60" s="18">
        <v>520032442</v>
      </c>
      <c r="G60" s="6" t="s">
        <v>440</v>
      </c>
      <c r="H60" s="6" t="s">
        <v>108</v>
      </c>
      <c r="I60" s="7">
        <v>289</v>
      </c>
      <c r="J60" s="7">
        <v>27900</v>
      </c>
      <c r="K60" s="7">
        <v>0</v>
      </c>
      <c r="L60" s="7">
        <v>80.63</v>
      </c>
      <c r="M60" s="8">
        <v>1E-4</v>
      </c>
      <c r="N60" s="8">
        <v>2.7000000000000001E-3</v>
      </c>
      <c r="O60" s="8">
        <v>2.0000000000000001E-4</v>
      </c>
    </row>
    <row r="61" spans="2:15">
      <c r="B61" s="6" t="s">
        <v>575</v>
      </c>
      <c r="C61" s="17">
        <v>431015</v>
      </c>
      <c r="D61" s="18" t="s">
        <v>140</v>
      </c>
      <c r="E61" s="6"/>
      <c r="F61" s="18">
        <v>520039132</v>
      </c>
      <c r="G61" s="6" t="s">
        <v>329</v>
      </c>
      <c r="H61" s="6" t="s">
        <v>108</v>
      </c>
      <c r="I61" s="7">
        <v>516</v>
      </c>
      <c r="J61" s="7">
        <v>18680</v>
      </c>
      <c r="K61" s="7">
        <v>0</v>
      </c>
      <c r="L61" s="7">
        <v>96.39</v>
      </c>
      <c r="M61" s="8">
        <v>1E-4</v>
      </c>
      <c r="N61" s="8">
        <v>3.3E-3</v>
      </c>
      <c r="O61" s="8">
        <v>2.0000000000000001E-4</v>
      </c>
    </row>
    <row r="62" spans="2:15">
      <c r="B62" s="6" t="s">
        <v>576</v>
      </c>
      <c r="C62" s="17">
        <v>739037</v>
      </c>
      <c r="D62" s="18" t="s">
        <v>140</v>
      </c>
      <c r="E62" s="6"/>
      <c r="F62" s="18">
        <v>520028911</v>
      </c>
      <c r="G62" s="6" t="s">
        <v>329</v>
      </c>
      <c r="H62" s="6" t="s">
        <v>108</v>
      </c>
      <c r="I62" s="7">
        <v>408</v>
      </c>
      <c r="J62" s="7">
        <v>93000</v>
      </c>
      <c r="K62" s="7">
        <v>0</v>
      </c>
      <c r="L62" s="7">
        <v>379.44</v>
      </c>
      <c r="M62" s="8">
        <v>1E-4</v>
      </c>
      <c r="N62" s="8">
        <v>1.29E-2</v>
      </c>
      <c r="O62" s="8">
        <v>8.0000000000000004E-4</v>
      </c>
    </row>
    <row r="63" spans="2:15">
      <c r="B63" s="6" t="s">
        <v>577</v>
      </c>
      <c r="C63" s="17">
        <v>1134139</v>
      </c>
      <c r="D63" s="18" t="s">
        <v>140</v>
      </c>
      <c r="E63" s="6"/>
      <c r="F63" s="18">
        <v>515163335</v>
      </c>
      <c r="G63" s="6" t="s">
        <v>329</v>
      </c>
      <c r="H63" s="6" t="s">
        <v>108</v>
      </c>
      <c r="I63" s="7">
        <v>4299</v>
      </c>
      <c r="J63" s="7">
        <v>6981</v>
      </c>
      <c r="K63" s="7">
        <v>0</v>
      </c>
      <c r="L63" s="7">
        <v>300.11</v>
      </c>
      <c r="M63" s="8">
        <v>1E-4</v>
      </c>
      <c r="N63" s="8">
        <v>1.0200000000000001E-2</v>
      </c>
      <c r="O63" s="8">
        <v>5.9999999999999995E-4</v>
      </c>
    </row>
    <row r="64" spans="2:15">
      <c r="B64" s="6" t="s">
        <v>578</v>
      </c>
      <c r="C64" s="17">
        <v>208017</v>
      </c>
      <c r="D64" s="18" t="s">
        <v>140</v>
      </c>
      <c r="E64" s="6"/>
      <c r="F64" s="18">
        <v>520036070</v>
      </c>
      <c r="G64" s="6" t="s">
        <v>299</v>
      </c>
      <c r="H64" s="6" t="s">
        <v>108</v>
      </c>
      <c r="I64" s="7">
        <v>15927</v>
      </c>
      <c r="J64" s="7">
        <v>1958</v>
      </c>
      <c r="K64" s="7">
        <v>0</v>
      </c>
      <c r="L64" s="7">
        <v>311.85000000000002</v>
      </c>
      <c r="M64" s="8">
        <v>5.0000000000000001E-4</v>
      </c>
      <c r="N64" s="8">
        <v>1.06E-2</v>
      </c>
      <c r="O64" s="8">
        <v>5.9999999999999995E-4</v>
      </c>
    </row>
    <row r="65" spans="2:15">
      <c r="B65" s="6" t="s">
        <v>579</v>
      </c>
      <c r="C65" s="17">
        <v>1101534</v>
      </c>
      <c r="D65" s="18" t="s">
        <v>140</v>
      </c>
      <c r="E65" s="6"/>
      <c r="F65" s="18">
        <v>511930125</v>
      </c>
      <c r="G65" s="6" t="s">
        <v>227</v>
      </c>
      <c r="H65" s="6" t="s">
        <v>108</v>
      </c>
      <c r="I65" s="7">
        <v>8715</v>
      </c>
      <c r="J65" s="7">
        <v>1324</v>
      </c>
      <c r="K65" s="7">
        <v>0</v>
      </c>
      <c r="L65" s="7">
        <v>115.39</v>
      </c>
      <c r="M65" s="8">
        <v>1E-4</v>
      </c>
      <c r="N65" s="8">
        <v>3.8999999999999998E-3</v>
      </c>
      <c r="O65" s="8">
        <v>2.0000000000000001E-4</v>
      </c>
    </row>
    <row r="66" spans="2:15">
      <c r="B66" s="6" t="s">
        <v>580</v>
      </c>
      <c r="C66" s="17">
        <v>1083484</v>
      </c>
      <c r="D66" s="18" t="s">
        <v>140</v>
      </c>
      <c r="E66" s="6"/>
      <c r="F66" s="18">
        <v>520044314</v>
      </c>
      <c r="G66" s="6" t="s">
        <v>227</v>
      </c>
      <c r="H66" s="6" t="s">
        <v>108</v>
      </c>
      <c r="I66" s="7">
        <v>7645</v>
      </c>
      <c r="J66" s="7">
        <v>1396</v>
      </c>
      <c r="K66" s="7">
        <v>0</v>
      </c>
      <c r="L66" s="7">
        <v>106.72</v>
      </c>
      <c r="M66" s="8">
        <v>0</v>
      </c>
      <c r="N66" s="8">
        <v>3.5999999999999999E-3</v>
      </c>
      <c r="O66" s="8">
        <v>2.0000000000000001E-4</v>
      </c>
    </row>
    <row r="67" spans="2:15">
      <c r="B67" s="6" t="s">
        <v>581</v>
      </c>
      <c r="C67" s="17">
        <v>1093202</v>
      </c>
      <c r="D67" s="18" t="s">
        <v>140</v>
      </c>
      <c r="E67" s="6"/>
      <c r="F67" s="18">
        <v>520043878</v>
      </c>
      <c r="G67" s="6" t="s">
        <v>239</v>
      </c>
      <c r="H67" s="6" t="s">
        <v>108</v>
      </c>
      <c r="I67" s="7">
        <v>3931</v>
      </c>
      <c r="J67" s="7">
        <v>5614</v>
      </c>
      <c r="K67" s="7">
        <v>0</v>
      </c>
      <c r="L67" s="7">
        <v>220.69</v>
      </c>
      <c r="M67" s="8">
        <v>2.0000000000000001E-4</v>
      </c>
      <c r="N67" s="8">
        <v>7.4999999999999997E-3</v>
      </c>
      <c r="O67" s="8">
        <v>5.0000000000000001E-4</v>
      </c>
    </row>
    <row r="68" spans="2:15">
      <c r="B68" s="6" t="s">
        <v>582</v>
      </c>
      <c r="C68" s="17">
        <v>578013</v>
      </c>
      <c r="D68" s="18" t="s">
        <v>140</v>
      </c>
      <c r="E68" s="6"/>
      <c r="F68" s="18">
        <v>520033473</v>
      </c>
      <c r="G68" s="6" t="s">
        <v>461</v>
      </c>
      <c r="H68" s="6" t="s">
        <v>108</v>
      </c>
      <c r="I68" s="7">
        <v>379</v>
      </c>
      <c r="J68" s="7">
        <v>18230</v>
      </c>
      <c r="K68" s="7">
        <v>0</v>
      </c>
      <c r="L68" s="7">
        <v>69.09</v>
      </c>
      <c r="M68" s="8">
        <v>1E-4</v>
      </c>
      <c r="N68" s="8">
        <v>2.3999999999999998E-3</v>
      </c>
      <c r="O68" s="8">
        <v>1E-4</v>
      </c>
    </row>
    <row r="69" spans="2:15">
      <c r="B69" s="6" t="s">
        <v>583</v>
      </c>
      <c r="C69" s="17">
        <v>1084557</v>
      </c>
      <c r="D69" s="18" t="s">
        <v>140</v>
      </c>
      <c r="E69" s="6"/>
      <c r="F69" s="18">
        <v>511812463</v>
      </c>
      <c r="G69" s="6" t="s">
        <v>584</v>
      </c>
      <c r="H69" s="6" t="s">
        <v>108</v>
      </c>
      <c r="I69" s="7">
        <v>486</v>
      </c>
      <c r="J69" s="7">
        <v>9165</v>
      </c>
      <c r="K69" s="7">
        <v>0</v>
      </c>
      <c r="L69" s="7">
        <v>44.54</v>
      </c>
      <c r="M69" s="8">
        <v>0</v>
      </c>
      <c r="N69" s="8">
        <v>1.5E-3</v>
      </c>
      <c r="O69" s="8">
        <v>1E-4</v>
      </c>
    </row>
    <row r="70" spans="2:15">
      <c r="B70" s="6" t="s">
        <v>585</v>
      </c>
      <c r="C70" s="17">
        <v>445015</v>
      </c>
      <c r="D70" s="18" t="s">
        <v>140</v>
      </c>
      <c r="E70" s="6"/>
      <c r="F70" s="18">
        <v>520039413</v>
      </c>
      <c r="G70" s="6" t="s">
        <v>586</v>
      </c>
      <c r="H70" s="6" t="s">
        <v>108</v>
      </c>
      <c r="I70" s="7">
        <v>1481</v>
      </c>
      <c r="J70" s="7">
        <v>4616</v>
      </c>
      <c r="K70" s="7">
        <v>0</v>
      </c>
      <c r="L70" s="7">
        <v>68.36</v>
      </c>
      <c r="M70" s="8">
        <v>0</v>
      </c>
      <c r="N70" s="8">
        <v>2.3E-3</v>
      </c>
      <c r="O70" s="8">
        <v>1E-4</v>
      </c>
    </row>
    <row r="71" spans="2:15">
      <c r="B71" s="6" t="s">
        <v>587</v>
      </c>
      <c r="C71" s="17">
        <v>1082510</v>
      </c>
      <c r="D71" s="18" t="s">
        <v>140</v>
      </c>
      <c r="E71" s="6"/>
      <c r="F71" s="18">
        <v>520038936</v>
      </c>
      <c r="G71" s="6" t="s">
        <v>588</v>
      </c>
      <c r="H71" s="6" t="s">
        <v>108</v>
      </c>
      <c r="I71" s="7">
        <v>2181.56</v>
      </c>
      <c r="J71" s="7">
        <v>2978</v>
      </c>
      <c r="K71" s="7">
        <v>3.57</v>
      </c>
      <c r="L71" s="7">
        <v>68.53</v>
      </c>
      <c r="M71" s="8">
        <v>0</v>
      </c>
      <c r="N71" s="8">
        <v>2.3E-3</v>
      </c>
      <c r="O71" s="8">
        <v>1E-4</v>
      </c>
    </row>
    <row r="72" spans="2:15">
      <c r="B72" s="13" t="s">
        <v>589</v>
      </c>
      <c r="C72" s="14"/>
      <c r="D72" s="20"/>
      <c r="E72" s="13"/>
      <c r="F72" s="13"/>
      <c r="G72" s="13"/>
      <c r="H72" s="13"/>
      <c r="I72" s="15">
        <v>262169</v>
      </c>
      <c r="L72" s="15">
        <v>1817.39</v>
      </c>
      <c r="N72" s="16">
        <v>6.1899999999999997E-2</v>
      </c>
      <c r="O72" s="16">
        <v>3.7000000000000002E-3</v>
      </c>
    </row>
    <row r="73" spans="2:15">
      <c r="B73" s="6" t="s">
        <v>590</v>
      </c>
      <c r="C73" s="17">
        <v>209015</v>
      </c>
      <c r="D73" s="18" t="s">
        <v>140</v>
      </c>
      <c r="E73" s="6"/>
      <c r="F73" s="18">
        <v>520030677</v>
      </c>
      <c r="G73" s="6" t="s">
        <v>237</v>
      </c>
      <c r="H73" s="6" t="s">
        <v>108</v>
      </c>
      <c r="I73" s="7">
        <v>5940</v>
      </c>
      <c r="J73" s="7">
        <v>2251</v>
      </c>
      <c r="K73" s="7">
        <v>0</v>
      </c>
      <c r="L73" s="7">
        <v>133.71</v>
      </c>
      <c r="M73" s="8">
        <v>2.9999999999999997E-4</v>
      </c>
      <c r="N73" s="8">
        <v>4.5999999999999999E-3</v>
      </c>
      <c r="O73" s="8">
        <v>2.9999999999999997E-4</v>
      </c>
    </row>
    <row r="74" spans="2:15">
      <c r="B74" s="6" t="s">
        <v>591</v>
      </c>
      <c r="C74" s="17">
        <v>1082353</v>
      </c>
      <c r="D74" s="18" t="s">
        <v>140</v>
      </c>
      <c r="E74" s="6"/>
      <c r="F74" s="18">
        <v>520031808</v>
      </c>
      <c r="G74" s="6" t="s">
        <v>255</v>
      </c>
      <c r="H74" s="6" t="s">
        <v>108</v>
      </c>
      <c r="I74" s="7">
        <v>3637</v>
      </c>
      <c r="J74" s="7">
        <v>215.6</v>
      </c>
      <c r="K74" s="7">
        <v>0</v>
      </c>
      <c r="L74" s="7">
        <v>7.84</v>
      </c>
      <c r="M74" s="8">
        <v>0</v>
      </c>
      <c r="N74" s="8">
        <v>2.9999999999999997E-4</v>
      </c>
      <c r="O74" s="8">
        <v>0</v>
      </c>
    </row>
    <row r="75" spans="2:15">
      <c r="B75" s="6" t="s">
        <v>592</v>
      </c>
      <c r="C75" s="17">
        <v>393017</v>
      </c>
      <c r="D75" s="18" t="s">
        <v>140</v>
      </c>
      <c r="E75" s="6"/>
      <c r="F75" s="18">
        <v>520038183</v>
      </c>
      <c r="G75" s="6" t="s">
        <v>255</v>
      </c>
      <c r="H75" s="6" t="s">
        <v>108</v>
      </c>
      <c r="I75" s="7">
        <v>6742</v>
      </c>
      <c r="J75" s="7">
        <v>2286</v>
      </c>
      <c r="K75" s="7">
        <v>0</v>
      </c>
      <c r="L75" s="7">
        <v>154.12</v>
      </c>
      <c r="M75" s="8">
        <v>1.6000000000000001E-3</v>
      </c>
      <c r="N75" s="8">
        <v>5.3E-3</v>
      </c>
      <c r="O75" s="8">
        <v>2.9999999999999997E-4</v>
      </c>
    </row>
    <row r="76" spans="2:15">
      <c r="B76" s="6" t="s">
        <v>593</v>
      </c>
      <c r="C76" s="17">
        <v>1109966</v>
      </c>
      <c r="D76" s="18" t="s">
        <v>140</v>
      </c>
      <c r="E76" s="6"/>
      <c r="F76" s="18">
        <v>512096793</v>
      </c>
      <c r="G76" s="6" t="s">
        <v>213</v>
      </c>
      <c r="H76" s="6" t="s">
        <v>108</v>
      </c>
      <c r="I76" s="7">
        <v>2728</v>
      </c>
      <c r="J76" s="7">
        <v>1451</v>
      </c>
      <c r="K76" s="7">
        <v>0</v>
      </c>
      <c r="L76" s="7">
        <v>39.58</v>
      </c>
      <c r="M76" s="8">
        <v>1E-4</v>
      </c>
      <c r="N76" s="8">
        <v>1.2999999999999999E-3</v>
      </c>
      <c r="O76" s="8">
        <v>1E-4</v>
      </c>
    </row>
    <row r="77" spans="2:15">
      <c r="B77" s="6" t="s">
        <v>594</v>
      </c>
      <c r="C77" s="17">
        <v>1142421</v>
      </c>
      <c r="D77" s="18" t="s">
        <v>140</v>
      </c>
      <c r="E77" s="6"/>
      <c r="F77" s="18">
        <v>514010081</v>
      </c>
      <c r="G77" s="6" t="s">
        <v>213</v>
      </c>
      <c r="H77" s="6" t="s">
        <v>108</v>
      </c>
      <c r="I77" s="7">
        <v>64575</v>
      </c>
      <c r="J77" s="7">
        <v>84.7</v>
      </c>
      <c r="K77" s="7">
        <v>0</v>
      </c>
      <c r="L77" s="7">
        <v>54.7</v>
      </c>
      <c r="M77" s="8">
        <v>5.0000000000000001E-4</v>
      </c>
      <c r="N77" s="8">
        <v>1.9E-3</v>
      </c>
      <c r="O77" s="8">
        <v>1E-4</v>
      </c>
    </row>
    <row r="78" spans="2:15">
      <c r="B78" s="6" t="s">
        <v>595</v>
      </c>
      <c r="C78" s="17">
        <v>1140946</v>
      </c>
      <c r="D78" s="18" t="s">
        <v>140</v>
      </c>
      <c r="E78" s="6"/>
      <c r="F78" s="18">
        <v>510512056</v>
      </c>
      <c r="G78" s="6" t="s">
        <v>213</v>
      </c>
      <c r="H78" s="6" t="s">
        <v>108</v>
      </c>
      <c r="I78" s="7">
        <v>46088</v>
      </c>
      <c r="J78" s="7">
        <v>461.8</v>
      </c>
      <c r="K78" s="7">
        <v>0</v>
      </c>
      <c r="L78" s="7">
        <v>212.83</v>
      </c>
      <c r="M78" s="8">
        <v>1E-3</v>
      </c>
      <c r="N78" s="8">
        <v>7.3000000000000001E-3</v>
      </c>
      <c r="O78" s="8">
        <v>4.0000000000000002E-4</v>
      </c>
    </row>
    <row r="79" spans="2:15">
      <c r="B79" s="6" t="s">
        <v>596</v>
      </c>
      <c r="C79" s="17">
        <v>1140243</v>
      </c>
      <c r="D79" s="18" t="s">
        <v>140</v>
      </c>
      <c r="E79" s="6"/>
      <c r="F79" s="18">
        <v>511301665</v>
      </c>
      <c r="G79" s="6" t="s">
        <v>213</v>
      </c>
      <c r="H79" s="6" t="s">
        <v>108</v>
      </c>
      <c r="I79" s="7">
        <v>6426</v>
      </c>
      <c r="J79" s="7">
        <v>420.1</v>
      </c>
      <c r="K79" s="7">
        <v>0.69</v>
      </c>
      <c r="L79" s="7">
        <v>27.69</v>
      </c>
      <c r="M79" s="8">
        <v>1E-4</v>
      </c>
      <c r="N79" s="8">
        <v>8.9999999999999998E-4</v>
      </c>
      <c r="O79" s="8">
        <v>1E-4</v>
      </c>
    </row>
    <row r="80" spans="2:15">
      <c r="B80" s="6" t="s">
        <v>597</v>
      </c>
      <c r="C80" s="17">
        <v>1157114</v>
      </c>
      <c r="D80" s="18" t="s">
        <v>140</v>
      </c>
      <c r="E80" s="6"/>
      <c r="F80" s="18">
        <v>515883809</v>
      </c>
      <c r="G80" s="6" t="s">
        <v>598</v>
      </c>
      <c r="H80" s="6" t="s">
        <v>108</v>
      </c>
      <c r="I80" s="7">
        <v>5991</v>
      </c>
      <c r="J80" s="7">
        <v>1707</v>
      </c>
      <c r="K80" s="7">
        <v>0</v>
      </c>
      <c r="L80" s="7">
        <v>102.27</v>
      </c>
      <c r="M80" s="8">
        <v>4.0000000000000002E-4</v>
      </c>
      <c r="N80" s="8">
        <v>3.5000000000000001E-3</v>
      </c>
      <c r="O80" s="8">
        <v>2.0000000000000001E-4</v>
      </c>
    </row>
    <row r="81" spans="2:15">
      <c r="B81" s="6" t="s">
        <v>599</v>
      </c>
      <c r="C81" s="17">
        <v>1083831</v>
      </c>
      <c r="D81" s="18" t="s">
        <v>140</v>
      </c>
      <c r="E81" s="6"/>
      <c r="F81" s="18">
        <v>520044199</v>
      </c>
      <c r="G81" s="6" t="s">
        <v>598</v>
      </c>
      <c r="H81" s="6" t="s">
        <v>108</v>
      </c>
      <c r="I81" s="7">
        <v>5991</v>
      </c>
      <c r="J81" s="7">
        <v>1162</v>
      </c>
      <c r="K81" s="7">
        <v>0</v>
      </c>
      <c r="L81" s="7">
        <v>69.62</v>
      </c>
      <c r="M81" s="8">
        <v>4.0000000000000002E-4</v>
      </c>
      <c r="N81" s="8">
        <v>2.3999999999999998E-3</v>
      </c>
      <c r="O81" s="8">
        <v>1E-4</v>
      </c>
    </row>
    <row r="82" spans="2:15">
      <c r="B82" s="6" t="s">
        <v>600</v>
      </c>
      <c r="C82" s="17">
        <v>727016</v>
      </c>
      <c r="D82" s="18" t="s">
        <v>140</v>
      </c>
      <c r="E82" s="6"/>
      <c r="F82" s="18">
        <v>520041161</v>
      </c>
      <c r="G82" s="6" t="s">
        <v>259</v>
      </c>
      <c r="H82" s="6" t="s">
        <v>108</v>
      </c>
      <c r="I82" s="7">
        <v>25493</v>
      </c>
      <c r="J82" s="7">
        <v>354.7</v>
      </c>
      <c r="K82" s="7">
        <v>0</v>
      </c>
      <c r="L82" s="7">
        <v>90.42</v>
      </c>
      <c r="M82" s="8">
        <v>6.9999999999999999E-4</v>
      </c>
      <c r="N82" s="8">
        <v>3.0999999999999999E-3</v>
      </c>
      <c r="O82" s="8">
        <v>2.0000000000000001E-4</v>
      </c>
    </row>
    <row r="83" spans="2:15">
      <c r="B83" s="6" t="s">
        <v>601</v>
      </c>
      <c r="C83" s="17">
        <v>625012</v>
      </c>
      <c r="D83" s="18" t="s">
        <v>140</v>
      </c>
      <c r="E83" s="6"/>
      <c r="F83" s="18">
        <v>520040205</v>
      </c>
      <c r="G83" s="6" t="s">
        <v>426</v>
      </c>
      <c r="H83" s="6" t="s">
        <v>108</v>
      </c>
      <c r="I83" s="7">
        <v>880</v>
      </c>
      <c r="J83" s="7">
        <v>3035</v>
      </c>
      <c r="K83" s="7">
        <v>0</v>
      </c>
      <c r="L83" s="7">
        <v>26.71</v>
      </c>
      <c r="M83" s="8">
        <v>1E-4</v>
      </c>
      <c r="N83" s="8">
        <v>8.9999999999999998E-4</v>
      </c>
      <c r="O83" s="8">
        <v>1E-4</v>
      </c>
    </row>
    <row r="84" spans="2:15">
      <c r="B84" s="6" t="s">
        <v>602</v>
      </c>
      <c r="C84" s="17">
        <v>1144781</v>
      </c>
      <c r="D84" s="18" t="s">
        <v>140</v>
      </c>
      <c r="E84" s="6"/>
      <c r="F84" s="18">
        <v>512821216</v>
      </c>
      <c r="G84" s="6" t="s">
        <v>239</v>
      </c>
      <c r="H84" s="6" t="s">
        <v>108</v>
      </c>
      <c r="I84" s="7">
        <v>28507</v>
      </c>
      <c r="J84" s="7">
        <v>628.4</v>
      </c>
      <c r="K84" s="7">
        <v>0</v>
      </c>
      <c r="L84" s="7">
        <v>179.14</v>
      </c>
      <c r="M84" s="8">
        <v>1.6000000000000001E-3</v>
      </c>
      <c r="N84" s="8">
        <v>6.1000000000000004E-3</v>
      </c>
      <c r="O84" s="8">
        <v>4.0000000000000002E-4</v>
      </c>
    </row>
    <row r="85" spans="2:15">
      <c r="B85" s="6" t="s">
        <v>603</v>
      </c>
      <c r="C85" s="17">
        <v>1142454</v>
      </c>
      <c r="D85" s="18" t="s">
        <v>140</v>
      </c>
      <c r="E85" s="6"/>
      <c r="F85" s="18">
        <v>511164907</v>
      </c>
      <c r="G85" s="6" t="s">
        <v>461</v>
      </c>
      <c r="H85" s="6" t="s">
        <v>108</v>
      </c>
      <c r="I85" s="7">
        <v>8527</v>
      </c>
      <c r="J85" s="7">
        <v>598.4</v>
      </c>
      <c r="K85" s="7">
        <v>0</v>
      </c>
      <c r="L85" s="7">
        <v>51.03</v>
      </c>
      <c r="M85" s="8">
        <v>2.9999999999999997E-4</v>
      </c>
      <c r="N85" s="8">
        <v>1.6999999999999999E-3</v>
      </c>
      <c r="O85" s="8">
        <v>1E-4</v>
      </c>
    </row>
    <row r="86" spans="2:15">
      <c r="B86" s="6" t="s">
        <v>604</v>
      </c>
      <c r="C86" s="17">
        <v>338012</v>
      </c>
      <c r="D86" s="18" t="s">
        <v>140</v>
      </c>
      <c r="E86" s="6"/>
      <c r="F86" s="18">
        <v>520037805</v>
      </c>
      <c r="G86" s="6" t="s">
        <v>461</v>
      </c>
      <c r="H86" s="6" t="s">
        <v>108</v>
      </c>
      <c r="I86" s="7">
        <v>2611</v>
      </c>
      <c r="J86" s="7">
        <v>991.9</v>
      </c>
      <c r="K86" s="7">
        <v>0</v>
      </c>
      <c r="L86" s="7">
        <v>25.9</v>
      </c>
      <c r="M86" s="8">
        <v>2.0000000000000001E-4</v>
      </c>
      <c r="N86" s="8">
        <v>8.9999999999999998E-4</v>
      </c>
      <c r="O86" s="8">
        <v>1E-4</v>
      </c>
    </row>
    <row r="87" spans="2:15">
      <c r="B87" s="6" t="s">
        <v>605</v>
      </c>
      <c r="C87" s="17">
        <v>1105055</v>
      </c>
      <c r="D87" s="18" t="s">
        <v>140</v>
      </c>
      <c r="E87" s="6"/>
      <c r="F87" s="18">
        <v>512838723</v>
      </c>
      <c r="G87" s="6" t="s">
        <v>606</v>
      </c>
      <c r="H87" s="6" t="s">
        <v>108</v>
      </c>
      <c r="I87" s="7">
        <v>7746</v>
      </c>
      <c r="J87" s="7">
        <v>638.20000000000005</v>
      </c>
      <c r="K87" s="7">
        <v>0</v>
      </c>
      <c r="L87" s="7">
        <v>49.43</v>
      </c>
      <c r="M87" s="8">
        <v>2.9999999999999997E-4</v>
      </c>
      <c r="N87" s="8">
        <v>1.6999999999999999E-3</v>
      </c>
      <c r="O87" s="8">
        <v>1E-4</v>
      </c>
    </row>
    <row r="88" spans="2:15">
      <c r="B88" s="6" t="s">
        <v>607</v>
      </c>
      <c r="C88" s="17">
        <v>1100718</v>
      </c>
      <c r="D88" s="18" t="s">
        <v>140</v>
      </c>
      <c r="E88" s="6"/>
      <c r="F88" s="18">
        <v>513890764</v>
      </c>
      <c r="G88" s="6" t="s">
        <v>608</v>
      </c>
      <c r="H88" s="6" t="s">
        <v>108</v>
      </c>
      <c r="I88" s="7">
        <v>13390</v>
      </c>
      <c r="J88" s="7">
        <v>2246</v>
      </c>
      <c r="K88" s="7">
        <v>0</v>
      </c>
      <c r="L88" s="7">
        <v>300.74</v>
      </c>
      <c r="M88" s="8">
        <v>8.0000000000000004E-4</v>
      </c>
      <c r="N88" s="8">
        <v>1.03E-2</v>
      </c>
      <c r="O88" s="8">
        <v>5.9999999999999995E-4</v>
      </c>
    </row>
    <row r="89" spans="2:15">
      <c r="B89" s="6" t="s">
        <v>609</v>
      </c>
      <c r="C89" s="17">
        <v>1140953</v>
      </c>
      <c r="D89" s="18" t="s">
        <v>140</v>
      </c>
      <c r="E89" s="6"/>
      <c r="F89" s="18">
        <v>510852643</v>
      </c>
      <c r="G89" s="6" t="s">
        <v>588</v>
      </c>
      <c r="H89" s="6" t="s">
        <v>108</v>
      </c>
      <c r="I89" s="7">
        <v>22582</v>
      </c>
      <c r="J89" s="7">
        <v>224.4</v>
      </c>
      <c r="K89" s="7">
        <v>0</v>
      </c>
      <c r="L89" s="7">
        <v>50.67</v>
      </c>
      <c r="M89" s="8">
        <v>4.0000000000000002E-4</v>
      </c>
      <c r="N89" s="8">
        <v>1.6999999999999999E-3</v>
      </c>
      <c r="O89" s="8">
        <v>1E-4</v>
      </c>
    </row>
    <row r="90" spans="2:15">
      <c r="B90" s="6" t="s">
        <v>610</v>
      </c>
      <c r="C90" s="17">
        <v>1138189</v>
      </c>
      <c r="D90" s="18" t="s">
        <v>140</v>
      </c>
      <c r="E90" s="6"/>
      <c r="F90" s="18">
        <v>520041476</v>
      </c>
      <c r="G90" s="6" t="s">
        <v>588</v>
      </c>
      <c r="H90" s="6" t="s">
        <v>108</v>
      </c>
      <c r="I90" s="7">
        <v>4315</v>
      </c>
      <c r="J90" s="7">
        <v>5585</v>
      </c>
      <c r="K90" s="7">
        <v>0</v>
      </c>
      <c r="L90" s="7">
        <v>240.99</v>
      </c>
      <c r="M90" s="8">
        <v>5.0000000000000001E-4</v>
      </c>
      <c r="N90" s="8">
        <v>8.2000000000000007E-3</v>
      </c>
      <c r="O90" s="8">
        <v>5.0000000000000001E-4</v>
      </c>
    </row>
    <row r="91" spans="2:15">
      <c r="B91" s="13" t="s">
        <v>611</v>
      </c>
      <c r="C91" s="14"/>
      <c r="D91" s="20"/>
      <c r="E91" s="13"/>
      <c r="F91" s="13"/>
      <c r="G91" s="13"/>
      <c r="H91" s="13"/>
      <c r="I91" s="15">
        <v>0</v>
      </c>
      <c r="L91" s="15">
        <v>0</v>
      </c>
      <c r="N91" s="16">
        <v>0</v>
      </c>
      <c r="O91" s="16">
        <v>0</v>
      </c>
    </row>
    <row r="92" spans="2:15">
      <c r="B92" s="13" t="s">
        <v>612</v>
      </c>
      <c r="C92" s="14"/>
      <c r="D92" s="20"/>
      <c r="E92" s="13"/>
      <c r="F92" s="13"/>
      <c r="G92" s="13"/>
      <c r="H92" s="13"/>
      <c r="I92" s="15">
        <v>0</v>
      </c>
      <c r="L92" s="15">
        <v>0</v>
      </c>
      <c r="N92" s="16">
        <v>0</v>
      </c>
      <c r="O92" s="16">
        <v>0</v>
      </c>
    </row>
    <row r="93" spans="2:15">
      <c r="B93" s="3" t="s">
        <v>613</v>
      </c>
      <c r="C93" s="12"/>
      <c r="D93" s="19"/>
      <c r="E93" s="3"/>
      <c r="F93" s="3"/>
      <c r="G93" s="3"/>
      <c r="H93" s="3"/>
      <c r="I93" s="9">
        <v>65093</v>
      </c>
      <c r="L93" s="9">
        <v>3879.62</v>
      </c>
      <c r="N93" s="10">
        <v>0.13220000000000001</v>
      </c>
      <c r="O93" s="10">
        <v>8.0000000000000002E-3</v>
      </c>
    </row>
    <row r="94" spans="2:15">
      <c r="B94" s="13" t="s">
        <v>614</v>
      </c>
      <c r="C94" s="14"/>
      <c r="D94" s="20"/>
      <c r="E94" s="13"/>
      <c r="F94" s="13"/>
      <c r="G94" s="13"/>
      <c r="H94" s="13"/>
      <c r="I94" s="15">
        <v>11625</v>
      </c>
      <c r="L94" s="15">
        <v>1371.91</v>
      </c>
      <c r="N94" s="16">
        <v>4.6800000000000001E-2</v>
      </c>
      <c r="O94" s="16">
        <v>2.8E-3</v>
      </c>
    </row>
    <row r="95" spans="2:15">
      <c r="B95" s="6" t="s">
        <v>615</v>
      </c>
      <c r="C95" s="17" t="s">
        <v>616</v>
      </c>
      <c r="D95" s="18" t="s">
        <v>617</v>
      </c>
      <c r="E95" s="6" t="s">
        <v>498</v>
      </c>
      <c r="F95" s="6"/>
      <c r="G95" s="6" t="s">
        <v>618</v>
      </c>
      <c r="H95" s="6" t="s">
        <v>44</v>
      </c>
      <c r="I95" s="7">
        <v>258</v>
      </c>
      <c r="J95" s="7">
        <v>12900</v>
      </c>
      <c r="K95" s="7">
        <v>0.33</v>
      </c>
      <c r="L95" s="7">
        <v>121.21</v>
      </c>
      <c r="M95" s="8">
        <v>0</v>
      </c>
      <c r="N95" s="8">
        <v>4.1000000000000003E-3</v>
      </c>
      <c r="O95" s="8">
        <v>2.0000000000000001E-4</v>
      </c>
    </row>
    <row r="96" spans="2:15">
      <c r="B96" s="6" t="s">
        <v>619</v>
      </c>
      <c r="C96" s="17" t="s">
        <v>620</v>
      </c>
      <c r="D96" s="18" t="s">
        <v>617</v>
      </c>
      <c r="E96" s="6" t="s">
        <v>498</v>
      </c>
      <c r="F96" s="6"/>
      <c r="G96" s="6" t="s">
        <v>621</v>
      </c>
      <c r="H96" s="6" t="s">
        <v>44</v>
      </c>
      <c r="I96" s="7">
        <v>769</v>
      </c>
      <c r="J96" s="7">
        <v>1564</v>
      </c>
      <c r="K96" s="7">
        <v>0</v>
      </c>
      <c r="L96" s="7">
        <v>43.68</v>
      </c>
      <c r="M96" s="8">
        <v>1E-4</v>
      </c>
      <c r="N96" s="8">
        <v>1.5E-3</v>
      </c>
      <c r="O96" s="8">
        <v>1E-4</v>
      </c>
    </row>
    <row r="97" spans="2:15">
      <c r="B97" s="6" t="s">
        <v>622</v>
      </c>
      <c r="C97" s="17" t="s">
        <v>623</v>
      </c>
      <c r="D97" s="18" t="s">
        <v>617</v>
      </c>
      <c r="E97" s="6" t="s">
        <v>498</v>
      </c>
      <c r="F97" s="6"/>
      <c r="G97" s="6" t="s">
        <v>624</v>
      </c>
      <c r="H97" s="6" t="s">
        <v>44</v>
      </c>
      <c r="I97" s="7">
        <v>6560</v>
      </c>
      <c r="J97" s="7">
        <v>733</v>
      </c>
      <c r="K97" s="7">
        <v>0</v>
      </c>
      <c r="L97" s="7">
        <v>174.64</v>
      </c>
      <c r="M97" s="8">
        <v>2.0000000000000001E-4</v>
      </c>
      <c r="N97" s="8">
        <v>6.0000000000000001E-3</v>
      </c>
      <c r="O97" s="8">
        <v>4.0000000000000002E-4</v>
      </c>
    </row>
    <row r="98" spans="2:15">
      <c r="B98" s="6" t="s">
        <v>625</v>
      </c>
      <c r="C98" s="17" t="s">
        <v>626</v>
      </c>
      <c r="D98" s="18" t="s">
        <v>504</v>
      </c>
      <c r="E98" s="6" t="s">
        <v>498</v>
      </c>
      <c r="F98" s="6"/>
      <c r="G98" s="6" t="s">
        <v>624</v>
      </c>
      <c r="H98" s="6" t="s">
        <v>44</v>
      </c>
      <c r="I98" s="7">
        <v>946</v>
      </c>
      <c r="J98" s="7">
        <v>1568</v>
      </c>
      <c r="K98" s="7">
        <v>0</v>
      </c>
      <c r="L98" s="7">
        <v>53.87</v>
      </c>
      <c r="M98" s="8">
        <v>0</v>
      </c>
      <c r="N98" s="8">
        <v>1.8E-3</v>
      </c>
      <c r="O98" s="8">
        <v>1E-4</v>
      </c>
    </row>
    <row r="99" spans="2:15">
      <c r="B99" s="6" t="s">
        <v>627</v>
      </c>
      <c r="C99" s="17" t="s">
        <v>628</v>
      </c>
      <c r="D99" s="18" t="s">
        <v>617</v>
      </c>
      <c r="E99" s="6" t="s">
        <v>498</v>
      </c>
      <c r="F99" s="6"/>
      <c r="G99" s="6" t="s">
        <v>629</v>
      </c>
      <c r="H99" s="6" t="s">
        <v>44</v>
      </c>
      <c r="I99" s="7">
        <v>802</v>
      </c>
      <c r="J99" s="7">
        <v>12251</v>
      </c>
      <c r="K99" s="7">
        <v>0</v>
      </c>
      <c r="L99" s="7">
        <v>356.85</v>
      </c>
      <c r="M99" s="8">
        <v>0</v>
      </c>
      <c r="N99" s="8">
        <v>1.2200000000000001E-2</v>
      </c>
      <c r="O99" s="8">
        <v>6.9999999999999999E-4</v>
      </c>
    </row>
    <row r="100" spans="2:15">
      <c r="B100" s="6" t="s">
        <v>630</v>
      </c>
      <c r="C100" s="17" t="s">
        <v>631</v>
      </c>
      <c r="D100" s="18" t="s">
        <v>617</v>
      </c>
      <c r="E100" s="6" t="s">
        <v>498</v>
      </c>
      <c r="F100" s="6"/>
      <c r="G100" s="6" t="s">
        <v>520</v>
      </c>
      <c r="H100" s="6" t="s">
        <v>44</v>
      </c>
      <c r="I100" s="7">
        <v>1118</v>
      </c>
      <c r="J100" s="7">
        <v>3415</v>
      </c>
      <c r="K100" s="7">
        <v>0.81</v>
      </c>
      <c r="L100" s="7">
        <v>139.47999999999999</v>
      </c>
      <c r="M100" s="8">
        <v>1E-4</v>
      </c>
      <c r="N100" s="8">
        <v>4.7999999999999996E-3</v>
      </c>
      <c r="O100" s="8">
        <v>2.9999999999999997E-4</v>
      </c>
    </row>
    <row r="101" spans="2:15">
      <c r="B101" s="6" t="s">
        <v>632</v>
      </c>
      <c r="C101" s="17" t="s">
        <v>633</v>
      </c>
      <c r="D101" s="18" t="s">
        <v>617</v>
      </c>
      <c r="E101" s="6" t="s">
        <v>498</v>
      </c>
      <c r="F101" s="6"/>
      <c r="G101" s="6" t="s">
        <v>634</v>
      </c>
      <c r="H101" s="6" t="s">
        <v>44</v>
      </c>
      <c r="I101" s="7">
        <v>1108</v>
      </c>
      <c r="J101" s="7">
        <v>11836</v>
      </c>
      <c r="K101" s="7">
        <v>0</v>
      </c>
      <c r="L101" s="7">
        <v>476.31</v>
      </c>
      <c r="M101" s="8">
        <v>0</v>
      </c>
      <c r="N101" s="8">
        <v>1.6199999999999999E-2</v>
      </c>
      <c r="O101" s="8">
        <v>1E-3</v>
      </c>
    </row>
    <row r="102" spans="2:15">
      <c r="B102" s="6" t="s">
        <v>635</v>
      </c>
      <c r="C102" s="17" t="s">
        <v>636</v>
      </c>
      <c r="D102" s="18" t="s">
        <v>617</v>
      </c>
      <c r="E102" s="6" t="s">
        <v>498</v>
      </c>
      <c r="F102" s="6"/>
      <c r="G102" s="6" t="s">
        <v>634</v>
      </c>
      <c r="H102" s="6" t="s">
        <v>44</v>
      </c>
      <c r="I102" s="7">
        <v>64</v>
      </c>
      <c r="J102" s="7">
        <v>2518</v>
      </c>
      <c r="K102" s="7">
        <v>0</v>
      </c>
      <c r="L102" s="7">
        <v>5.85</v>
      </c>
      <c r="M102" s="8">
        <v>0</v>
      </c>
      <c r="N102" s="8">
        <v>2.0000000000000001E-4</v>
      </c>
      <c r="O102" s="8">
        <v>0</v>
      </c>
    </row>
    <row r="103" spans="2:15">
      <c r="B103" s="13" t="s">
        <v>637</v>
      </c>
      <c r="C103" s="14"/>
      <c r="D103" s="20"/>
      <c r="E103" s="13"/>
      <c r="F103" s="13"/>
      <c r="G103" s="13"/>
      <c r="H103" s="13"/>
      <c r="I103" s="15">
        <v>53468</v>
      </c>
      <c r="L103" s="15">
        <v>2507.6999999999998</v>
      </c>
      <c r="N103" s="16">
        <v>8.5500000000000007E-2</v>
      </c>
      <c r="O103" s="16">
        <v>5.1999999999999998E-3</v>
      </c>
    </row>
    <row r="104" spans="2:15">
      <c r="B104" s="6" t="s">
        <v>638</v>
      </c>
      <c r="C104" s="17" t="s">
        <v>639</v>
      </c>
      <c r="D104" s="18" t="s">
        <v>504</v>
      </c>
      <c r="E104" s="6" t="s">
        <v>498</v>
      </c>
      <c r="F104" s="6"/>
      <c r="G104" s="6" t="s">
        <v>640</v>
      </c>
      <c r="H104" s="6" t="s">
        <v>44</v>
      </c>
      <c r="I104" s="7">
        <v>1368</v>
      </c>
      <c r="J104" s="7">
        <v>2731</v>
      </c>
      <c r="K104" s="7">
        <v>0</v>
      </c>
      <c r="L104" s="7">
        <v>135.69</v>
      </c>
      <c r="M104" s="8">
        <v>0</v>
      </c>
      <c r="N104" s="8">
        <v>4.5999999999999999E-3</v>
      </c>
      <c r="O104" s="8">
        <v>2.9999999999999997E-4</v>
      </c>
    </row>
    <row r="105" spans="2:15">
      <c r="B105" s="6" t="s">
        <v>641</v>
      </c>
      <c r="C105" s="17" t="s">
        <v>642</v>
      </c>
      <c r="D105" s="18" t="s">
        <v>504</v>
      </c>
      <c r="E105" s="6" t="s">
        <v>498</v>
      </c>
      <c r="F105" s="6"/>
      <c r="G105" s="6" t="s">
        <v>640</v>
      </c>
      <c r="H105" s="6" t="s">
        <v>44</v>
      </c>
      <c r="I105" s="7">
        <v>1736</v>
      </c>
      <c r="J105" s="7">
        <v>5276</v>
      </c>
      <c r="K105" s="7">
        <v>2.0299999999999998</v>
      </c>
      <c r="L105" s="7">
        <v>334.69</v>
      </c>
      <c r="M105" s="8">
        <v>0</v>
      </c>
      <c r="N105" s="8">
        <v>1.14E-2</v>
      </c>
      <c r="O105" s="8">
        <v>6.9999999999999999E-4</v>
      </c>
    </row>
    <row r="106" spans="2:15">
      <c r="B106" s="6" t="s">
        <v>643</v>
      </c>
      <c r="C106" s="17" t="s">
        <v>644</v>
      </c>
      <c r="D106" s="18" t="s">
        <v>645</v>
      </c>
      <c r="E106" s="6" t="s">
        <v>498</v>
      </c>
      <c r="F106" s="6"/>
      <c r="G106" s="6" t="s">
        <v>646</v>
      </c>
      <c r="H106" s="6" t="s">
        <v>46</v>
      </c>
      <c r="I106" s="7">
        <v>35724</v>
      </c>
      <c r="J106" s="7">
        <v>156</v>
      </c>
      <c r="K106" s="7">
        <v>0</v>
      </c>
      <c r="L106" s="7">
        <v>263.75</v>
      </c>
      <c r="M106" s="8">
        <v>1E-4</v>
      </c>
      <c r="N106" s="8">
        <v>8.9999999999999993E-3</v>
      </c>
      <c r="O106" s="8">
        <v>5.0000000000000001E-4</v>
      </c>
    </row>
    <row r="107" spans="2:15">
      <c r="B107" s="6" t="s">
        <v>647</v>
      </c>
      <c r="C107" s="17" t="s">
        <v>648</v>
      </c>
      <c r="D107" s="18" t="s">
        <v>504</v>
      </c>
      <c r="E107" s="6" t="s">
        <v>498</v>
      </c>
      <c r="F107" s="6"/>
      <c r="G107" s="6" t="s">
        <v>649</v>
      </c>
      <c r="H107" s="6" t="s">
        <v>44</v>
      </c>
      <c r="I107" s="7">
        <v>80</v>
      </c>
      <c r="J107" s="7">
        <v>18245.009999999998</v>
      </c>
      <c r="K107" s="7">
        <v>0</v>
      </c>
      <c r="L107" s="7">
        <v>53.01</v>
      </c>
      <c r="M107" s="8">
        <v>0</v>
      </c>
      <c r="N107" s="8">
        <v>1.8E-3</v>
      </c>
      <c r="O107" s="8">
        <v>1E-4</v>
      </c>
    </row>
    <row r="108" spans="2:15">
      <c r="B108" s="6" t="s">
        <v>650</v>
      </c>
      <c r="C108" s="17" t="s">
        <v>651</v>
      </c>
      <c r="D108" s="18" t="s">
        <v>169</v>
      </c>
      <c r="E108" s="6" t="s">
        <v>498</v>
      </c>
      <c r="F108" s="6"/>
      <c r="G108" s="6" t="s">
        <v>652</v>
      </c>
      <c r="H108" s="6" t="s">
        <v>49</v>
      </c>
      <c r="I108" s="7">
        <v>151</v>
      </c>
      <c r="J108" s="7">
        <v>5178</v>
      </c>
      <c r="K108" s="7">
        <v>0</v>
      </c>
      <c r="L108" s="7">
        <v>31.89</v>
      </c>
      <c r="M108" s="8">
        <v>0</v>
      </c>
      <c r="N108" s="8">
        <v>1.1000000000000001E-3</v>
      </c>
      <c r="O108" s="8">
        <v>1E-4</v>
      </c>
    </row>
    <row r="109" spans="2:15">
      <c r="B109" s="6" t="s">
        <v>653</v>
      </c>
      <c r="C109" s="17" t="s">
        <v>654</v>
      </c>
      <c r="D109" s="18" t="s">
        <v>504</v>
      </c>
      <c r="E109" s="6" t="s">
        <v>498</v>
      </c>
      <c r="F109" s="6"/>
      <c r="G109" s="6" t="s">
        <v>624</v>
      </c>
      <c r="H109" s="6" t="s">
        <v>44</v>
      </c>
      <c r="I109" s="7">
        <v>914</v>
      </c>
      <c r="J109" s="7">
        <v>4771.0200000000004</v>
      </c>
      <c r="K109" s="7">
        <v>0</v>
      </c>
      <c r="L109" s="7">
        <v>158.38</v>
      </c>
      <c r="M109" s="8">
        <v>0</v>
      </c>
      <c r="N109" s="8">
        <v>5.4000000000000003E-3</v>
      </c>
      <c r="O109" s="8">
        <v>2.9999999999999997E-4</v>
      </c>
    </row>
    <row r="110" spans="2:15">
      <c r="B110" s="6" t="s">
        <v>655</v>
      </c>
      <c r="C110" s="17" t="s">
        <v>656</v>
      </c>
      <c r="D110" s="18" t="s">
        <v>504</v>
      </c>
      <c r="E110" s="6" t="s">
        <v>498</v>
      </c>
      <c r="F110" s="6"/>
      <c r="G110" s="6" t="s">
        <v>624</v>
      </c>
      <c r="H110" s="6" t="s">
        <v>44</v>
      </c>
      <c r="I110" s="7">
        <v>248</v>
      </c>
      <c r="J110" s="7">
        <v>8317</v>
      </c>
      <c r="K110" s="7">
        <v>0.37</v>
      </c>
      <c r="L110" s="7">
        <v>75.290000000000006</v>
      </c>
      <c r="M110" s="8">
        <v>0</v>
      </c>
      <c r="N110" s="8">
        <v>2.5999999999999999E-3</v>
      </c>
      <c r="O110" s="8">
        <v>2.0000000000000001E-4</v>
      </c>
    </row>
    <row r="111" spans="2:15">
      <c r="B111" s="6" t="s">
        <v>657</v>
      </c>
      <c r="C111" s="17" t="s">
        <v>658</v>
      </c>
      <c r="D111" s="18" t="s">
        <v>617</v>
      </c>
      <c r="E111" s="6" t="s">
        <v>498</v>
      </c>
      <c r="F111" s="6"/>
      <c r="G111" s="6" t="s">
        <v>624</v>
      </c>
      <c r="H111" s="6" t="s">
        <v>44</v>
      </c>
      <c r="I111" s="7">
        <v>4475</v>
      </c>
      <c r="J111" s="7">
        <v>2834</v>
      </c>
      <c r="K111" s="7">
        <v>0</v>
      </c>
      <c r="L111" s="7">
        <v>460.62</v>
      </c>
      <c r="M111" s="8">
        <v>0</v>
      </c>
      <c r="N111" s="8">
        <v>1.5699999999999999E-2</v>
      </c>
      <c r="O111" s="8">
        <v>8.9999999999999998E-4</v>
      </c>
    </row>
    <row r="112" spans="2:15">
      <c r="B112" s="6" t="s">
        <v>659</v>
      </c>
      <c r="C112" s="17" t="s">
        <v>660</v>
      </c>
      <c r="D112" s="18" t="s">
        <v>504</v>
      </c>
      <c r="E112" s="6" t="s">
        <v>498</v>
      </c>
      <c r="F112" s="6"/>
      <c r="G112" s="6" t="s">
        <v>624</v>
      </c>
      <c r="H112" s="6" t="s">
        <v>44</v>
      </c>
      <c r="I112" s="7">
        <v>178</v>
      </c>
      <c r="J112" s="7">
        <v>4816</v>
      </c>
      <c r="K112" s="7">
        <v>0</v>
      </c>
      <c r="L112" s="7">
        <v>31.14</v>
      </c>
      <c r="M112" s="8">
        <v>0</v>
      </c>
      <c r="N112" s="8">
        <v>1.1000000000000001E-3</v>
      </c>
      <c r="O112" s="8">
        <v>1E-4</v>
      </c>
    </row>
    <row r="113" spans="2:15">
      <c r="B113" s="6" t="s">
        <v>661</v>
      </c>
      <c r="C113" s="17" t="s">
        <v>662</v>
      </c>
      <c r="D113" s="18" t="s">
        <v>169</v>
      </c>
      <c r="E113" s="6" t="s">
        <v>498</v>
      </c>
      <c r="F113" s="6"/>
      <c r="G113" s="6" t="s">
        <v>663</v>
      </c>
      <c r="H113" s="6" t="s">
        <v>49</v>
      </c>
      <c r="I113" s="7">
        <v>3356</v>
      </c>
      <c r="J113" s="7">
        <v>735</v>
      </c>
      <c r="K113" s="7">
        <v>0</v>
      </c>
      <c r="L113" s="7">
        <v>100.6</v>
      </c>
      <c r="M113" s="8">
        <v>0</v>
      </c>
      <c r="N113" s="8">
        <v>3.3999999999999998E-3</v>
      </c>
      <c r="O113" s="8">
        <v>2.0000000000000001E-4</v>
      </c>
    </row>
    <row r="114" spans="2:15">
      <c r="B114" s="6" t="s">
        <v>661</v>
      </c>
      <c r="C114" s="17" t="s">
        <v>662</v>
      </c>
      <c r="D114" s="18" t="s">
        <v>169</v>
      </c>
      <c r="E114" s="6" t="s">
        <v>498</v>
      </c>
      <c r="F114" s="6"/>
      <c r="G114" s="6" t="s">
        <v>663</v>
      </c>
      <c r="H114" s="6" t="s">
        <v>49</v>
      </c>
      <c r="I114" s="7">
        <v>2242</v>
      </c>
      <c r="J114" s="7">
        <v>734.5</v>
      </c>
      <c r="K114" s="7">
        <v>0</v>
      </c>
      <c r="L114" s="7">
        <v>67.16</v>
      </c>
      <c r="M114" s="8">
        <v>0</v>
      </c>
      <c r="N114" s="8">
        <v>2.3E-3</v>
      </c>
      <c r="O114" s="8">
        <v>1E-4</v>
      </c>
    </row>
    <row r="115" spans="2:15">
      <c r="B115" s="6" t="s">
        <v>664</v>
      </c>
      <c r="C115" s="17" t="s">
        <v>665</v>
      </c>
      <c r="D115" s="18" t="s">
        <v>617</v>
      </c>
      <c r="E115" s="6" t="s">
        <v>498</v>
      </c>
      <c r="F115" s="6"/>
      <c r="G115" s="6" t="s">
        <v>629</v>
      </c>
      <c r="H115" s="6" t="s">
        <v>44</v>
      </c>
      <c r="I115" s="7">
        <v>1281</v>
      </c>
      <c r="J115" s="7">
        <v>11794</v>
      </c>
      <c r="K115" s="7">
        <v>0</v>
      </c>
      <c r="L115" s="7">
        <v>548.73</v>
      </c>
      <c r="M115" s="8">
        <v>0</v>
      </c>
      <c r="N115" s="8">
        <v>1.8700000000000001E-2</v>
      </c>
      <c r="O115" s="8">
        <v>1.1000000000000001E-3</v>
      </c>
    </row>
    <row r="116" spans="2:15">
      <c r="B116" s="6" t="s">
        <v>666</v>
      </c>
      <c r="C116" s="17" t="s">
        <v>667</v>
      </c>
      <c r="D116" s="18" t="s">
        <v>617</v>
      </c>
      <c r="E116" s="6" t="s">
        <v>498</v>
      </c>
      <c r="F116" s="6"/>
      <c r="G116" s="6" t="s">
        <v>634</v>
      </c>
      <c r="H116" s="6" t="s">
        <v>44</v>
      </c>
      <c r="I116" s="7">
        <v>1315</v>
      </c>
      <c r="J116" s="7">
        <v>3768</v>
      </c>
      <c r="K116" s="7">
        <v>0</v>
      </c>
      <c r="L116" s="7">
        <v>179.96</v>
      </c>
      <c r="M116" s="8">
        <v>0</v>
      </c>
      <c r="N116" s="8">
        <v>6.1000000000000004E-3</v>
      </c>
      <c r="O116" s="8">
        <v>4.0000000000000002E-4</v>
      </c>
    </row>
    <row r="117" spans="2:15">
      <c r="B117" s="6" t="s">
        <v>668</v>
      </c>
      <c r="C117" s="17" t="s">
        <v>669</v>
      </c>
      <c r="D117" s="18" t="s">
        <v>178</v>
      </c>
      <c r="E117" s="6" t="s">
        <v>498</v>
      </c>
      <c r="F117" s="6"/>
      <c r="G117" s="6" t="s">
        <v>169</v>
      </c>
      <c r="H117" s="6" t="s">
        <v>71</v>
      </c>
      <c r="I117" s="7">
        <v>400</v>
      </c>
      <c r="J117" s="7">
        <v>36100</v>
      </c>
      <c r="K117" s="7">
        <v>0</v>
      </c>
      <c r="L117" s="7">
        <v>66.81</v>
      </c>
      <c r="M117" s="8">
        <v>0</v>
      </c>
      <c r="N117" s="8">
        <v>2.3E-3</v>
      </c>
      <c r="O117" s="8">
        <v>1E-4</v>
      </c>
    </row>
    <row r="120" spans="2:15">
      <c r="B120" s="6" t="s">
        <v>122</v>
      </c>
      <c r="C120" s="17"/>
      <c r="D120" s="18"/>
      <c r="E120" s="6"/>
      <c r="F120" s="6"/>
      <c r="G120" s="6"/>
      <c r="H120" s="6"/>
    </row>
    <row r="124" spans="2:15">
      <c r="B124" s="5" t="s">
        <v>87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123</v>
      </c>
    </row>
    <row r="7" spans="2:14" ht="15.75">
      <c r="B7" s="2" t="s">
        <v>670</v>
      </c>
    </row>
    <row r="8" spans="2:14">
      <c r="B8" s="3" t="s">
        <v>89</v>
      </c>
      <c r="C8" s="3" t="s">
        <v>90</v>
      </c>
      <c r="D8" s="3" t="s">
        <v>125</v>
      </c>
      <c r="E8" s="3" t="s">
        <v>91</v>
      </c>
      <c r="F8" s="3" t="s">
        <v>183</v>
      </c>
      <c r="G8" s="3" t="s">
        <v>94</v>
      </c>
      <c r="H8" s="3" t="s">
        <v>128</v>
      </c>
      <c r="I8" s="3" t="s">
        <v>43</v>
      </c>
      <c r="J8" s="3" t="s">
        <v>129</v>
      </c>
      <c r="K8" s="3" t="s">
        <v>97</v>
      </c>
      <c r="L8" s="3" t="s">
        <v>130</v>
      </c>
      <c r="M8" s="3" t="s">
        <v>131</v>
      </c>
      <c r="N8" s="3" t="s">
        <v>99</v>
      </c>
    </row>
    <row r="9" spans="2:14"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101</v>
      </c>
      <c r="K9" s="4" t="s">
        <v>101</v>
      </c>
      <c r="L9" s="4" t="s">
        <v>100</v>
      </c>
      <c r="M9" s="4" t="s">
        <v>100</v>
      </c>
      <c r="N9" s="4" t="s">
        <v>100</v>
      </c>
    </row>
    <row r="11" spans="2:14">
      <c r="B11" s="3" t="s">
        <v>671</v>
      </c>
      <c r="C11" s="12"/>
      <c r="D11" s="19"/>
      <c r="E11" s="3"/>
      <c r="F11" s="3"/>
      <c r="G11" s="3"/>
      <c r="H11" s="9">
        <v>5287671.47</v>
      </c>
      <c r="K11" s="9">
        <v>79073.100000000006</v>
      </c>
      <c r="M11" s="10">
        <v>1</v>
      </c>
      <c r="N11" s="10">
        <v>0.16289999999999999</v>
      </c>
    </row>
    <row r="12" spans="2:14">
      <c r="B12" s="3" t="s">
        <v>672</v>
      </c>
      <c r="C12" s="12"/>
      <c r="D12" s="19"/>
      <c r="E12" s="3"/>
      <c r="F12" s="3"/>
      <c r="G12" s="3"/>
      <c r="H12" s="9">
        <v>5154593.47</v>
      </c>
      <c r="K12" s="9">
        <v>49359.81</v>
      </c>
      <c r="M12" s="10">
        <v>0.62419999999999998</v>
      </c>
      <c r="N12" s="10">
        <v>0.1017</v>
      </c>
    </row>
    <row r="13" spans="2:14">
      <c r="B13" s="13" t="s">
        <v>673</v>
      </c>
      <c r="C13" s="14"/>
      <c r="D13" s="20"/>
      <c r="E13" s="13"/>
      <c r="F13" s="13"/>
      <c r="G13" s="13"/>
      <c r="H13" s="15">
        <v>1147856.3400000001</v>
      </c>
      <c r="K13" s="15">
        <v>16460.919999999998</v>
      </c>
      <c r="M13" s="16">
        <v>0.2082</v>
      </c>
      <c r="N13" s="16">
        <v>3.39E-2</v>
      </c>
    </row>
    <row r="14" spans="2:14">
      <c r="B14" s="6" t="s">
        <v>674</v>
      </c>
      <c r="C14" s="17">
        <v>1148899</v>
      </c>
      <c r="D14" s="18" t="s">
        <v>140</v>
      </c>
      <c r="E14" s="18">
        <v>513930768</v>
      </c>
      <c r="F14" s="6" t="s">
        <v>675</v>
      </c>
      <c r="G14" s="6" t="s">
        <v>108</v>
      </c>
      <c r="H14" s="7">
        <v>281697</v>
      </c>
      <c r="I14" s="7">
        <v>1408</v>
      </c>
      <c r="J14" s="7">
        <v>0</v>
      </c>
      <c r="K14" s="7">
        <v>3966.29</v>
      </c>
      <c r="L14" s="8">
        <v>1.4E-3</v>
      </c>
      <c r="M14" s="8">
        <v>5.0200000000000002E-2</v>
      </c>
      <c r="N14" s="8">
        <v>8.2000000000000007E-3</v>
      </c>
    </row>
    <row r="15" spans="2:14">
      <c r="B15" s="6" t="s">
        <v>676</v>
      </c>
      <c r="C15" s="17">
        <v>1148907</v>
      </c>
      <c r="D15" s="18" t="s">
        <v>140</v>
      </c>
      <c r="E15" s="18">
        <v>513930768</v>
      </c>
      <c r="F15" s="6" t="s">
        <v>675</v>
      </c>
      <c r="G15" s="6" t="s">
        <v>108</v>
      </c>
      <c r="H15" s="7">
        <v>17531</v>
      </c>
      <c r="I15" s="7">
        <v>1541</v>
      </c>
      <c r="J15" s="7">
        <v>0</v>
      </c>
      <c r="K15" s="7">
        <v>270.14999999999998</v>
      </c>
      <c r="L15" s="8">
        <v>2.0000000000000001E-4</v>
      </c>
      <c r="M15" s="8">
        <v>3.3999999999999998E-3</v>
      </c>
      <c r="N15" s="8">
        <v>5.9999999999999995E-4</v>
      </c>
    </row>
    <row r="16" spans="2:14">
      <c r="B16" s="6" t="s">
        <v>677</v>
      </c>
      <c r="C16" s="17">
        <v>1148808</v>
      </c>
      <c r="D16" s="18" t="s">
        <v>140</v>
      </c>
      <c r="E16" s="18">
        <v>513865626</v>
      </c>
      <c r="F16" s="6" t="s">
        <v>675</v>
      </c>
      <c r="G16" s="6" t="s">
        <v>108</v>
      </c>
      <c r="H16" s="7">
        <v>6235.47</v>
      </c>
      <c r="I16" s="7">
        <v>1406</v>
      </c>
      <c r="J16" s="7">
        <v>0</v>
      </c>
      <c r="K16" s="7">
        <v>87.67</v>
      </c>
      <c r="L16" s="8">
        <v>0</v>
      </c>
      <c r="M16" s="8">
        <v>1.1000000000000001E-3</v>
      </c>
      <c r="N16" s="8">
        <v>2.0000000000000001E-4</v>
      </c>
    </row>
    <row r="17" spans="2:14">
      <c r="B17" s="6" t="s">
        <v>678</v>
      </c>
      <c r="C17" s="17">
        <v>1148790</v>
      </c>
      <c r="D17" s="18" t="s">
        <v>140</v>
      </c>
      <c r="E17" s="18">
        <v>513865626</v>
      </c>
      <c r="F17" s="6" t="s">
        <v>675</v>
      </c>
      <c r="G17" s="6" t="s">
        <v>108</v>
      </c>
      <c r="H17" s="7">
        <v>86044</v>
      </c>
      <c r="I17" s="7">
        <v>1541</v>
      </c>
      <c r="J17" s="7">
        <v>0</v>
      </c>
      <c r="K17" s="7">
        <v>1325.94</v>
      </c>
      <c r="L17" s="8">
        <v>1E-4</v>
      </c>
      <c r="M17" s="8">
        <v>1.6799999999999999E-2</v>
      </c>
      <c r="N17" s="8">
        <v>2.7000000000000001E-3</v>
      </c>
    </row>
    <row r="18" spans="2:14">
      <c r="B18" s="6" t="s">
        <v>679</v>
      </c>
      <c r="C18" s="17">
        <v>1146885</v>
      </c>
      <c r="D18" s="18" t="s">
        <v>140</v>
      </c>
      <c r="E18" s="18">
        <v>510938608</v>
      </c>
      <c r="F18" s="6" t="s">
        <v>675</v>
      </c>
      <c r="G18" s="6" t="s">
        <v>108</v>
      </c>
      <c r="H18" s="7">
        <v>1000</v>
      </c>
      <c r="I18" s="7">
        <v>10380</v>
      </c>
      <c r="J18" s="7">
        <v>0</v>
      </c>
      <c r="K18" s="7">
        <v>103.8</v>
      </c>
      <c r="L18" s="8">
        <v>5.0000000000000001E-4</v>
      </c>
      <c r="M18" s="8">
        <v>1.2999999999999999E-3</v>
      </c>
      <c r="N18" s="8">
        <v>2.0000000000000001E-4</v>
      </c>
    </row>
    <row r="19" spans="2:14">
      <c r="B19" s="6" t="s">
        <v>680</v>
      </c>
      <c r="C19" s="17">
        <v>1143718</v>
      </c>
      <c r="D19" s="18" t="s">
        <v>140</v>
      </c>
      <c r="E19" s="18">
        <v>513534974</v>
      </c>
      <c r="F19" s="6" t="s">
        <v>675</v>
      </c>
      <c r="G19" s="6" t="s">
        <v>108</v>
      </c>
      <c r="H19" s="7">
        <v>304608</v>
      </c>
      <c r="I19" s="7">
        <v>1410</v>
      </c>
      <c r="J19" s="7">
        <v>0</v>
      </c>
      <c r="K19" s="7">
        <v>4294.97</v>
      </c>
      <c r="L19" s="8">
        <v>5.9999999999999995E-4</v>
      </c>
      <c r="M19" s="8">
        <v>5.4300000000000001E-2</v>
      </c>
      <c r="N19" s="8">
        <v>8.8000000000000005E-3</v>
      </c>
    </row>
    <row r="20" spans="2:14">
      <c r="B20" s="6" t="s">
        <v>681</v>
      </c>
      <c r="C20" s="17">
        <v>1143700</v>
      </c>
      <c r="D20" s="18" t="s">
        <v>140</v>
      </c>
      <c r="E20" s="18">
        <v>513534974</v>
      </c>
      <c r="F20" s="6" t="s">
        <v>675</v>
      </c>
      <c r="G20" s="6" t="s">
        <v>108</v>
      </c>
      <c r="H20" s="7">
        <v>30224</v>
      </c>
      <c r="I20" s="7">
        <v>1536</v>
      </c>
      <c r="J20" s="7">
        <v>0</v>
      </c>
      <c r="K20" s="7">
        <v>464.24</v>
      </c>
      <c r="L20" s="8">
        <v>1E-4</v>
      </c>
      <c r="M20" s="8">
        <v>5.8999999999999999E-3</v>
      </c>
      <c r="N20" s="8">
        <v>1E-3</v>
      </c>
    </row>
    <row r="21" spans="2:14">
      <c r="B21" s="6" t="s">
        <v>682</v>
      </c>
      <c r="C21" s="17">
        <v>1143783</v>
      </c>
      <c r="D21" s="18" t="s">
        <v>140</v>
      </c>
      <c r="E21" s="18">
        <v>513534974</v>
      </c>
      <c r="F21" s="6" t="s">
        <v>675</v>
      </c>
      <c r="G21" s="6" t="s">
        <v>108</v>
      </c>
      <c r="H21" s="7">
        <v>169329.82</v>
      </c>
      <c r="I21" s="7">
        <v>1098</v>
      </c>
      <c r="J21" s="7">
        <v>0</v>
      </c>
      <c r="K21" s="7">
        <v>1859.24</v>
      </c>
      <c r="L21" s="8">
        <v>2.0000000000000001E-4</v>
      </c>
      <c r="M21" s="8">
        <v>2.35E-2</v>
      </c>
      <c r="N21" s="8">
        <v>3.8E-3</v>
      </c>
    </row>
    <row r="22" spans="2:14">
      <c r="B22" s="6" t="s">
        <v>683</v>
      </c>
      <c r="C22" s="17">
        <v>1143726</v>
      </c>
      <c r="D22" s="18" t="s">
        <v>140</v>
      </c>
      <c r="E22" s="18">
        <v>513534974</v>
      </c>
      <c r="F22" s="6" t="s">
        <v>675</v>
      </c>
      <c r="G22" s="6" t="s">
        <v>108</v>
      </c>
      <c r="H22" s="7">
        <v>99202.05</v>
      </c>
      <c r="I22" s="7">
        <v>2069</v>
      </c>
      <c r="J22" s="7">
        <v>0</v>
      </c>
      <c r="K22" s="7">
        <v>2052.4899999999998</v>
      </c>
      <c r="L22" s="8">
        <v>5.9999999999999995E-4</v>
      </c>
      <c r="M22" s="8">
        <v>2.5999999999999999E-2</v>
      </c>
      <c r="N22" s="8">
        <v>4.1999999999999997E-3</v>
      </c>
    </row>
    <row r="23" spans="2:14">
      <c r="B23" s="6" t="s">
        <v>684</v>
      </c>
      <c r="C23" s="17">
        <v>1144807</v>
      </c>
      <c r="D23" s="18" t="s">
        <v>140</v>
      </c>
      <c r="E23" s="18">
        <v>513534974</v>
      </c>
      <c r="F23" s="6" t="s">
        <v>675</v>
      </c>
      <c r="G23" s="6" t="s">
        <v>108</v>
      </c>
      <c r="H23" s="7">
        <v>64096</v>
      </c>
      <c r="I23" s="7">
        <v>1037</v>
      </c>
      <c r="J23" s="7">
        <v>0</v>
      </c>
      <c r="K23" s="7">
        <v>664.68</v>
      </c>
      <c r="L23" s="8">
        <v>3.7000000000000002E-3</v>
      </c>
      <c r="M23" s="8">
        <v>8.3999999999999995E-3</v>
      </c>
      <c r="N23" s="8">
        <v>1.4E-3</v>
      </c>
    </row>
    <row r="24" spans="2:14">
      <c r="B24" s="6" t="s">
        <v>685</v>
      </c>
      <c r="C24" s="17">
        <v>1144575</v>
      </c>
      <c r="D24" s="18" t="s">
        <v>140</v>
      </c>
      <c r="E24" s="18">
        <v>513534974</v>
      </c>
      <c r="F24" s="6" t="s">
        <v>675</v>
      </c>
      <c r="G24" s="6" t="s">
        <v>108</v>
      </c>
      <c r="H24" s="7">
        <v>11044</v>
      </c>
      <c r="I24" s="7">
        <v>1139</v>
      </c>
      <c r="J24" s="7">
        <v>0</v>
      </c>
      <c r="K24" s="7">
        <v>125.79</v>
      </c>
      <c r="L24" s="8">
        <v>1E-4</v>
      </c>
      <c r="M24" s="8">
        <v>1.6000000000000001E-3</v>
      </c>
      <c r="N24" s="8">
        <v>2.9999999999999997E-4</v>
      </c>
    </row>
    <row r="25" spans="2:14">
      <c r="B25" s="6" t="s">
        <v>686</v>
      </c>
      <c r="C25" s="17">
        <v>1145036</v>
      </c>
      <c r="D25" s="18" t="s">
        <v>140</v>
      </c>
      <c r="E25" s="18">
        <v>513534974</v>
      </c>
      <c r="F25" s="6" t="s">
        <v>675</v>
      </c>
      <c r="G25" s="6" t="s">
        <v>108</v>
      </c>
      <c r="H25" s="7">
        <v>76845</v>
      </c>
      <c r="I25" s="7">
        <v>1621</v>
      </c>
      <c r="J25" s="7">
        <v>0</v>
      </c>
      <c r="K25" s="7">
        <v>1245.6600000000001</v>
      </c>
      <c r="L25" s="8">
        <v>8.9999999999999998E-4</v>
      </c>
      <c r="M25" s="8">
        <v>1.5800000000000002E-2</v>
      </c>
      <c r="N25" s="8">
        <v>2.5999999999999999E-3</v>
      </c>
    </row>
    <row r="26" spans="2:14">
      <c r="B26" s="13" t="s">
        <v>687</v>
      </c>
      <c r="C26" s="14"/>
      <c r="D26" s="20"/>
      <c r="E26" s="13"/>
      <c r="F26" s="13"/>
      <c r="G26" s="13"/>
      <c r="H26" s="15">
        <v>174366.43</v>
      </c>
      <c r="K26" s="15">
        <v>3993.71</v>
      </c>
      <c r="M26" s="16">
        <v>5.0500000000000003E-2</v>
      </c>
      <c r="N26" s="16">
        <v>8.2000000000000007E-3</v>
      </c>
    </row>
    <row r="27" spans="2:14">
      <c r="B27" s="6" t="s">
        <v>688</v>
      </c>
      <c r="C27" s="17">
        <v>1150333</v>
      </c>
      <c r="D27" s="18" t="s">
        <v>140</v>
      </c>
      <c r="E27" s="18">
        <v>511303661</v>
      </c>
      <c r="F27" s="6" t="s">
        <v>689</v>
      </c>
      <c r="G27" s="6" t="s">
        <v>108</v>
      </c>
      <c r="H27" s="7">
        <v>239</v>
      </c>
      <c r="I27" s="7">
        <v>4092</v>
      </c>
      <c r="J27" s="7">
        <v>0</v>
      </c>
      <c r="K27" s="7">
        <v>9.7799999999999994</v>
      </c>
      <c r="L27" s="8">
        <v>0</v>
      </c>
      <c r="M27" s="8">
        <v>1E-4</v>
      </c>
      <c r="N27" s="8">
        <v>0</v>
      </c>
    </row>
    <row r="28" spans="2:14">
      <c r="B28" s="6" t="s">
        <v>690</v>
      </c>
      <c r="C28" s="17">
        <v>1149780</v>
      </c>
      <c r="D28" s="18" t="s">
        <v>140</v>
      </c>
      <c r="E28" s="18">
        <v>513865626</v>
      </c>
      <c r="F28" s="6" t="s">
        <v>689</v>
      </c>
      <c r="G28" s="6" t="s">
        <v>108</v>
      </c>
      <c r="H28" s="7">
        <v>8687</v>
      </c>
      <c r="I28" s="7">
        <v>4238</v>
      </c>
      <c r="J28" s="7">
        <v>0</v>
      </c>
      <c r="K28" s="7">
        <v>368.16</v>
      </c>
      <c r="L28" s="8">
        <v>4.0000000000000002E-4</v>
      </c>
      <c r="M28" s="8">
        <v>4.7000000000000002E-3</v>
      </c>
      <c r="N28" s="8">
        <v>8.0000000000000004E-4</v>
      </c>
    </row>
    <row r="29" spans="2:14">
      <c r="B29" s="6" t="s">
        <v>691</v>
      </c>
      <c r="C29" s="17">
        <v>1148162</v>
      </c>
      <c r="D29" s="18" t="s">
        <v>140</v>
      </c>
      <c r="E29" s="18">
        <v>513865626</v>
      </c>
      <c r="F29" s="6" t="s">
        <v>689</v>
      </c>
      <c r="G29" s="6" t="s">
        <v>108</v>
      </c>
      <c r="H29" s="7">
        <v>13140.43</v>
      </c>
      <c r="I29" s="7">
        <v>9658</v>
      </c>
      <c r="J29" s="7">
        <v>0</v>
      </c>
      <c r="K29" s="7">
        <v>1269.0999999999999</v>
      </c>
      <c r="L29" s="8">
        <v>1E-4</v>
      </c>
      <c r="M29" s="8">
        <v>1.6E-2</v>
      </c>
      <c r="N29" s="8">
        <v>2.5999999999999999E-3</v>
      </c>
    </row>
    <row r="30" spans="2:14">
      <c r="B30" s="6" t="s">
        <v>692</v>
      </c>
      <c r="C30" s="17">
        <v>1147362</v>
      </c>
      <c r="D30" s="18" t="s">
        <v>140</v>
      </c>
      <c r="E30" s="18">
        <v>510938608</v>
      </c>
      <c r="F30" s="6" t="s">
        <v>689</v>
      </c>
      <c r="G30" s="6" t="s">
        <v>108</v>
      </c>
      <c r="H30" s="7">
        <v>412</v>
      </c>
      <c r="I30" s="7">
        <v>2386</v>
      </c>
      <c r="J30" s="7">
        <v>0</v>
      </c>
      <c r="K30" s="7">
        <v>9.83</v>
      </c>
      <c r="L30" s="8">
        <v>0</v>
      </c>
      <c r="M30" s="8">
        <v>1E-4</v>
      </c>
      <c r="N30" s="8">
        <v>0</v>
      </c>
    </row>
    <row r="31" spans="2:14">
      <c r="B31" s="6" t="s">
        <v>693</v>
      </c>
      <c r="C31" s="17">
        <v>1146471</v>
      </c>
      <c r="D31" s="18" t="s">
        <v>140</v>
      </c>
      <c r="E31" s="18">
        <v>510938608</v>
      </c>
      <c r="F31" s="6" t="s">
        <v>689</v>
      </c>
      <c r="G31" s="6" t="s">
        <v>108</v>
      </c>
      <c r="H31" s="7">
        <v>4308</v>
      </c>
      <c r="I31" s="7">
        <v>10670</v>
      </c>
      <c r="J31" s="7">
        <v>0</v>
      </c>
      <c r="K31" s="7">
        <v>459.66</v>
      </c>
      <c r="L31" s="8">
        <v>1E-4</v>
      </c>
      <c r="M31" s="8">
        <v>5.7999999999999996E-3</v>
      </c>
      <c r="N31" s="8">
        <v>8.9999999999999998E-4</v>
      </c>
    </row>
    <row r="32" spans="2:14">
      <c r="B32" s="6" t="s">
        <v>694</v>
      </c>
      <c r="C32" s="17">
        <v>1146679</v>
      </c>
      <c r="D32" s="18" t="s">
        <v>140</v>
      </c>
      <c r="E32" s="18">
        <v>510938608</v>
      </c>
      <c r="F32" s="6" t="s">
        <v>689</v>
      </c>
      <c r="G32" s="6" t="s">
        <v>108</v>
      </c>
      <c r="H32" s="7">
        <v>141358</v>
      </c>
      <c r="I32" s="7">
        <v>827.5</v>
      </c>
      <c r="J32" s="7">
        <v>0</v>
      </c>
      <c r="K32" s="7">
        <v>1169.74</v>
      </c>
      <c r="L32" s="8">
        <v>1.1999999999999999E-3</v>
      </c>
      <c r="M32" s="8">
        <v>1.4800000000000001E-2</v>
      </c>
      <c r="N32" s="8">
        <v>2.3999999999999998E-3</v>
      </c>
    </row>
    <row r="33" spans="2:14">
      <c r="B33" s="6" t="s">
        <v>695</v>
      </c>
      <c r="C33" s="17">
        <v>1144385</v>
      </c>
      <c r="D33" s="18" t="s">
        <v>140</v>
      </c>
      <c r="E33" s="18">
        <v>513534974</v>
      </c>
      <c r="F33" s="6" t="s">
        <v>689</v>
      </c>
      <c r="G33" s="6" t="s">
        <v>108</v>
      </c>
      <c r="H33" s="7">
        <v>6222</v>
      </c>
      <c r="I33" s="7">
        <v>11370</v>
      </c>
      <c r="J33" s="7">
        <v>0</v>
      </c>
      <c r="K33" s="7">
        <v>707.44</v>
      </c>
      <c r="L33" s="8">
        <v>2.0000000000000001E-4</v>
      </c>
      <c r="M33" s="8">
        <v>8.8999999999999999E-3</v>
      </c>
      <c r="N33" s="8">
        <v>1.5E-3</v>
      </c>
    </row>
    <row r="34" spans="2:14">
      <c r="B34" s="13" t="s">
        <v>696</v>
      </c>
      <c r="C34" s="14"/>
      <c r="D34" s="20"/>
      <c r="E34" s="13"/>
      <c r="F34" s="13"/>
      <c r="G34" s="13"/>
      <c r="H34" s="15">
        <v>3388625.8</v>
      </c>
      <c r="K34" s="15">
        <v>20344.349999999999</v>
      </c>
      <c r="M34" s="16">
        <v>0.25729999999999997</v>
      </c>
      <c r="N34" s="16">
        <v>4.19E-2</v>
      </c>
    </row>
    <row r="35" spans="2:14">
      <c r="B35" s="6" t="s">
        <v>697</v>
      </c>
      <c r="C35" s="17">
        <v>1150473</v>
      </c>
      <c r="D35" s="18" t="s">
        <v>140</v>
      </c>
      <c r="E35" s="18">
        <v>513930768</v>
      </c>
      <c r="F35" s="6" t="s">
        <v>698</v>
      </c>
      <c r="G35" s="6" t="s">
        <v>108</v>
      </c>
      <c r="H35" s="7">
        <v>33128</v>
      </c>
      <c r="I35" s="7">
        <v>334.35</v>
      </c>
      <c r="J35" s="7">
        <v>0</v>
      </c>
      <c r="K35" s="7">
        <v>110.76</v>
      </c>
      <c r="L35" s="8">
        <v>1E-4</v>
      </c>
      <c r="M35" s="8">
        <v>1.4E-3</v>
      </c>
      <c r="N35" s="8">
        <v>2.0000000000000001E-4</v>
      </c>
    </row>
    <row r="36" spans="2:14">
      <c r="B36" s="6" t="s">
        <v>699</v>
      </c>
      <c r="C36" s="17">
        <v>1150440</v>
      </c>
      <c r="D36" s="18" t="s">
        <v>140</v>
      </c>
      <c r="E36" s="18">
        <v>513930768</v>
      </c>
      <c r="F36" s="6" t="s">
        <v>698</v>
      </c>
      <c r="G36" s="6" t="s">
        <v>108</v>
      </c>
      <c r="H36" s="7">
        <v>513718</v>
      </c>
      <c r="I36" s="7">
        <v>346.95</v>
      </c>
      <c r="J36" s="7">
        <v>0</v>
      </c>
      <c r="K36" s="7">
        <v>1782.34</v>
      </c>
      <c r="L36" s="8">
        <v>2.0999999999999999E-3</v>
      </c>
      <c r="M36" s="8">
        <v>2.2499999999999999E-2</v>
      </c>
      <c r="N36" s="8">
        <v>3.7000000000000002E-3</v>
      </c>
    </row>
    <row r="37" spans="2:14">
      <c r="B37" s="6" t="s">
        <v>700</v>
      </c>
      <c r="C37" s="17">
        <v>1150671</v>
      </c>
      <c r="D37" s="18" t="s">
        <v>140</v>
      </c>
      <c r="E37" s="18">
        <v>513930768</v>
      </c>
      <c r="F37" s="6" t="s">
        <v>698</v>
      </c>
      <c r="G37" s="6" t="s">
        <v>108</v>
      </c>
      <c r="H37" s="7">
        <v>2274</v>
      </c>
      <c r="I37" s="7">
        <v>349.3</v>
      </c>
      <c r="J37" s="7">
        <v>0</v>
      </c>
      <c r="K37" s="7">
        <v>7.94</v>
      </c>
      <c r="L37" s="8">
        <v>0</v>
      </c>
      <c r="M37" s="8">
        <v>1E-4</v>
      </c>
      <c r="N37" s="8">
        <v>0</v>
      </c>
    </row>
    <row r="38" spans="2:14">
      <c r="B38" s="6" t="s">
        <v>701</v>
      </c>
      <c r="C38" s="17">
        <v>1147958</v>
      </c>
      <c r="D38" s="18" t="s">
        <v>140</v>
      </c>
      <c r="E38" s="18">
        <v>513865626</v>
      </c>
      <c r="F38" s="6" t="s">
        <v>698</v>
      </c>
      <c r="G38" s="6" t="s">
        <v>108</v>
      </c>
      <c r="H38" s="7">
        <v>8307.4500000000007</v>
      </c>
      <c r="I38" s="7">
        <v>343.18</v>
      </c>
      <c r="J38" s="7">
        <v>0</v>
      </c>
      <c r="K38" s="7">
        <v>28.51</v>
      </c>
      <c r="L38" s="8">
        <v>0</v>
      </c>
      <c r="M38" s="8">
        <v>4.0000000000000002E-4</v>
      </c>
      <c r="N38" s="8">
        <v>1E-4</v>
      </c>
    </row>
    <row r="39" spans="2:14">
      <c r="B39" s="6" t="s">
        <v>702</v>
      </c>
      <c r="C39" s="17">
        <v>1148006</v>
      </c>
      <c r="D39" s="18" t="s">
        <v>140</v>
      </c>
      <c r="E39" s="18">
        <v>513865626</v>
      </c>
      <c r="F39" s="6" t="s">
        <v>698</v>
      </c>
      <c r="G39" s="6" t="s">
        <v>108</v>
      </c>
      <c r="H39" s="7">
        <v>1225990.29</v>
      </c>
      <c r="I39" s="7">
        <v>334.87</v>
      </c>
      <c r="J39" s="7">
        <v>0</v>
      </c>
      <c r="K39" s="7">
        <v>4105.47</v>
      </c>
      <c r="L39" s="8">
        <v>8.9999999999999998E-4</v>
      </c>
      <c r="M39" s="8">
        <v>5.1900000000000002E-2</v>
      </c>
      <c r="N39" s="8">
        <v>8.5000000000000006E-3</v>
      </c>
    </row>
    <row r="40" spans="2:14">
      <c r="B40" s="6" t="s">
        <v>703</v>
      </c>
      <c r="C40" s="17">
        <v>1148303</v>
      </c>
      <c r="D40" s="18" t="s">
        <v>140</v>
      </c>
      <c r="E40" s="18">
        <v>513865626</v>
      </c>
      <c r="F40" s="6" t="s">
        <v>698</v>
      </c>
      <c r="G40" s="6" t="s">
        <v>108</v>
      </c>
      <c r="H40" s="7">
        <v>133</v>
      </c>
      <c r="I40" s="7">
        <v>3336.52</v>
      </c>
      <c r="J40" s="7">
        <v>0</v>
      </c>
      <c r="K40" s="7">
        <v>4.4400000000000004</v>
      </c>
      <c r="L40" s="8">
        <v>0</v>
      </c>
      <c r="M40" s="8">
        <v>1E-4</v>
      </c>
      <c r="N40" s="8">
        <v>0</v>
      </c>
    </row>
    <row r="41" spans="2:14">
      <c r="B41" s="6" t="s">
        <v>704</v>
      </c>
      <c r="C41" s="17">
        <v>1148337</v>
      </c>
      <c r="D41" s="18" t="s">
        <v>140</v>
      </c>
      <c r="E41" s="18">
        <v>513865626</v>
      </c>
      <c r="F41" s="6" t="s">
        <v>698</v>
      </c>
      <c r="G41" s="6" t="s">
        <v>108</v>
      </c>
      <c r="H41" s="7">
        <v>73512</v>
      </c>
      <c r="I41" s="7">
        <v>3799.77</v>
      </c>
      <c r="J41" s="7">
        <v>0</v>
      </c>
      <c r="K41" s="7">
        <v>2793.29</v>
      </c>
      <c r="L41" s="8">
        <v>6.8999999999999999E-3</v>
      </c>
      <c r="M41" s="8">
        <v>3.5299999999999998E-2</v>
      </c>
      <c r="N41" s="8">
        <v>5.7999999999999996E-3</v>
      </c>
    </row>
    <row r="42" spans="2:14">
      <c r="B42" s="6" t="s">
        <v>705</v>
      </c>
      <c r="C42" s="17">
        <v>1148261</v>
      </c>
      <c r="D42" s="18" t="s">
        <v>140</v>
      </c>
      <c r="E42" s="18">
        <v>513865626</v>
      </c>
      <c r="F42" s="6" t="s">
        <v>698</v>
      </c>
      <c r="G42" s="6" t="s">
        <v>108</v>
      </c>
      <c r="H42" s="7">
        <v>2248.06</v>
      </c>
      <c r="I42" s="7">
        <v>363.3</v>
      </c>
      <c r="J42" s="7">
        <v>0</v>
      </c>
      <c r="K42" s="7">
        <v>8.17</v>
      </c>
      <c r="L42" s="8">
        <v>0</v>
      </c>
      <c r="M42" s="8">
        <v>1E-4</v>
      </c>
      <c r="N42" s="8">
        <v>0</v>
      </c>
    </row>
    <row r="43" spans="2:14">
      <c r="B43" s="6" t="s">
        <v>706</v>
      </c>
      <c r="C43" s="17">
        <v>1155126</v>
      </c>
      <c r="D43" s="18" t="s">
        <v>140</v>
      </c>
      <c r="E43" s="18">
        <v>510938608</v>
      </c>
      <c r="F43" s="6" t="s">
        <v>698</v>
      </c>
      <c r="G43" s="6" t="s">
        <v>108</v>
      </c>
      <c r="H43" s="7">
        <v>108487</v>
      </c>
      <c r="I43" s="7">
        <v>102.1</v>
      </c>
      <c r="J43" s="7">
        <v>0</v>
      </c>
      <c r="K43" s="7">
        <v>110.77</v>
      </c>
      <c r="L43" s="8">
        <v>2.9999999999999997E-4</v>
      </c>
      <c r="M43" s="8">
        <v>1.4E-3</v>
      </c>
      <c r="N43" s="8">
        <v>2.0000000000000001E-4</v>
      </c>
    </row>
    <row r="44" spans="2:14">
      <c r="B44" s="6" t="s">
        <v>707</v>
      </c>
      <c r="C44" s="17">
        <v>1145960</v>
      </c>
      <c r="D44" s="18" t="s">
        <v>140</v>
      </c>
      <c r="E44" s="18">
        <v>510938608</v>
      </c>
      <c r="F44" s="6" t="s">
        <v>698</v>
      </c>
      <c r="G44" s="6" t="s">
        <v>108</v>
      </c>
      <c r="H44" s="7">
        <v>59298</v>
      </c>
      <c r="I44" s="7">
        <v>3438.37</v>
      </c>
      <c r="J44" s="7">
        <v>0</v>
      </c>
      <c r="K44" s="7">
        <v>2038.88</v>
      </c>
      <c r="L44" s="8">
        <v>4.0000000000000002E-4</v>
      </c>
      <c r="M44" s="8">
        <v>2.58E-2</v>
      </c>
      <c r="N44" s="8">
        <v>4.1999999999999997E-3</v>
      </c>
    </row>
    <row r="45" spans="2:14">
      <c r="B45" s="6" t="s">
        <v>708</v>
      </c>
      <c r="C45" s="17">
        <v>1146232</v>
      </c>
      <c r="D45" s="18" t="s">
        <v>140</v>
      </c>
      <c r="E45" s="18">
        <v>510938608</v>
      </c>
      <c r="F45" s="6" t="s">
        <v>698</v>
      </c>
      <c r="G45" s="6" t="s">
        <v>108</v>
      </c>
      <c r="H45" s="7">
        <v>50795</v>
      </c>
      <c r="I45" s="7">
        <v>3333.44</v>
      </c>
      <c r="J45" s="7">
        <v>0</v>
      </c>
      <c r="K45" s="7">
        <v>1693.22</v>
      </c>
      <c r="L45" s="8">
        <v>4.0000000000000002E-4</v>
      </c>
      <c r="M45" s="8">
        <v>2.1399999999999999E-2</v>
      </c>
      <c r="N45" s="8">
        <v>3.5000000000000001E-3</v>
      </c>
    </row>
    <row r="46" spans="2:14">
      <c r="B46" s="6" t="s">
        <v>709</v>
      </c>
      <c r="C46" s="17">
        <v>1146414</v>
      </c>
      <c r="D46" s="18" t="s">
        <v>140</v>
      </c>
      <c r="E46" s="18">
        <v>510938608</v>
      </c>
      <c r="F46" s="6" t="s">
        <v>698</v>
      </c>
      <c r="G46" s="6" t="s">
        <v>108</v>
      </c>
      <c r="H46" s="7">
        <v>603</v>
      </c>
      <c r="I46" s="7">
        <v>3649.4</v>
      </c>
      <c r="J46" s="7">
        <v>0</v>
      </c>
      <c r="K46" s="7">
        <v>22.01</v>
      </c>
      <c r="L46" s="8">
        <v>0</v>
      </c>
      <c r="M46" s="8">
        <v>2.9999999999999997E-4</v>
      </c>
      <c r="N46" s="8">
        <v>0</v>
      </c>
    </row>
    <row r="47" spans="2:14">
      <c r="B47" s="6" t="s">
        <v>710</v>
      </c>
      <c r="C47" s="17">
        <v>1146950</v>
      </c>
      <c r="D47" s="18" t="s">
        <v>140</v>
      </c>
      <c r="E47" s="18">
        <v>510938608</v>
      </c>
      <c r="F47" s="6" t="s">
        <v>698</v>
      </c>
      <c r="G47" s="6" t="s">
        <v>108</v>
      </c>
      <c r="H47" s="7">
        <v>57908</v>
      </c>
      <c r="I47" s="7">
        <v>3553.38</v>
      </c>
      <c r="J47" s="7">
        <v>0</v>
      </c>
      <c r="K47" s="7">
        <v>2057.69</v>
      </c>
      <c r="L47" s="8">
        <v>2.3999999999999998E-3</v>
      </c>
      <c r="M47" s="8">
        <v>2.5999999999999999E-2</v>
      </c>
      <c r="N47" s="8">
        <v>4.1999999999999997E-3</v>
      </c>
    </row>
    <row r="48" spans="2:14">
      <c r="B48" s="6" t="s">
        <v>711</v>
      </c>
      <c r="C48" s="17">
        <v>1146935</v>
      </c>
      <c r="D48" s="18" t="s">
        <v>140</v>
      </c>
      <c r="E48" s="18">
        <v>510938608</v>
      </c>
      <c r="F48" s="6" t="s">
        <v>698</v>
      </c>
      <c r="G48" s="6" t="s">
        <v>108</v>
      </c>
      <c r="H48" s="7">
        <v>34467</v>
      </c>
      <c r="I48" s="7">
        <v>3466.11</v>
      </c>
      <c r="J48" s="7">
        <v>0</v>
      </c>
      <c r="K48" s="7">
        <v>1194.6600000000001</v>
      </c>
      <c r="L48" s="8">
        <v>1.9E-3</v>
      </c>
      <c r="M48" s="8">
        <v>1.5100000000000001E-2</v>
      </c>
      <c r="N48" s="8">
        <v>2.5000000000000001E-3</v>
      </c>
    </row>
    <row r="49" spans="2:14">
      <c r="B49" s="6" t="s">
        <v>712</v>
      </c>
      <c r="C49" s="17">
        <v>1145101</v>
      </c>
      <c r="D49" s="18" t="s">
        <v>140</v>
      </c>
      <c r="E49" s="18">
        <v>513534974</v>
      </c>
      <c r="F49" s="6" t="s">
        <v>698</v>
      </c>
      <c r="G49" s="6" t="s">
        <v>108</v>
      </c>
      <c r="H49" s="7">
        <v>236963</v>
      </c>
      <c r="I49" s="7">
        <v>334.3</v>
      </c>
      <c r="J49" s="7">
        <v>0</v>
      </c>
      <c r="K49" s="7">
        <v>792.17</v>
      </c>
      <c r="L49" s="8">
        <v>1E-4</v>
      </c>
      <c r="M49" s="8">
        <v>0.01</v>
      </c>
      <c r="N49" s="8">
        <v>1.6000000000000001E-3</v>
      </c>
    </row>
    <row r="50" spans="2:14">
      <c r="B50" s="6" t="s">
        <v>713</v>
      </c>
      <c r="C50" s="17">
        <v>1145184</v>
      </c>
      <c r="D50" s="18" t="s">
        <v>140</v>
      </c>
      <c r="E50" s="18">
        <v>513534974</v>
      </c>
      <c r="F50" s="6" t="s">
        <v>698</v>
      </c>
      <c r="G50" s="6" t="s">
        <v>108</v>
      </c>
      <c r="H50" s="7">
        <v>980794</v>
      </c>
      <c r="I50" s="7">
        <v>366.44</v>
      </c>
      <c r="J50" s="7">
        <v>0</v>
      </c>
      <c r="K50" s="7">
        <v>3594.02</v>
      </c>
      <c r="L50" s="8">
        <v>1.1000000000000001E-3</v>
      </c>
      <c r="M50" s="8">
        <v>4.5499999999999999E-2</v>
      </c>
      <c r="N50" s="8">
        <v>7.4000000000000003E-3</v>
      </c>
    </row>
    <row r="51" spans="2:14">
      <c r="B51" s="13" t="s">
        <v>714</v>
      </c>
      <c r="C51" s="14"/>
      <c r="D51" s="20"/>
      <c r="E51" s="13"/>
      <c r="F51" s="13"/>
      <c r="G51" s="13"/>
      <c r="H51" s="15">
        <v>0</v>
      </c>
      <c r="K51" s="15">
        <v>0</v>
      </c>
      <c r="M51" s="16">
        <v>0</v>
      </c>
      <c r="N51" s="16">
        <v>0</v>
      </c>
    </row>
    <row r="52" spans="2:14">
      <c r="B52" s="13" t="s">
        <v>715</v>
      </c>
      <c r="C52" s="14"/>
      <c r="D52" s="20"/>
      <c r="E52" s="13"/>
      <c r="F52" s="13"/>
      <c r="G52" s="13"/>
      <c r="H52" s="15">
        <v>443744.9</v>
      </c>
      <c r="K52" s="15">
        <v>8560.82</v>
      </c>
      <c r="M52" s="16">
        <v>0.10829999999999999</v>
      </c>
      <c r="N52" s="16">
        <v>1.7600000000000001E-2</v>
      </c>
    </row>
    <row r="53" spans="2:14">
      <c r="B53" s="6" t="s">
        <v>716</v>
      </c>
      <c r="C53" s="17">
        <v>1150200</v>
      </c>
      <c r="D53" s="18" t="s">
        <v>140</v>
      </c>
      <c r="E53" s="18">
        <v>513930768</v>
      </c>
      <c r="F53" s="6" t="s">
        <v>169</v>
      </c>
      <c r="G53" s="6" t="s">
        <v>108</v>
      </c>
      <c r="H53" s="7">
        <v>55455</v>
      </c>
      <c r="I53" s="7">
        <v>497.4</v>
      </c>
      <c r="J53" s="7">
        <v>0</v>
      </c>
      <c r="K53" s="7">
        <v>275.83</v>
      </c>
      <c r="L53" s="8">
        <v>1E-4</v>
      </c>
      <c r="M53" s="8">
        <v>3.5000000000000001E-3</v>
      </c>
      <c r="N53" s="8">
        <v>5.9999999999999995E-4</v>
      </c>
    </row>
    <row r="54" spans="2:14">
      <c r="B54" s="6" t="s">
        <v>717</v>
      </c>
      <c r="C54" s="17">
        <v>1149889</v>
      </c>
      <c r="D54" s="18" t="s">
        <v>140</v>
      </c>
      <c r="E54" s="18">
        <v>513930768</v>
      </c>
      <c r="F54" s="6" t="s">
        <v>169</v>
      </c>
      <c r="G54" s="6" t="s">
        <v>108</v>
      </c>
      <c r="H54" s="7">
        <v>123203</v>
      </c>
      <c r="I54" s="7">
        <v>430</v>
      </c>
      <c r="J54" s="7">
        <v>0</v>
      </c>
      <c r="K54" s="7">
        <v>529.77</v>
      </c>
      <c r="L54" s="8">
        <v>5.0000000000000001E-4</v>
      </c>
      <c r="M54" s="8">
        <v>6.7000000000000002E-3</v>
      </c>
      <c r="N54" s="8">
        <v>1.1000000000000001E-3</v>
      </c>
    </row>
    <row r="55" spans="2:14">
      <c r="B55" s="6" t="s">
        <v>718</v>
      </c>
      <c r="C55" s="17">
        <v>1147909</v>
      </c>
      <c r="D55" s="18" t="s">
        <v>140</v>
      </c>
      <c r="E55" s="18">
        <v>513865626</v>
      </c>
      <c r="F55" s="6" t="s">
        <v>169</v>
      </c>
      <c r="G55" s="6" t="s">
        <v>108</v>
      </c>
      <c r="H55" s="7">
        <v>89537</v>
      </c>
      <c r="I55" s="7">
        <v>4173</v>
      </c>
      <c r="J55" s="7">
        <v>0</v>
      </c>
      <c r="K55" s="7">
        <v>3736.38</v>
      </c>
      <c r="L55" s="8">
        <v>2.8E-3</v>
      </c>
      <c r="M55" s="8">
        <v>4.7300000000000002E-2</v>
      </c>
      <c r="N55" s="8">
        <v>7.7000000000000002E-3</v>
      </c>
    </row>
    <row r="56" spans="2:14">
      <c r="B56" s="6" t="s">
        <v>719</v>
      </c>
      <c r="C56" s="17">
        <v>1145945</v>
      </c>
      <c r="D56" s="18" t="s">
        <v>140</v>
      </c>
      <c r="E56" s="18">
        <v>510938608</v>
      </c>
      <c r="F56" s="6" t="s">
        <v>169</v>
      </c>
      <c r="G56" s="6" t="s">
        <v>108</v>
      </c>
      <c r="H56" s="7">
        <v>3379</v>
      </c>
      <c r="I56" s="7">
        <v>22990</v>
      </c>
      <c r="J56" s="7">
        <v>0</v>
      </c>
      <c r="K56" s="7">
        <v>776.83</v>
      </c>
      <c r="L56" s="8">
        <v>1.1000000000000001E-3</v>
      </c>
      <c r="M56" s="8">
        <v>9.7999999999999997E-3</v>
      </c>
      <c r="N56" s="8">
        <v>1.6000000000000001E-3</v>
      </c>
    </row>
    <row r="57" spans="2:14">
      <c r="B57" s="6" t="s">
        <v>720</v>
      </c>
      <c r="C57" s="17">
        <v>1147115</v>
      </c>
      <c r="D57" s="18" t="s">
        <v>140</v>
      </c>
      <c r="E57" s="18">
        <v>510938608</v>
      </c>
      <c r="F57" s="6" t="s">
        <v>169</v>
      </c>
      <c r="G57" s="6" t="s">
        <v>108</v>
      </c>
      <c r="H57" s="7">
        <v>28984</v>
      </c>
      <c r="I57" s="7">
        <v>2178</v>
      </c>
      <c r="J57" s="7">
        <v>0</v>
      </c>
      <c r="K57" s="7">
        <v>631.27</v>
      </c>
      <c r="L57" s="8">
        <v>1.5E-3</v>
      </c>
      <c r="M57" s="8">
        <v>8.0000000000000002E-3</v>
      </c>
      <c r="N57" s="8">
        <v>1.2999999999999999E-3</v>
      </c>
    </row>
    <row r="58" spans="2:14">
      <c r="B58" s="6" t="s">
        <v>721</v>
      </c>
      <c r="C58" s="17">
        <v>1146737</v>
      </c>
      <c r="D58" s="18" t="s">
        <v>140</v>
      </c>
      <c r="E58" s="18">
        <v>510938608</v>
      </c>
      <c r="F58" s="6" t="s">
        <v>169</v>
      </c>
      <c r="G58" s="6" t="s">
        <v>108</v>
      </c>
      <c r="H58" s="7">
        <v>23743</v>
      </c>
      <c r="I58" s="7">
        <v>1094</v>
      </c>
      <c r="J58" s="7">
        <v>0</v>
      </c>
      <c r="K58" s="7">
        <v>259.75</v>
      </c>
      <c r="L58" s="8">
        <v>5.0000000000000001E-4</v>
      </c>
      <c r="M58" s="8">
        <v>3.3E-3</v>
      </c>
      <c r="N58" s="8">
        <v>5.0000000000000001E-4</v>
      </c>
    </row>
    <row r="59" spans="2:14">
      <c r="B59" s="6" t="s">
        <v>722</v>
      </c>
      <c r="C59" s="17">
        <v>1146182</v>
      </c>
      <c r="D59" s="18" t="s">
        <v>140</v>
      </c>
      <c r="E59" s="18">
        <v>510938608</v>
      </c>
      <c r="F59" s="6" t="s">
        <v>169</v>
      </c>
      <c r="G59" s="6" t="s">
        <v>108</v>
      </c>
      <c r="H59" s="7">
        <v>20975</v>
      </c>
      <c r="I59" s="7">
        <v>7710</v>
      </c>
      <c r="J59" s="7">
        <v>0</v>
      </c>
      <c r="K59" s="7">
        <v>1617.17</v>
      </c>
      <c r="L59" s="8">
        <v>1.5E-3</v>
      </c>
      <c r="M59" s="8">
        <v>2.0500000000000001E-2</v>
      </c>
      <c r="N59" s="8">
        <v>3.3E-3</v>
      </c>
    </row>
    <row r="60" spans="2:14">
      <c r="B60" s="6" t="s">
        <v>723</v>
      </c>
      <c r="C60" s="17">
        <v>1143825</v>
      </c>
      <c r="D60" s="18" t="s">
        <v>140</v>
      </c>
      <c r="E60" s="18">
        <v>513534974</v>
      </c>
      <c r="F60" s="6" t="s">
        <v>169</v>
      </c>
      <c r="G60" s="6" t="s">
        <v>108</v>
      </c>
      <c r="H60" s="7">
        <v>1105.19</v>
      </c>
      <c r="I60" s="7">
        <v>10830</v>
      </c>
      <c r="J60" s="7">
        <v>0</v>
      </c>
      <c r="K60" s="7">
        <v>119.69</v>
      </c>
      <c r="L60" s="8">
        <v>0</v>
      </c>
      <c r="M60" s="8">
        <v>1.5E-3</v>
      </c>
      <c r="N60" s="8">
        <v>2.0000000000000001E-4</v>
      </c>
    </row>
    <row r="61" spans="2:14">
      <c r="B61" s="6" t="s">
        <v>724</v>
      </c>
      <c r="C61" s="17">
        <v>1144849</v>
      </c>
      <c r="D61" s="18" t="s">
        <v>140</v>
      </c>
      <c r="E61" s="18">
        <v>513534974</v>
      </c>
      <c r="F61" s="6" t="s">
        <v>169</v>
      </c>
      <c r="G61" s="6" t="s">
        <v>108</v>
      </c>
      <c r="H61" s="7">
        <v>6388</v>
      </c>
      <c r="I61" s="7">
        <v>1993</v>
      </c>
      <c r="J61" s="7">
        <v>0</v>
      </c>
      <c r="K61" s="7">
        <v>127.31</v>
      </c>
      <c r="L61" s="8">
        <v>2.9999999999999997E-4</v>
      </c>
      <c r="M61" s="8">
        <v>1.6000000000000001E-3</v>
      </c>
      <c r="N61" s="8">
        <v>2.9999999999999997E-4</v>
      </c>
    </row>
    <row r="62" spans="2:14">
      <c r="B62" s="6" t="s">
        <v>725</v>
      </c>
      <c r="C62" s="17">
        <v>1143817</v>
      </c>
      <c r="D62" s="18" t="s">
        <v>140</v>
      </c>
      <c r="E62" s="18">
        <v>513534974</v>
      </c>
      <c r="F62" s="6" t="s">
        <v>169</v>
      </c>
      <c r="G62" s="6" t="s">
        <v>108</v>
      </c>
      <c r="H62" s="7">
        <v>4395.71</v>
      </c>
      <c r="I62" s="7">
        <v>2745</v>
      </c>
      <c r="J62" s="7">
        <v>0</v>
      </c>
      <c r="K62" s="7">
        <v>120.66</v>
      </c>
      <c r="L62" s="8">
        <v>0</v>
      </c>
      <c r="M62" s="8">
        <v>1.5E-3</v>
      </c>
      <c r="N62" s="8">
        <v>2.0000000000000001E-4</v>
      </c>
    </row>
    <row r="63" spans="2:14">
      <c r="B63" s="6" t="s">
        <v>726</v>
      </c>
      <c r="C63" s="17">
        <v>1143833</v>
      </c>
      <c r="D63" s="18" t="s">
        <v>140</v>
      </c>
      <c r="E63" s="18">
        <v>513534974</v>
      </c>
      <c r="F63" s="6" t="s">
        <v>169</v>
      </c>
      <c r="G63" s="6" t="s">
        <v>108</v>
      </c>
      <c r="H63" s="7">
        <v>86580</v>
      </c>
      <c r="I63" s="7">
        <v>422.9</v>
      </c>
      <c r="J63" s="7">
        <v>0</v>
      </c>
      <c r="K63" s="7">
        <v>366.15</v>
      </c>
      <c r="L63" s="8">
        <v>2.0000000000000001E-4</v>
      </c>
      <c r="M63" s="8">
        <v>4.5999999999999999E-3</v>
      </c>
      <c r="N63" s="8">
        <v>8.0000000000000004E-4</v>
      </c>
    </row>
    <row r="64" spans="2:14">
      <c r="B64" s="13" t="s">
        <v>727</v>
      </c>
      <c r="C64" s="14"/>
      <c r="D64" s="20"/>
      <c r="E64" s="13"/>
      <c r="F64" s="13"/>
      <c r="G64" s="13"/>
      <c r="H64" s="15">
        <v>0</v>
      </c>
      <c r="K64" s="15">
        <v>0</v>
      </c>
      <c r="M64" s="16">
        <v>0</v>
      </c>
      <c r="N64" s="16">
        <v>0</v>
      </c>
    </row>
    <row r="65" spans="2:14">
      <c r="B65" s="3" t="s">
        <v>728</v>
      </c>
      <c r="C65" s="12"/>
      <c r="D65" s="19"/>
      <c r="E65" s="3"/>
      <c r="F65" s="3"/>
      <c r="G65" s="3"/>
      <c r="H65" s="9">
        <v>133078</v>
      </c>
      <c r="K65" s="9">
        <v>29713.29</v>
      </c>
      <c r="M65" s="10">
        <v>0.37580000000000002</v>
      </c>
      <c r="N65" s="10">
        <v>6.1199999999999997E-2</v>
      </c>
    </row>
    <row r="66" spans="2:14">
      <c r="B66" s="13" t="s">
        <v>729</v>
      </c>
      <c r="C66" s="14"/>
      <c r="D66" s="20"/>
      <c r="E66" s="13"/>
      <c r="F66" s="13"/>
      <c r="G66" s="13"/>
      <c r="H66" s="15">
        <v>111403</v>
      </c>
      <c r="K66" s="15">
        <v>27848.25</v>
      </c>
      <c r="M66" s="16">
        <v>0.35220000000000001</v>
      </c>
      <c r="N66" s="16">
        <v>5.74E-2</v>
      </c>
    </row>
    <row r="67" spans="2:14">
      <c r="B67" s="6" t="s">
        <v>730</v>
      </c>
      <c r="C67" s="17" t="s">
        <v>731</v>
      </c>
      <c r="D67" s="18" t="s">
        <v>732</v>
      </c>
      <c r="E67" s="6"/>
      <c r="F67" s="6" t="s">
        <v>689</v>
      </c>
      <c r="G67" s="6" t="s">
        <v>44</v>
      </c>
      <c r="H67" s="7">
        <v>47233</v>
      </c>
      <c r="I67" s="7">
        <v>466.35</v>
      </c>
      <c r="J67" s="7">
        <v>0</v>
      </c>
      <c r="K67" s="7">
        <v>800.02</v>
      </c>
      <c r="L67" s="8">
        <v>1E-4</v>
      </c>
      <c r="M67" s="8">
        <v>1.01E-2</v>
      </c>
      <c r="N67" s="8">
        <v>1.6000000000000001E-3</v>
      </c>
    </row>
    <row r="68" spans="2:14">
      <c r="B68" s="6" t="s">
        <v>733</v>
      </c>
      <c r="C68" s="17" t="s">
        <v>734</v>
      </c>
      <c r="D68" s="18" t="s">
        <v>504</v>
      </c>
      <c r="E68" s="6"/>
      <c r="F68" s="6" t="s">
        <v>689</v>
      </c>
      <c r="G68" s="6" t="s">
        <v>44</v>
      </c>
      <c r="H68" s="7">
        <v>1415</v>
      </c>
      <c r="I68" s="7">
        <v>4710</v>
      </c>
      <c r="J68" s="7">
        <v>0</v>
      </c>
      <c r="K68" s="7">
        <v>242.06</v>
      </c>
      <c r="L68" s="8">
        <v>0</v>
      </c>
      <c r="M68" s="8">
        <v>3.0999999999999999E-3</v>
      </c>
      <c r="N68" s="8">
        <v>5.0000000000000001E-4</v>
      </c>
    </row>
    <row r="69" spans="2:14">
      <c r="B69" s="6" t="s">
        <v>735</v>
      </c>
      <c r="C69" s="17" t="s">
        <v>736</v>
      </c>
      <c r="D69" s="18" t="s">
        <v>504</v>
      </c>
      <c r="E69" s="6"/>
      <c r="F69" s="6" t="s">
        <v>689</v>
      </c>
      <c r="G69" s="6" t="s">
        <v>44</v>
      </c>
      <c r="H69" s="7">
        <v>3623</v>
      </c>
      <c r="I69" s="7">
        <v>2571</v>
      </c>
      <c r="J69" s="7">
        <v>0</v>
      </c>
      <c r="K69" s="7">
        <v>338.31</v>
      </c>
      <c r="L69" s="8">
        <v>0</v>
      </c>
      <c r="M69" s="8">
        <v>4.3E-3</v>
      </c>
      <c r="N69" s="8">
        <v>6.9999999999999999E-4</v>
      </c>
    </row>
    <row r="70" spans="2:14">
      <c r="B70" s="6" t="s">
        <v>737</v>
      </c>
      <c r="C70" s="17" t="s">
        <v>738</v>
      </c>
      <c r="D70" s="18" t="s">
        <v>504</v>
      </c>
      <c r="E70" s="6"/>
      <c r="F70" s="6" t="s">
        <v>689</v>
      </c>
      <c r="G70" s="6" t="s">
        <v>44</v>
      </c>
      <c r="H70" s="7">
        <v>317</v>
      </c>
      <c r="I70" s="7">
        <v>3799</v>
      </c>
      <c r="J70" s="7">
        <v>0</v>
      </c>
      <c r="K70" s="7">
        <v>43.74</v>
      </c>
      <c r="L70" s="8">
        <v>1E-4</v>
      </c>
      <c r="M70" s="8">
        <v>5.9999999999999995E-4</v>
      </c>
      <c r="N70" s="8">
        <v>1E-4</v>
      </c>
    </row>
    <row r="71" spans="2:14">
      <c r="B71" s="6" t="s">
        <v>739</v>
      </c>
      <c r="C71" s="17" t="s">
        <v>740</v>
      </c>
      <c r="D71" s="18" t="s">
        <v>617</v>
      </c>
      <c r="E71" s="6"/>
      <c r="F71" s="6" t="s">
        <v>689</v>
      </c>
      <c r="G71" s="6" t="s">
        <v>44</v>
      </c>
      <c r="H71" s="7">
        <v>106</v>
      </c>
      <c r="I71" s="7">
        <v>8237</v>
      </c>
      <c r="J71" s="7">
        <v>0</v>
      </c>
      <c r="K71" s="7">
        <v>31.71</v>
      </c>
      <c r="L71" s="8">
        <v>0</v>
      </c>
      <c r="M71" s="8">
        <v>4.0000000000000002E-4</v>
      </c>
      <c r="N71" s="8">
        <v>1E-4</v>
      </c>
    </row>
    <row r="72" spans="2:14">
      <c r="B72" s="6" t="s">
        <v>741</v>
      </c>
      <c r="C72" s="17" t="s">
        <v>742</v>
      </c>
      <c r="D72" s="18" t="s">
        <v>169</v>
      </c>
      <c r="E72" s="6"/>
      <c r="F72" s="6" t="s">
        <v>689</v>
      </c>
      <c r="G72" s="6" t="s">
        <v>44</v>
      </c>
      <c r="H72" s="7">
        <v>788</v>
      </c>
      <c r="I72" s="7">
        <v>1570</v>
      </c>
      <c r="J72" s="7">
        <v>0</v>
      </c>
      <c r="K72" s="7">
        <v>44.93</v>
      </c>
      <c r="L72" s="8">
        <v>1E-4</v>
      </c>
      <c r="M72" s="8">
        <v>5.9999999999999995E-4</v>
      </c>
      <c r="N72" s="8">
        <v>1E-4</v>
      </c>
    </row>
    <row r="73" spans="2:14">
      <c r="B73" s="6" t="s">
        <v>743</v>
      </c>
      <c r="C73" s="17" t="s">
        <v>744</v>
      </c>
      <c r="D73" s="18" t="s">
        <v>504</v>
      </c>
      <c r="E73" s="6"/>
      <c r="F73" s="6" t="s">
        <v>689</v>
      </c>
      <c r="G73" s="6" t="s">
        <v>44</v>
      </c>
      <c r="H73" s="7">
        <v>859</v>
      </c>
      <c r="I73" s="7">
        <v>9175</v>
      </c>
      <c r="J73" s="7">
        <v>0</v>
      </c>
      <c r="K73" s="7">
        <v>286.25</v>
      </c>
      <c r="L73" s="8">
        <v>0</v>
      </c>
      <c r="M73" s="8">
        <v>3.5999999999999999E-3</v>
      </c>
      <c r="N73" s="8">
        <v>5.9999999999999995E-4</v>
      </c>
    </row>
    <row r="74" spans="2:14">
      <c r="B74" s="6" t="s">
        <v>745</v>
      </c>
      <c r="C74" s="17" t="s">
        <v>746</v>
      </c>
      <c r="D74" s="18" t="s">
        <v>504</v>
      </c>
      <c r="E74" s="6"/>
      <c r="F74" s="6" t="s">
        <v>689</v>
      </c>
      <c r="G74" s="6" t="s">
        <v>44</v>
      </c>
      <c r="H74" s="7">
        <v>820</v>
      </c>
      <c r="I74" s="7">
        <v>7503</v>
      </c>
      <c r="J74" s="7">
        <v>0</v>
      </c>
      <c r="K74" s="7">
        <v>223.46</v>
      </c>
      <c r="L74" s="8">
        <v>0</v>
      </c>
      <c r="M74" s="8">
        <v>2.8E-3</v>
      </c>
      <c r="N74" s="8">
        <v>5.0000000000000001E-4</v>
      </c>
    </row>
    <row r="75" spans="2:14">
      <c r="B75" s="6" t="s">
        <v>747</v>
      </c>
      <c r="C75" s="17" t="s">
        <v>748</v>
      </c>
      <c r="D75" s="18" t="s">
        <v>617</v>
      </c>
      <c r="E75" s="6"/>
      <c r="F75" s="6" t="s">
        <v>689</v>
      </c>
      <c r="G75" s="6" t="s">
        <v>44</v>
      </c>
      <c r="H75" s="7">
        <v>4346</v>
      </c>
      <c r="I75" s="7">
        <v>17966</v>
      </c>
      <c r="J75" s="7">
        <v>3.84</v>
      </c>
      <c r="K75" s="7">
        <v>2839.71</v>
      </c>
      <c r="L75" s="8">
        <v>0</v>
      </c>
      <c r="M75" s="8">
        <v>3.5900000000000001E-2</v>
      </c>
      <c r="N75" s="8">
        <v>5.8999999999999999E-3</v>
      </c>
    </row>
    <row r="76" spans="2:14">
      <c r="B76" s="6" t="s">
        <v>749</v>
      </c>
      <c r="C76" s="17" t="s">
        <v>750</v>
      </c>
      <c r="D76" s="18" t="s">
        <v>617</v>
      </c>
      <c r="E76" s="6"/>
      <c r="F76" s="6" t="s">
        <v>689</v>
      </c>
      <c r="G76" s="6" t="s">
        <v>44</v>
      </c>
      <c r="H76" s="7">
        <v>7610</v>
      </c>
      <c r="I76" s="7">
        <v>1529</v>
      </c>
      <c r="J76" s="7">
        <v>0</v>
      </c>
      <c r="K76" s="7">
        <v>422.61</v>
      </c>
      <c r="L76" s="8">
        <v>1.2999999999999999E-3</v>
      </c>
      <c r="M76" s="8">
        <v>5.3E-3</v>
      </c>
      <c r="N76" s="8">
        <v>8.9999999999999998E-4</v>
      </c>
    </row>
    <row r="77" spans="2:14">
      <c r="B77" s="6" t="s">
        <v>751</v>
      </c>
      <c r="C77" s="17" t="s">
        <v>752</v>
      </c>
      <c r="D77" s="18" t="s">
        <v>504</v>
      </c>
      <c r="E77" s="6"/>
      <c r="F77" s="6" t="s">
        <v>689</v>
      </c>
      <c r="G77" s="6" t="s">
        <v>44</v>
      </c>
      <c r="H77" s="7">
        <v>268</v>
      </c>
      <c r="I77" s="7">
        <v>3079</v>
      </c>
      <c r="J77" s="7">
        <v>0</v>
      </c>
      <c r="K77" s="7">
        <v>29.97</v>
      </c>
      <c r="L77" s="8">
        <v>0</v>
      </c>
      <c r="M77" s="8">
        <v>4.0000000000000002E-4</v>
      </c>
      <c r="N77" s="8">
        <v>1E-4</v>
      </c>
    </row>
    <row r="78" spans="2:14">
      <c r="B78" s="6" t="s">
        <v>753</v>
      </c>
      <c r="C78" s="17" t="s">
        <v>754</v>
      </c>
      <c r="D78" s="18" t="s">
        <v>645</v>
      </c>
      <c r="E78" s="6"/>
      <c r="F78" s="6" t="s">
        <v>689</v>
      </c>
      <c r="G78" s="6" t="s">
        <v>44</v>
      </c>
      <c r="H78" s="7">
        <v>15946</v>
      </c>
      <c r="I78" s="7">
        <v>2821</v>
      </c>
      <c r="J78" s="7">
        <v>0</v>
      </c>
      <c r="K78" s="7">
        <v>1633.81</v>
      </c>
      <c r="L78" s="8">
        <v>0</v>
      </c>
      <c r="M78" s="8">
        <v>2.07E-2</v>
      </c>
      <c r="N78" s="8">
        <v>3.3999999999999998E-3</v>
      </c>
    </row>
    <row r="79" spans="2:14">
      <c r="B79" s="6" t="s">
        <v>755</v>
      </c>
      <c r="C79" s="17" t="s">
        <v>756</v>
      </c>
      <c r="D79" s="18" t="s">
        <v>645</v>
      </c>
      <c r="E79" s="6"/>
      <c r="F79" s="6" t="s">
        <v>689</v>
      </c>
      <c r="G79" s="6" t="s">
        <v>44</v>
      </c>
      <c r="H79" s="7">
        <v>2368</v>
      </c>
      <c r="I79" s="7">
        <v>14926</v>
      </c>
      <c r="J79" s="7">
        <v>0</v>
      </c>
      <c r="K79" s="7">
        <v>1283.72</v>
      </c>
      <c r="L79" s="8">
        <v>2.0000000000000001E-4</v>
      </c>
      <c r="M79" s="8">
        <v>1.6199999999999999E-2</v>
      </c>
      <c r="N79" s="8">
        <v>2.5999999999999999E-3</v>
      </c>
    </row>
    <row r="80" spans="2:14">
      <c r="B80" s="6" t="s">
        <v>757</v>
      </c>
      <c r="C80" s="17" t="s">
        <v>758</v>
      </c>
      <c r="D80" s="18" t="s">
        <v>504</v>
      </c>
      <c r="E80" s="6"/>
      <c r="F80" s="6" t="s">
        <v>689</v>
      </c>
      <c r="G80" s="6" t="s">
        <v>44</v>
      </c>
      <c r="H80" s="7">
        <v>689</v>
      </c>
      <c r="I80" s="7">
        <v>9329</v>
      </c>
      <c r="J80" s="7">
        <v>0</v>
      </c>
      <c r="K80" s="7">
        <v>233.45</v>
      </c>
      <c r="L80" s="8">
        <v>0</v>
      </c>
      <c r="M80" s="8">
        <v>3.0000000000000001E-3</v>
      </c>
      <c r="N80" s="8">
        <v>5.0000000000000001E-4</v>
      </c>
    </row>
    <row r="81" spans="2:14">
      <c r="B81" s="6" t="s">
        <v>759</v>
      </c>
      <c r="C81" s="17" t="s">
        <v>760</v>
      </c>
      <c r="D81" s="18" t="s">
        <v>617</v>
      </c>
      <c r="E81" s="6"/>
      <c r="F81" s="6" t="s">
        <v>689</v>
      </c>
      <c r="G81" s="6" t="s">
        <v>44</v>
      </c>
      <c r="H81" s="7">
        <v>3814</v>
      </c>
      <c r="I81" s="7">
        <v>7215</v>
      </c>
      <c r="J81" s="7">
        <v>0</v>
      </c>
      <c r="K81" s="7">
        <v>999.45</v>
      </c>
      <c r="L81" s="8">
        <v>0</v>
      </c>
      <c r="M81" s="8">
        <v>1.26E-2</v>
      </c>
      <c r="N81" s="8">
        <v>2.0999999999999999E-3</v>
      </c>
    </row>
    <row r="82" spans="2:14">
      <c r="B82" s="6" t="s">
        <v>761</v>
      </c>
      <c r="C82" s="17" t="s">
        <v>762</v>
      </c>
      <c r="D82" s="18" t="s">
        <v>504</v>
      </c>
      <c r="E82" s="6"/>
      <c r="F82" s="6" t="s">
        <v>689</v>
      </c>
      <c r="G82" s="6" t="s">
        <v>44</v>
      </c>
      <c r="H82" s="7">
        <v>428</v>
      </c>
      <c r="I82" s="7">
        <v>28456</v>
      </c>
      <c r="J82" s="7">
        <v>0</v>
      </c>
      <c r="K82" s="7">
        <v>442.35</v>
      </c>
      <c r="L82" s="8">
        <v>0</v>
      </c>
      <c r="M82" s="8">
        <v>5.5999999999999999E-3</v>
      </c>
      <c r="N82" s="8">
        <v>8.9999999999999998E-4</v>
      </c>
    </row>
    <row r="83" spans="2:14">
      <c r="B83" s="6" t="s">
        <v>763</v>
      </c>
      <c r="C83" s="17" t="s">
        <v>764</v>
      </c>
      <c r="D83" s="18" t="s">
        <v>504</v>
      </c>
      <c r="E83" s="6"/>
      <c r="F83" s="6" t="s">
        <v>689</v>
      </c>
      <c r="G83" s="6" t="s">
        <v>44</v>
      </c>
      <c r="H83" s="7">
        <v>1632</v>
      </c>
      <c r="I83" s="7">
        <v>3189</v>
      </c>
      <c r="J83" s="7">
        <v>0</v>
      </c>
      <c r="K83" s="7">
        <v>189.03</v>
      </c>
      <c r="L83" s="8">
        <v>1E-4</v>
      </c>
      <c r="M83" s="8">
        <v>2.3999999999999998E-3</v>
      </c>
      <c r="N83" s="8">
        <v>4.0000000000000002E-4</v>
      </c>
    </row>
    <row r="84" spans="2:14">
      <c r="B84" s="6" t="s">
        <v>765</v>
      </c>
      <c r="C84" s="17" t="s">
        <v>766</v>
      </c>
      <c r="D84" s="18" t="s">
        <v>645</v>
      </c>
      <c r="E84" s="6"/>
      <c r="F84" s="6" t="s">
        <v>689</v>
      </c>
      <c r="G84" s="6" t="s">
        <v>44</v>
      </c>
      <c r="H84" s="7">
        <v>240</v>
      </c>
      <c r="I84" s="7">
        <v>8043.5</v>
      </c>
      <c r="J84" s="7">
        <v>0</v>
      </c>
      <c r="K84" s="7">
        <v>70.11</v>
      </c>
      <c r="L84" s="8">
        <v>1E-4</v>
      </c>
      <c r="M84" s="8">
        <v>8.9999999999999998E-4</v>
      </c>
      <c r="N84" s="8">
        <v>1E-4</v>
      </c>
    </row>
    <row r="85" spans="2:14">
      <c r="B85" s="6" t="s">
        <v>767</v>
      </c>
      <c r="C85" s="17" t="s">
        <v>768</v>
      </c>
      <c r="D85" s="18" t="s">
        <v>732</v>
      </c>
      <c r="E85" s="6"/>
      <c r="F85" s="6" t="s">
        <v>689</v>
      </c>
      <c r="G85" s="6" t="s">
        <v>49</v>
      </c>
      <c r="H85" s="7">
        <v>64</v>
      </c>
      <c r="I85" s="7">
        <v>14554</v>
      </c>
      <c r="J85" s="7">
        <v>0</v>
      </c>
      <c r="K85" s="7">
        <v>37.99</v>
      </c>
      <c r="L85" s="8">
        <v>0</v>
      </c>
      <c r="M85" s="8">
        <v>5.0000000000000001E-4</v>
      </c>
      <c r="N85" s="8">
        <v>1E-4</v>
      </c>
    </row>
    <row r="86" spans="2:14">
      <c r="B86" s="6" t="s">
        <v>769</v>
      </c>
      <c r="C86" s="17" t="s">
        <v>770</v>
      </c>
      <c r="D86" s="18" t="s">
        <v>504</v>
      </c>
      <c r="E86" s="6"/>
      <c r="F86" s="6" t="s">
        <v>689</v>
      </c>
      <c r="G86" s="6" t="s">
        <v>44</v>
      </c>
      <c r="H86" s="7">
        <v>10623</v>
      </c>
      <c r="I86" s="7">
        <v>28248</v>
      </c>
      <c r="J86" s="7">
        <v>35.68</v>
      </c>
      <c r="K86" s="7">
        <v>10934.53</v>
      </c>
      <c r="L86" s="8">
        <v>0</v>
      </c>
      <c r="M86" s="8">
        <v>0.13830000000000001</v>
      </c>
      <c r="N86" s="8">
        <v>2.2499999999999999E-2</v>
      </c>
    </row>
    <row r="87" spans="2:14">
      <c r="B87" s="6" t="s">
        <v>771</v>
      </c>
      <c r="C87" s="17" t="s">
        <v>772</v>
      </c>
      <c r="D87" s="18" t="s">
        <v>504</v>
      </c>
      <c r="E87" s="6"/>
      <c r="F87" s="6" t="s">
        <v>689</v>
      </c>
      <c r="G87" s="6" t="s">
        <v>44</v>
      </c>
      <c r="H87" s="7">
        <v>262</v>
      </c>
      <c r="I87" s="7">
        <v>7400</v>
      </c>
      <c r="J87" s="7">
        <v>0</v>
      </c>
      <c r="K87" s="7">
        <v>70.42</v>
      </c>
      <c r="L87" s="8">
        <v>0</v>
      </c>
      <c r="M87" s="8">
        <v>8.9999999999999998E-4</v>
      </c>
      <c r="N87" s="8">
        <v>1E-4</v>
      </c>
    </row>
    <row r="88" spans="2:14">
      <c r="B88" s="6" t="s">
        <v>773</v>
      </c>
      <c r="C88" s="17" t="s">
        <v>774</v>
      </c>
      <c r="D88" s="18" t="s">
        <v>504</v>
      </c>
      <c r="E88" s="6"/>
      <c r="F88" s="6" t="s">
        <v>689</v>
      </c>
      <c r="G88" s="6" t="s">
        <v>44</v>
      </c>
      <c r="H88" s="7">
        <v>6838</v>
      </c>
      <c r="I88" s="7">
        <v>25954</v>
      </c>
      <c r="J88" s="7">
        <v>0</v>
      </c>
      <c r="K88" s="7">
        <v>6445.84</v>
      </c>
      <c r="L88" s="8">
        <v>0</v>
      </c>
      <c r="M88" s="8">
        <v>8.1500000000000003E-2</v>
      </c>
      <c r="N88" s="8">
        <v>1.3299999999999999E-2</v>
      </c>
    </row>
    <row r="89" spans="2:14">
      <c r="B89" s="6" t="s">
        <v>775</v>
      </c>
      <c r="C89" s="17" t="s">
        <v>776</v>
      </c>
      <c r="D89" s="18" t="s">
        <v>504</v>
      </c>
      <c r="E89" s="6"/>
      <c r="F89" s="6" t="s">
        <v>689</v>
      </c>
      <c r="G89" s="6" t="s">
        <v>44</v>
      </c>
      <c r="H89" s="7">
        <v>1114</v>
      </c>
      <c r="I89" s="7">
        <v>5061</v>
      </c>
      <c r="J89" s="7">
        <v>0</v>
      </c>
      <c r="K89" s="7">
        <v>204.77</v>
      </c>
      <c r="L89" s="8">
        <v>0</v>
      </c>
      <c r="M89" s="8">
        <v>2.5999999999999999E-3</v>
      </c>
      <c r="N89" s="8">
        <v>4.0000000000000002E-4</v>
      </c>
    </row>
    <row r="90" spans="2:14">
      <c r="B90" s="13" t="s">
        <v>777</v>
      </c>
      <c r="C90" s="14"/>
      <c r="D90" s="20"/>
      <c r="E90" s="13"/>
      <c r="F90" s="13"/>
      <c r="G90" s="13"/>
      <c r="H90" s="15">
        <v>1690</v>
      </c>
      <c r="K90" s="15">
        <v>656.6</v>
      </c>
      <c r="M90" s="16">
        <v>8.3000000000000001E-3</v>
      </c>
      <c r="N90" s="16">
        <v>1.4E-3</v>
      </c>
    </row>
    <row r="91" spans="2:14">
      <c r="B91" s="6" t="s">
        <v>778</v>
      </c>
      <c r="C91" s="17" t="s">
        <v>779</v>
      </c>
      <c r="D91" s="18" t="s">
        <v>732</v>
      </c>
      <c r="E91" s="6"/>
      <c r="F91" s="6" t="s">
        <v>780</v>
      </c>
      <c r="G91" s="6" t="s">
        <v>44</v>
      </c>
      <c r="H91" s="7">
        <v>575</v>
      </c>
      <c r="I91" s="7">
        <v>10730</v>
      </c>
      <c r="J91" s="7">
        <v>0</v>
      </c>
      <c r="K91" s="7">
        <v>224.09</v>
      </c>
      <c r="L91" s="8">
        <v>0</v>
      </c>
      <c r="M91" s="8">
        <v>2.8E-3</v>
      </c>
      <c r="N91" s="8">
        <v>5.0000000000000001E-4</v>
      </c>
    </row>
    <row r="92" spans="2:14">
      <c r="B92" s="6" t="s">
        <v>781</v>
      </c>
      <c r="C92" s="17" t="s">
        <v>782</v>
      </c>
      <c r="D92" s="18" t="s">
        <v>645</v>
      </c>
      <c r="E92" s="6"/>
      <c r="F92" s="6" t="s">
        <v>780</v>
      </c>
      <c r="G92" s="6" t="s">
        <v>44</v>
      </c>
      <c r="H92" s="7">
        <v>460</v>
      </c>
      <c r="I92" s="7">
        <v>11392</v>
      </c>
      <c r="J92" s="7">
        <v>0</v>
      </c>
      <c r="K92" s="7">
        <v>190.33</v>
      </c>
      <c r="L92" s="8">
        <v>0</v>
      </c>
      <c r="M92" s="8">
        <v>2.3999999999999998E-3</v>
      </c>
      <c r="N92" s="8">
        <v>4.0000000000000002E-4</v>
      </c>
    </row>
    <row r="93" spans="2:14">
      <c r="B93" s="6" t="s">
        <v>783</v>
      </c>
      <c r="C93" s="17" t="s">
        <v>784</v>
      </c>
      <c r="D93" s="18" t="s">
        <v>645</v>
      </c>
      <c r="E93" s="6"/>
      <c r="F93" s="6" t="s">
        <v>780</v>
      </c>
      <c r="G93" s="6" t="s">
        <v>44</v>
      </c>
      <c r="H93" s="7">
        <v>282</v>
      </c>
      <c r="I93" s="7">
        <v>10131.5</v>
      </c>
      <c r="J93" s="7">
        <v>0</v>
      </c>
      <c r="K93" s="7">
        <v>103.77</v>
      </c>
      <c r="L93" s="8">
        <v>0</v>
      </c>
      <c r="M93" s="8">
        <v>1.2999999999999999E-3</v>
      </c>
      <c r="N93" s="8">
        <v>2.0000000000000001E-4</v>
      </c>
    </row>
    <row r="94" spans="2:14">
      <c r="B94" s="6" t="s">
        <v>785</v>
      </c>
      <c r="C94" s="17" t="s">
        <v>786</v>
      </c>
      <c r="D94" s="18" t="s">
        <v>645</v>
      </c>
      <c r="E94" s="6"/>
      <c r="F94" s="6" t="s">
        <v>780</v>
      </c>
      <c r="G94" s="6" t="s">
        <v>44</v>
      </c>
      <c r="H94" s="7">
        <v>373</v>
      </c>
      <c r="I94" s="7">
        <v>10217.5</v>
      </c>
      <c r="J94" s="7">
        <v>0</v>
      </c>
      <c r="K94" s="7">
        <v>138.41999999999999</v>
      </c>
      <c r="L94" s="8">
        <v>2.9999999999999997E-4</v>
      </c>
      <c r="M94" s="8">
        <v>1.8E-3</v>
      </c>
      <c r="N94" s="8">
        <v>2.9999999999999997E-4</v>
      </c>
    </row>
    <row r="95" spans="2:14">
      <c r="B95" s="13" t="s">
        <v>715</v>
      </c>
      <c r="C95" s="14"/>
      <c r="D95" s="20"/>
      <c r="E95" s="13"/>
      <c r="F95" s="13"/>
      <c r="G95" s="13"/>
      <c r="H95" s="15">
        <v>19985</v>
      </c>
      <c r="K95" s="15">
        <v>1208.44</v>
      </c>
      <c r="M95" s="16">
        <v>1.5299999999999999E-2</v>
      </c>
      <c r="N95" s="16">
        <v>2.5000000000000001E-3</v>
      </c>
    </row>
    <row r="96" spans="2:14">
      <c r="B96" s="6" t="s">
        <v>787</v>
      </c>
      <c r="C96" s="17" t="s">
        <v>788</v>
      </c>
      <c r="D96" s="18" t="s">
        <v>504</v>
      </c>
      <c r="E96" s="6"/>
      <c r="F96" s="6" t="s">
        <v>169</v>
      </c>
      <c r="G96" s="6" t="s">
        <v>44</v>
      </c>
      <c r="H96" s="7">
        <v>19809</v>
      </c>
      <c r="I96" s="7">
        <v>1590</v>
      </c>
      <c r="J96" s="7">
        <v>0</v>
      </c>
      <c r="K96" s="7">
        <v>1143.95</v>
      </c>
      <c r="L96" s="8">
        <v>2.0000000000000001E-4</v>
      </c>
      <c r="M96" s="8">
        <v>1.4500000000000001E-2</v>
      </c>
      <c r="N96" s="8">
        <v>2.3999999999999998E-3</v>
      </c>
    </row>
    <row r="97" spans="2:14">
      <c r="B97" s="6" t="s">
        <v>789</v>
      </c>
      <c r="C97" s="17" t="s">
        <v>790</v>
      </c>
      <c r="D97" s="18" t="s">
        <v>645</v>
      </c>
      <c r="E97" s="6"/>
      <c r="F97" s="6" t="s">
        <v>169</v>
      </c>
      <c r="G97" s="6" t="s">
        <v>44</v>
      </c>
      <c r="H97" s="7">
        <v>176</v>
      </c>
      <c r="I97" s="7">
        <v>10089.5</v>
      </c>
      <c r="J97" s="7">
        <v>0</v>
      </c>
      <c r="K97" s="7">
        <v>64.5</v>
      </c>
      <c r="L97" s="8">
        <v>0</v>
      </c>
      <c r="M97" s="8">
        <v>8.0000000000000004E-4</v>
      </c>
      <c r="N97" s="8">
        <v>1E-4</v>
      </c>
    </row>
    <row r="98" spans="2:14">
      <c r="B98" s="13" t="s">
        <v>727</v>
      </c>
      <c r="C98" s="14"/>
      <c r="D98" s="20"/>
      <c r="E98" s="13"/>
      <c r="F98" s="13"/>
      <c r="G98" s="13"/>
      <c r="H98" s="15">
        <v>0</v>
      </c>
      <c r="K98" s="15">
        <v>0</v>
      </c>
      <c r="M98" s="16">
        <v>0</v>
      </c>
      <c r="N98" s="16">
        <v>0</v>
      </c>
    </row>
    <row r="101" spans="2:14">
      <c r="B101" s="6" t="s">
        <v>122</v>
      </c>
      <c r="C101" s="17"/>
      <c r="D101" s="18"/>
      <c r="E101" s="6"/>
      <c r="F101" s="6"/>
      <c r="G101" s="6"/>
    </row>
    <row r="105" spans="2:14">
      <c r="B105" s="5" t="s">
        <v>87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>
      <selection activeCell="L11" sqref="L11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123</v>
      </c>
    </row>
    <row r="7" spans="2:15" ht="15.75">
      <c r="B7" s="2" t="s">
        <v>791</v>
      </c>
    </row>
    <row r="8" spans="2:15">
      <c r="B8" s="3" t="s">
        <v>89</v>
      </c>
      <c r="C8" s="3" t="s">
        <v>90</v>
      </c>
      <c r="D8" s="3" t="s">
        <v>125</v>
      </c>
      <c r="E8" s="3" t="s">
        <v>91</v>
      </c>
      <c r="F8" s="3" t="s">
        <v>183</v>
      </c>
      <c r="G8" s="3" t="s">
        <v>92</v>
      </c>
      <c r="H8" s="3" t="s">
        <v>93</v>
      </c>
      <c r="I8" s="3" t="s">
        <v>94</v>
      </c>
      <c r="J8" s="3" t="s">
        <v>128</v>
      </c>
      <c r="K8" s="3" t="s">
        <v>43</v>
      </c>
      <c r="L8" s="3" t="s">
        <v>97</v>
      </c>
      <c r="M8" s="3" t="s">
        <v>130</v>
      </c>
      <c r="N8" s="3" t="s">
        <v>131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792</v>
      </c>
      <c r="C11" s="12"/>
      <c r="D11" s="19"/>
      <c r="E11" s="3"/>
      <c r="F11" s="3"/>
      <c r="G11" s="3"/>
      <c r="H11" s="3"/>
      <c r="I11" s="3"/>
      <c r="J11" s="9">
        <v>5299.57</v>
      </c>
      <c r="L11" s="9">
        <f>L12+L17</f>
        <v>848.68</v>
      </c>
      <c r="N11" s="10">
        <v>1</v>
      </c>
      <c r="O11" s="10">
        <v>1.6999999999999999E-3</v>
      </c>
    </row>
    <row r="12" spans="2:15">
      <c r="B12" s="3" t="s">
        <v>793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194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794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522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795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796</v>
      </c>
      <c r="C17" s="12"/>
      <c r="D17" s="19"/>
      <c r="E17" s="3"/>
      <c r="F17" s="3"/>
      <c r="G17" s="3"/>
      <c r="H17" s="3"/>
      <c r="I17" s="3"/>
      <c r="J17" s="9">
        <v>5299.57</v>
      </c>
      <c r="L17" s="9">
        <f>L20</f>
        <v>848.68</v>
      </c>
      <c r="N17" s="10">
        <v>1</v>
      </c>
      <c r="O17" s="10">
        <v>1.6999999999999999E-3</v>
      </c>
    </row>
    <row r="18" spans="2:15">
      <c r="B18" s="13" t="s">
        <v>194</v>
      </c>
      <c r="C18" s="14"/>
      <c r="D18" s="20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794</v>
      </c>
      <c r="C19" s="14"/>
      <c r="D19" s="20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522</v>
      </c>
      <c r="C20" s="14"/>
      <c r="D20" s="20"/>
      <c r="E20" s="13"/>
      <c r="F20" s="13"/>
      <c r="G20" s="13"/>
      <c r="H20" s="13"/>
      <c r="I20" s="13"/>
      <c r="J20" s="15">
        <v>5299.57</v>
      </c>
      <c r="L20" s="15">
        <v>848.68</v>
      </c>
      <c r="N20" s="16">
        <v>1</v>
      </c>
      <c r="O20" s="16">
        <v>1.6999999999999999E-3</v>
      </c>
    </row>
    <row r="21" spans="2:15">
      <c r="B21" s="6" t="s">
        <v>797</v>
      </c>
      <c r="C21" s="17" t="s">
        <v>798</v>
      </c>
      <c r="D21" s="18" t="s">
        <v>169</v>
      </c>
      <c r="E21" s="6"/>
      <c r="F21" s="6" t="s">
        <v>799</v>
      </c>
      <c r="G21" s="6" t="s">
        <v>800</v>
      </c>
      <c r="H21" s="6"/>
      <c r="I21" s="6" t="s">
        <v>49</v>
      </c>
      <c r="J21" s="7">
        <v>2099</v>
      </c>
      <c r="K21" s="7">
        <v>1973</v>
      </c>
      <c r="L21" s="7">
        <v>168.89</v>
      </c>
      <c r="M21" s="8">
        <v>1E-4</v>
      </c>
      <c r="N21" s="8">
        <v>0.1983</v>
      </c>
      <c r="O21" s="8">
        <v>2.9999999999999997E-4</v>
      </c>
    </row>
    <row r="22" spans="2:15">
      <c r="B22" s="6" t="s">
        <v>801</v>
      </c>
      <c r="C22" s="17" t="s">
        <v>802</v>
      </c>
      <c r="D22" s="18" t="s">
        <v>509</v>
      </c>
      <c r="E22" s="6"/>
      <c r="F22" s="6" t="s">
        <v>799</v>
      </c>
      <c r="G22" s="6" t="s">
        <v>800</v>
      </c>
      <c r="H22" s="6"/>
      <c r="I22" s="6" t="s">
        <v>49</v>
      </c>
      <c r="J22" s="7">
        <v>1187.57</v>
      </c>
      <c r="K22" s="7">
        <v>3575</v>
      </c>
      <c r="L22" s="7">
        <v>173.14</v>
      </c>
      <c r="M22" s="8">
        <v>1E-4</v>
      </c>
      <c r="N22" s="8">
        <v>0.20280000000000001</v>
      </c>
      <c r="O22" s="8">
        <v>4.0000000000000002E-4</v>
      </c>
    </row>
    <row r="23" spans="2:15">
      <c r="B23" s="6" t="s">
        <v>803</v>
      </c>
      <c r="C23" s="17" t="s">
        <v>804</v>
      </c>
      <c r="D23" s="18" t="s">
        <v>504</v>
      </c>
      <c r="E23" s="6"/>
      <c r="F23" s="6" t="s">
        <v>799</v>
      </c>
      <c r="G23" s="6" t="s">
        <v>800</v>
      </c>
      <c r="H23" s="6"/>
      <c r="I23" s="6" t="s">
        <v>44</v>
      </c>
      <c r="J23" s="7">
        <v>1714</v>
      </c>
      <c r="K23" s="7">
        <v>2324</v>
      </c>
      <c r="L23" s="7">
        <v>144.66999999999999</v>
      </c>
      <c r="M23" s="8">
        <v>1E-4</v>
      </c>
      <c r="N23" s="8">
        <v>0.17100000000000001</v>
      </c>
      <c r="O23" s="8">
        <v>2.9999999999999997E-4</v>
      </c>
    </row>
    <row r="24" spans="2:15">
      <c r="B24" s="6" t="s">
        <v>805</v>
      </c>
      <c r="C24" s="17" t="s">
        <v>806</v>
      </c>
      <c r="D24" s="18" t="s">
        <v>807</v>
      </c>
      <c r="E24" s="6"/>
      <c r="F24" s="6" t="s">
        <v>799</v>
      </c>
      <c r="G24" s="6" t="s">
        <v>800</v>
      </c>
      <c r="H24" s="6"/>
      <c r="I24" s="6" t="s">
        <v>47</v>
      </c>
      <c r="J24" s="7">
        <v>7</v>
      </c>
      <c r="K24" s="7">
        <v>743679</v>
      </c>
      <c r="L24" s="7">
        <v>189.98</v>
      </c>
      <c r="M24" s="8">
        <v>1E-4</v>
      </c>
      <c r="N24" s="8">
        <v>0.22459999999999999</v>
      </c>
      <c r="O24" s="8">
        <v>4.0000000000000002E-4</v>
      </c>
    </row>
    <row r="25" spans="2:15">
      <c r="B25" s="6" t="s">
        <v>808</v>
      </c>
      <c r="C25" s="17" t="s">
        <v>809</v>
      </c>
      <c r="D25" s="18" t="s">
        <v>169</v>
      </c>
      <c r="E25" s="6"/>
      <c r="F25" s="6" t="s">
        <v>799</v>
      </c>
      <c r="G25" s="6" t="s">
        <v>800</v>
      </c>
      <c r="H25" s="6"/>
      <c r="I25" s="6" t="s">
        <v>45</v>
      </c>
      <c r="J25" s="7">
        <v>292</v>
      </c>
      <c r="K25" s="7">
        <v>1797100.46</v>
      </c>
      <c r="L25" s="7">
        <v>172</v>
      </c>
      <c r="M25" s="8">
        <v>2.0000000000000001E-4</v>
      </c>
      <c r="N25" s="8">
        <v>0.20330000000000001</v>
      </c>
      <c r="O25" s="8">
        <v>4.0000000000000002E-4</v>
      </c>
    </row>
    <row r="26" spans="2:15">
      <c r="B26" s="13" t="s">
        <v>795</v>
      </c>
      <c r="C26" s="14"/>
      <c r="D26" s="20"/>
      <c r="E26" s="13"/>
      <c r="F26" s="13"/>
      <c r="G26" s="13"/>
      <c r="H26" s="13"/>
      <c r="I26" s="13"/>
      <c r="J26" s="15">
        <v>0</v>
      </c>
      <c r="L26" s="15">
        <v>0</v>
      </c>
      <c r="N26" s="16">
        <v>0</v>
      </c>
      <c r="O26" s="16">
        <v>0</v>
      </c>
    </row>
    <row r="29" spans="2:15">
      <c r="B29" s="6" t="s">
        <v>122</v>
      </c>
      <c r="C29" s="17"/>
      <c r="D29" s="18"/>
      <c r="E29" s="6"/>
      <c r="F29" s="6"/>
      <c r="G29" s="6"/>
      <c r="H29" s="6"/>
      <c r="I29" s="6"/>
    </row>
    <row r="33" spans="2:2">
      <c r="B33" s="5" t="s">
        <v>87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123</v>
      </c>
    </row>
    <row r="7" spans="2:12" ht="15.75">
      <c r="B7" s="2" t="s">
        <v>810</v>
      </c>
    </row>
    <row r="8" spans="2:12">
      <c r="B8" s="3" t="s">
        <v>89</v>
      </c>
      <c r="C8" s="3" t="s">
        <v>90</v>
      </c>
      <c r="D8" s="3" t="s">
        <v>125</v>
      </c>
      <c r="E8" s="3" t="s">
        <v>183</v>
      </c>
      <c r="F8" s="3" t="s">
        <v>94</v>
      </c>
      <c r="G8" s="3" t="s">
        <v>128</v>
      </c>
      <c r="H8" s="3" t="s">
        <v>43</v>
      </c>
      <c r="I8" s="3" t="s">
        <v>97</v>
      </c>
      <c r="J8" s="3" t="s">
        <v>130</v>
      </c>
      <c r="K8" s="3" t="s">
        <v>131</v>
      </c>
      <c r="L8" s="3" t="s">
        <v>99</v>
      </c>
    </row>
    <row r="9" spans="2:12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811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812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812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813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813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122</v>
      </c>
      <c r="C18" s="17"/>
      <c r="D18" s="18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פרידמן אמיר</dc:creator>
  <cp:lastModifiedBy>Yuli Ben Zion</cp:lastModifiedBy>
  <dcterms:created xsi:type="dcterms:W3CDTF">2019-04-30T09:03:25Z</dcterms:created>
  <dcterms:modified xsi:type="dcterms:W3CDTF">2019-04-30T13:18:42Z</dcterms:modified>
</cp:coreProperties>
</file>