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<sst xmlns="http://schemas.openxmlformats.org/spreadsheetml/2006/main" count="1827" uniqueCount="307">
  <si>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</si>
  <si>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</si>
  <si>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</si>
  <si>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</si>
  <si>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</si>
  <si>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</si>
  <si>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</si>
  <si>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</si>
  <si>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</si>
  <si>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</si>
  <si>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</si>
  <si>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</si>
  <si>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</si>
  <si>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</si>
  <si>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</si>
  <si>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</si>
  <si>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</si>
  <si>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</si>
  <si>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</si>
  <si>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</si>
  <si>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</si>
  <si>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</si>
  <si>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</si>
  <si>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</si>
  <si>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</si>
  <si>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</si>
  <si>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</si>
  <si>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</si>
  <si>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</si>
  <si>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</si>
  <si>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</si>
  <si>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</si>
  <si>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</si>
  <si>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</si>
  <si>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</si>
  <si>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</si>
  <si>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</si>
  <si>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</si>
  <si>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</si>
  <si>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</si>
  <si>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</si>
  <si>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</si>
  <si>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</si>
  <si>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</si>
  <si>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</si>
  <si>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</si>
  <si>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</si>
  <si>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</si>
  <si>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</si>
  <si>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</si>
  <si>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</si>
  <si>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</si>
  <si>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</si>
  <si>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</si>
  <si>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</si>
  <si>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</si>
  <si>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</si>
  <si>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</si>
  <si>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</si>
  <si>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</si>
  <si>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</si>
  <si>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</si>
  <si>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</si>
  <si>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</si>
  <si>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</si>
  <si>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</si>
  <si>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</si>
  <si>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</si>
  <si>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</si>
  <si>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</si>
  <si>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</si>
  <si>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</si>
  <si>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</si>
  <si>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</si>
  <si>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</si>
  <si>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</si>
  <si>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</si>
  <si>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</si>
  <si>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</si>
  <si>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</si>
  <si>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</si>
  <si>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</si>
  <si>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</si>
  <si>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</si>
  <si>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</si>
  <si>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</si>
  <si>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</si>
  <si>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</si>
  <si>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</si>
  <si>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</si>
  <si>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</si>
  <si>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</si>
  <si>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</si>
  <si>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</si>
  <si>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</si>
  <si>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</si>
  <si>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</si>
  <si>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</si>
  <si>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</si>
  <si>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</si>
  <si>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</si>
  <si>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</si>
  <si>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</si>
  <si>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</si>
  <si>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</si>
  <si>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</si>
  <si>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</si>
  <si>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</si>
  <si>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</si>
  <si>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</si>
  <si>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</si>
  <si>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</si>
  <si>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</si>
  <si>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</si>
  <si>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</si>
  <si>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</si>
  <si>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</si>
  <si>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</si>
  <si>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</si>
  <si>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</si>
  <si>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</si>
  <si>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</si>
  <si>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</si>
  <si>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</si>
  <si>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</si>
  <si>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</si>
  <si>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</si>
  <si>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</si>
  <si>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</si>
  <si>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</si>
  <si>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</si>
  <si>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</si>
  <si>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</si>
  <si>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</si>
  <si>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</si>
  <si>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</si>
  <si>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</si>
  <si>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</si>
  <si>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</si>
  <si>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</si>
  <si>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</si>
  <si>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</si>
  <si>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</si>
  <si>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</si>
  <si>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</si>
  <si>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</si>
  <si>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</si>
  <si>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</si>
  <si>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</si>
  <si>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</si>
  <si>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</si>
  <si>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</si>
  <si>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</si>
  <si>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</si>
  <si>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</si>
  <si>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</si>
  <si>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</si>
  <si>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</si>
  <si>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</si>
  <si>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</si>
  <si>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</si>
  <si>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</si>
  <si>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</si>
  <si>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</si>
  <si>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</si>
  <si>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</si>
  <si>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</si>
  <si>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</si>
  <si>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</si>
  <si>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</si>
  <si>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</si>
  <si>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</si>
  <si>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</si>
  <si>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</si>
  <si>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</si>
  <si>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</si>
  <si>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</si>
  <si>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</si>
  <si>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</si>
  <si>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</si>
  <si>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</si>
  <si>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</si>
  <si>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</si>
  <si>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</si>
  <si>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</si>
  <si>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</si>
  <si>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</si>
  <si>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</si>
  <si>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</si>
  <si>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</si>
  <si>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</si>
  <si>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</si>
  <si>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</si>
  <si>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</si>
  <si>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</si>
  <si>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</si>
  <si>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</si>
  <si>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</si>
  <si>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</si>
  <si>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</si>
  <si>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</si>
  <si>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</si>
  <si>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</si>
  <si>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</si>
  <si>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</si>
  <si>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</si>
  <si>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</si>
  <si>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</si>
  <si>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</si>
  <si>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</si>
  <si>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</si>
  <si>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</si>
  <si>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</si>
  <si>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</si>
  <si>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</si>
  <si>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</si>
  <si>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</si>
  <si>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</si>
  <si>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</si>
  <si>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</si>
  <si>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</si>
  <si>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</si>
  <si>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</si>
  <si>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</si>
  <si>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</si>
  <si>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</si>
  <si>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</si>
  <si>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</si>
  <si>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</si>
  <si>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</si>
  <si>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</si>
  <si>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</si>
  <si>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</si>
  <si>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</si>
  <si>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</si>
  <si>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</si>
  <si>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</si>
  <si>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</si>
  <si>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</si>
  <si>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</si>
  <si>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</si>
  <si>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</si>
  <si>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</si>
  <si>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</si>
  <si>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</si>
  <si>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</si>
  <si>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</si>
  <si>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</si>
  <si>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</si>
  <si>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</si>
  <si>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</si>
  <si>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</si>
  <si>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</si>
  <si>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</si>
  <si>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</si>
  <si>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</si>
  <si>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</si>
  <si>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</si>
  <si>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</si>
  <si>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</si>
  <si>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</si>
  <si>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</si>
  <si>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</si>
  <si>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</si>
  <si>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</si>
  <si>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299815/32                                   </t>
  </si>
  <si>
    <t>AAA</t>
  </si>
  <si>
    <t xml:space="preserve">פועלים 407091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</si>
  <si>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</si>
  <si>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</si>
  <si>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</si>
  <si>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</si>
  <si>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</si>
  <si>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</si>
  <si>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</si>
  <si>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</si>
  <si>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אינטרגמל קופות גמל בע"מ</t>
  </si>
  <si>
    <t>אינטרגמל לחיסכון ארוך טווח לילד-חוסכים המעדיפים סיכון בינוני</t>
  </si>
  <si>
    <t>514956465-00000000008861-0009414</t>
  </si>
  <si>
    <t xml:space="preserve">הראל סל S&amp;P 500                                   </t>
  </si>
  <si>
    <t>מניות</t>
  </si>
  <si>
    <t xml:space="preserve">פסגות S&amp;P 500  ETF                                </t>
  </si>
  <si>
    <t xml:space="preserve">תכלית סל S&amp;P 500                                  </t>
  </si>
  <si>
    <t xml:space="preserve">MTF סל שחר                                        </t>
  </si>
  <si>
    <t>אג״ח</t>
  </si>
  <si>
    <t xml:space="preserve">הראל סל כשרה תל בונד 60                           </t>
  </si>
  <si>
    <t xml:space="preserve">פסגות ETF כשרה תל בונד 60                         </t>
  </si>
  <si>
    <t xml:space="preserve">פסגות ETF שחר                                     </t>
  </si>
  <si>
    <t xml:space="preserve">קסם ETF כשרה תל בונד 60                           </t>
  </si>
  <si>
    <t xml:space="preserve">קסם ETF שחר                                       </t>
  </si>
  <si>
    <t xml:space="preserve">תכלית סל שחר                                      </t>
  </si>
  <si>
    <t xml:space="preserve">תכלית סל תלבונד 20                                </t>
  </si>
  <si>
    <t>סה"כ אג"ח ממשלתי</t>
  </si>
  <si>
    <t xml:space="preserve">הראל שחר                                          </t>
  </si>
  <si>
    <t>אין דירוג</t>
  </si>
  <si>
    <t xml:space="preserve">S&amp;P 500 PTF                                       </t>
  </si>
  <si>
    <t>סה"כ כתבי אופציה בישראל</t>
  </si>
  <si>
    <t xml:space="preserve">C1530 APR                                         </t>
  </si>
  <si>
    <t>ל.ר.</t>
  </si>
  <si>
    <t xml:space="preserve">P 1530 APL                                        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</si>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</sst>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275</v>
      </c>
    </row>
    <row r="2" spans="1:36">
      <c r="B2" s="82" t="s">
        <v>276</v>
      </c>
    </row>
    <row r="3" spans="1:36">
      <c r="B3" s="82" t="s">
        <v>277</v>
      </c>
    </row>
    <row r="4" spans="1:36">
      <c r="B4" s="82" t="s">
        <v>278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1380.71</v>
      </c>
      <c r="D11" s="109">
        <f>מזומנים!L10</f>
        <v>18.100000000000001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159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159</v>
      </c>
      <c r="B17" s="72" t="s">
        <v>99</v>
      </c>
      <c r="C17" s="107">
        <f>'תעודות סל'!K11</f>
        <v>5230.3500000000004</v>
      </c>
      <c r="D17" s="109">
        <f>'תעודות סל'!N11</f>
        <v>68.58</v>
      </c>
    </row>
    <row r="18" spans="1:4">
      <c r="A18" s="34" t="s">
        <v>159</v>
      </c>
      <c r="B18" s="72" t="s">
        <v>100</v>
      </c>
      <c r="C18" s="107">
        <f>'קרנות נאמנות'!L11</f>
        <v>1001.98</v>
      </c>
      <c r="D18" s="109">
        <f>'קרנות נאמנות'!O11</f>
        <v>13.14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13.34</v>
      </c>
      <c r="D20" s="109">
        <f>אופציות!L11</f>
        <v>0.17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7626.380000000001</v>
      </c>
      <c r="D42" s="110">
        <f>SUM(D11,D13,D14,D15,D16,D17,D18,D19,D20,D21,D22,D24,D25,D26,D27,D28,D29,D30,D31,D32,D33,D34,D35,D36,D37,D39,D40,D41)</f>
        <v>99.990000000000009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>
        <f>IF(SUM(D11,D13,D14,D15,D16,D17,D18,D19,D20,D21,D22,D24,D25,D26,D27,D28,D29,D30,D31,D32,D33,D34,D35,D36,D37,D39,D40,D41)=100," ",SUM(D11,D13,D14,D15,D16,D17,D18,D19,D20,D21,D22,D24,D25,D26,D27,D28,D29,D30,D31,D32,D33,D34,D35,D36,D37,D39,D40,D41))</f>
        <v>99.990000000000009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7109375" style="2" bestFit="1" customWidth="1"/>
    <col min="4" max="4" width="10.5703125" style="2" bestFit="1" customWidth="1"/>
    <col min="5" max="5" width="9.7109375" style="2" bestFit="1" customWidth="1"/>
    <col min="6" max="6" width="9.85546875" style="1" bestFit="1" customWidth="1"/>
    <col min="7" max="7" width="8.42578125" style="1" customWidth="1"/>
    <col min="8" max="8" width="11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>
        <v>13.34</v>
      </c>
      <c r="J11" s="84"/>
      <c r="K11" s="84"/>
      <c r="L11" s="84">
        <v>0.17</v>
      </c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>
        <v>13.34</v>
      </c>
      <c r="J12" s="91"/>
      <c r="K12" s="91"/>
      <c r="L12" s="91">
        <v>0.17</v>
      </c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>
        <v>13.34</v>
      </c>
      <c r="J13" s="91"/>
      <c r="K13" s="91"/>
      <c r="L13" s="91">
        <v>0.17</v>
      </c>
    </row>
    <row r="14" spans="2:61" customFormat="1" ht="15.75">
      <c r="B14" s="61" t="s">
        <v>297</v>
      </c>
      <c r="C14" s="90">
        <v>82645532</v>
      </c>
      <c r="D14" s="90" t="s">
        <v>150</v>
      </c>
      <c r="E14" s="90" t="s">
        <v>298</v>
      </c>
      <c r="F14" s="90" t="s">
        <v>173</v>
      </c>
      <c r="G14" s="117">
        <v>9</v>
      </c>
      <c r="H14" s="117">
        <v>313000</v>
      </c>
      <c r="I14" s="117">
        <v>28.17</v>
      </c>
      <c r="J14" s="117">
        <v>0</v>
      </c>
      <c r="K14" s="117">
        <v>211.2</v>
      </c>
      <c r="L14" s="117">
        <v>0.37</v>
      </c>
    </row>
    <row r="15" spans="2:61" customFormat="1" ht="15.75">
      <c r="B15" s="61" t="s">
        <v>299</v>
      </c>
      <c r="C15" s="90">
        <v>802646172</v>
      </c>
      <c r="D15" s="90" t="s">
        <v>150</v>
      </c>
      <c r="E15" s="90" t="s">
        <v>298</v>
      </c>
      <c r="F15" s="90" t="s">
        <v>173</v>
      </c>
      <c r="G15" s="117">
        <v>-9</v>
      </c>
      <c r="H15" s="117">
        <v>164800</v>
      </c>
      <c r="I15" s="117">
        <v>-14.83</v>
      </c>
      <c r="J15" s="117">
        <v>0</v>
      </c>
      <c r="K15" s="117">
        <v>-111.2</v>
      </c>
      <c r="L15" s="117">
        <v>-0.19</v>
      </c>
    </row>
    <row r="16" spans="2:61" customFormat="1" ht="15.75">
      <c r="B16" s="58" t="s">
        <v>300</v>
      </c>
      <c r="C16" s="88"/>
      <c r="D16" s="88"/>
      <c r="E16" s="88"/>
      <c r="F16" s="88"/>
      <c r="G16" s="91"/>
      <c r="H16" s="91"/>
      <c r="I16" s="91"/>
      <c r="J16" s="91"/>
      <c r="K16" s="91"/>
      <c r="L16" s="91"/>
    </row>
    <row r="17" spans="2:12" customFormat="1" ht="15.75">
      <c r="B17" s="61" t="s">
        <v>269</v>
      </c>
      <c r="C17" s="90"/>
      <c r="D17" s="90"/>
      <c r="E17" s="90"/>
      <c r="F17" s="90"/>
      <c r="G17" s="117"/>
      <c r="H17" s="117"/>
      <c r="I17" s="117"/>
      <c r="J17" s="117"/>
      <c r="K17" s="117"/>
      <c r="L17" s="117"/>
    </row>
    <row r="18" spans="2:12" customFormat="1" ht="15.75">
      <c r="B18" s="58" t="s">
        <v>228</v>
      </c>
      <c r="C18" s="88"/>
      <c r="D18" s="88"/>
      <c r="E18" s="88"/>
      <c r="F18" s="88"/>
      <c r="G18" s="91"/>
      <c r="H18" s="91"/>
      <c r="I18" s="91"/>
      <c r="J18" s="91"/>
      <c r="K18" s="91"/>
      <c r="L18" s="91"/>
    </row>
    <row r="19" spans="2:12" customFormat="1" ht="15.75">
      <c r="B19" s="61" t="s">
        <v>269</v>
      </c>
      <c r="C19" s="90"/>
      <c r="D19" s="90"/>
      <c r="E19" s="90"/>
      <c r="F19" s="90"/>
      <c r="G19" s="117"/>
      <c r="H19" s="117"/>
      <c r="I19" s="117"/>
      <c r="J19" s="117"/>
      <c r="K19" s="117"/>
      <c r="L19" s="117"/>
    </row>
    <row r="20" spans="2:12" customFormat="1" ht="15.75">
      <c r="B20" s="58" t="s">
        <v>73</v>
      </c>
      <c r="C20" s="88"/>
      <c r="D20" s="88"/>
      <c r="E20" s="88"/>
      <c r="F20" s="88"/>
      <c r="G20" s="91"/>
      <c r="H20" s="91"/>
      <c r="I20" s="91"/>
      <c r="J20" s="91"/>
      <c r="K20" s="91"/>
      <c r="L20" s="91"/>
    </row>
    <row r="21" spans="2:12" customFormat="1" ht="15.75">
      <c r="B21" s="61" t="s">
        <v>269</v>
      </c>
      <c r="C21" s="90"/>
      <c r="D21" s="90"/>
      <c r="E21" s="90"/>
      <c r="F21" s="90"/>
      <c r="G21" s="117"/>
      <c r="H21" s="117"/>
      <c r="I21" s="117"/>
      <c r="J21" s="117"/>
      <c r="K21" s="117"/>
      <c r="L21" s="117"/>
    </row>
    <row r="22" spans="2:12" customFormat="1" ht="15.75">
      <c r="B22" s="58" t="s">
        <v>239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2:12" customFormat="1" ht="15.75">
      <c r="B23" s="58" t="s">
        <v>227</v>
      </c>
      <c r="C23" s="88"/>
      <c r="D23" s="88"/>
      <c r="E23" s="88"/>
      <c r="F23" s="88"/>
      <c r="G23" s="91"/>
      <c r="H23" s="91"/>
      <c r="I23" s="91"/>
      <c r="J23" s="91"/>
      <c r="K23" s="91"/>
      <c r="L23" s="91"/>
    </row>
    <row r="24" spans="2:12" customFormat="1" ht="15.75">
      <c r="B24" s="61" t="s">
        <v>269</v>
      </c>
      <c r="C24" s="90"/>
      <c r="D24" s="90"/>
      <c r="E24" s="90"/>
      <c r="F24" s="90"/>
      <c r="G24" s="117"/>
      <c r="H24" s="117"/>
      <c r="I24" s="117"/>
      <c r="J24" s="117"/>
      <c r="K24" s="117"/>
      <c r="L24" s="117"/>
    </row>
    <row r="25" spans="2:12" customFormat="1" ht="15.75">
      <c r="B25" s="58" t="s">
        <v>232</v>
      </c>
      <c r="C25" s="88"/>
      <c r="D25" s="88"/>
      <c r="E25" s="88"/>
      <c r="F25" s="88"/>
      <c r="G25" s="91"/>
      <c r="H25" s="91"/>
      <c r="I25" s="91"/>
      <c r="J25" s="91"/>
      <c r="K25" s="91"/>
      <c r="L25" s="91"/>
    </row>
    <row r="26" spans="2:12" customFormat="1" ht="15.75">
      <c r="B26" s="61" t="s">
        <v>269</v>
      </c>
      <c r="C26" s="90"/>
      <c r="D26" s="90"/>
      <c r="E26" s="90"/>
      <c r="F26" s="90"/>
      <c r="G26" s="117"/>
      <c r="H26" s="117"/>
      <c r="I26" s="117"/>
      <c r="J26" s="117"/>
      <c r="K26" s="117"/>
      <c r="L26" s="117"/>
    </row>
    <row r="27" spans="2:12" customFormat="1" ht="15.75">
      <c r="B27" s="58" t="s">
        <v>228</v>
      </c>
      <c r="C27" s="88"/>
      <c r="D27" s="88"/>
      <c r="E27" s="88"/>
      <c r="F27" s="88"/>
      <c r="G27" s="91"/>
      <c r="H27" s="91"/>
      <c r="I27" s="91"/>
      <c r="J27" s="91"/>
      <c r="K27" s="91"/>
      <c r="L27" s="91"/>
    </row>
    <row r="28" spans="2:12" customFormat="1" ht="15.75">
      <c r="B28" s="61" t="s">
        <v>269</v>
      </c>
      <c r="C28" s="90"/>
      <c r="D28" s="90"/>
      <c r="E28" s="90"/>
      <c r="F28" s="90"/>
      <c r="G28" s="117"/>
      <c r="H28" s="117"/>
      <c r="I28" s="117"/>
      <c r="J28" s="117"/>
      <c r="K28" s="117"/>
      <c r="L28" s="117"/>
    </row>
    <row r="29" spans="2:12" customFormat="1" ht="15.75">
      <c r="B29" s="58" t="s">
        <v>229</v>
      </c>
      <c r="C29" s="88"/>
      <c r="D29" s="88"/>
      <c r="E29" s="88"/>
      <c r="F29" s="88"/>
      <c r="G29" s="91"/>
      <c r="H29" s="91"/>
      <c r="I29" s="91"/>
      <c r="J29" s="91"/>
      <c r="K29" s="91"/>
      <c r="L29" s="91"/>
    </row>
    <row r="30" spans="2:12" customFormat="1" ht="15.75">
      <c r="B30" s="61" t="s">
        <v>269</v>
      </c>
      <c r="C30" s="90"/>
      <c r="D30" s="90"/>
      <c r="E30" s="90"/>
      <c r="F30" s="90"/>
      <c r="G30" s="117"/>
      <c r="H30" s="117"/>
      <c r="I30" s="117"/>
      <c r="J30" s="117"/>
      <c r="K30" s="117"/>
      <c r="L30" s="117"/>
    </row>
    <row r="31" spans="2:12" customFormat="1" ht="15.75">
      <c r="B31" s="58" t="s">
        <v>73</v>
      </c>
      <c r="C31" s="88"/>
      <c r="D31" s="88"/>
      <c r="E31" s="88"/>
      <c r="F31" s="88"/>
      <c r="G31" s="91"/>
      <c r="H31" s="91"/>
      <c r="I31" s="91"/>
      <c r="J31" s="91"/>
      <c r="K31" s="91"/>
      <c r="L31" s="91"/>
    </row>
    <row r="32" spans="2:12" customFormat="1" ht="15.75">
      <c r="B32" s="116" t="s">
        <v>269</v>
      </c>
      <c r="C32" s="90"/>
      <c r="D32" s="90"/>
      <c r="E32" s="90"/>
      <c r="F32" s="90"/>
      <c r="G32" s="117"/>
      <c r="H32" s="117"/>
      <c r="I32" s="117"/>
      <c r="J32" s="117"/>
      <c r="K32" s="117"/>
      <c r="L32" s="117"/>
    </row>
    <row r="33" spans="1:12" customFormat="1">
      <c r="A33" s="1"/>
      <c r="B33" s="114" t="s">
        <v>257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141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253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3:L3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63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301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302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275</v>
      </c>
    </row>
    <row r="2" spans="2:72">
      <c r="B2" s="82" t="s">
        <v>276</v>
      </c>
    </row>
    <row r="3" spans="2:72">
      <c r="B3" s="82" t="s">
        <v>277</v>
      </c>
    </row>
    <row r="4" spans="2:72">
      <c r="B4" s="82" t="s">
        <v>278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269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269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269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269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269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269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303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269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275</v>
      </c>
    </row>
    <row r="2" spans="2:81">
      <c r="B2" s="82" t="s">
        <v>276</v>
      </c>
    </row>
    <row r="3" spans="2:81">
      <c r="B3" s="82" t="s">
        <v>277</v>
      </c>
    </row>
    <row r="4" spans="2:81">
      <c r="B4" s="82" t="s">
        <v>278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269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269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269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269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269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269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275</v>
      </c>
    </row>
    <row r="2" spans="2:98">
      <c r="B2" s="82" t="s">
        <v>276</v>
      </c>
    </row>
    <row r="3" spans="2:98">
      <c r="B3" s="82" t="s">
        <v>277</v>
      </c>
    </row>
    <row r="4" spans="2:98">
      <c r="B4" s="82" t="s">
        <v>278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269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269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269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269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269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269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269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269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269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269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269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275</v>
      </c>
    </row>
    <row r="2" spans="1:59">
      <c r="B2" s="82" t="s">
        <v>276</v>
      </c>
    </row>
    <row r="3" spans="1:59">
      <c r="B3" s="82" t="s">
        <v>277</v>
      </c>
    </row>
    <row r="4" spans="1:59">
      <c r="B4" s="82" t="s">
        <v>278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296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269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269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275</v>
      </c>
    </row>
    <row r="2" spans="2:52">
      <c r="B2" s="82" t="s">
        <v>276</v>
      </c>
    </row>
    <row r="3" spans="2:52">
      <c r="B3" s="82" t="s">
        <v>277</v>
      </c>
    </row>
    <row r="4" spans="2:52">
      <c r="B4" s="82" t="s">
        <v>278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304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269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11.8554687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275</v>
      </c>
    </row>
    <row r="2" spans="2:13">
      <c r="B2" s="82" t="s">
        <v>276</v>
      </c>
    </row>
    <row r="3" spans="2:13">
      <c r="B3" s="82" t="s">
        <v>277</v>
      </c>
    </row>
    <row r="4" spans="2:13">
      <c r="B4" s="82" t="s">
        <v>278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1380.71</v>
      </c>
      <c r="K10" s="84"/>
      <c r="L10" s="84">
        <v>18.100000000000001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1380.71</v>
      </c>
      <c r="K11" s="91"/>
      <c r="L11" s="91">
        <v>18.100000000000001</v>
      </c>
    </row>
    <row r="12" spans="2:13" customFormat="1" ht="15.75">
      <c r="B12" s="58" t="s">
        <v>264</v>
      </c>
      <c r="C12" s="88"/>
      <c r="D12" s="88"/>
      <c r="E12" s="88"/>
      <c r="F12" s="88"/>
      <c r="G12" s="88"/>
      <c r="H12" s="91"/>
      <c r="I12" s="91"/>
      <c r="J12" s="91">
        <v>1380.71</v>
      </c>
      <c r="K12" s="91"/>
      <c r="L12" s="91">
        <v>18.100000000000001</v>
      </c>
    </row>
    <row r="13" spans="2:13" customFormat="1" ht="15.75">
      <c r="B13" s="59" t="s">
        <v>265</v>
      </c>
      <c r="C13" s="89">
        <v>301</v>
      </c>
      <c r="D13" s="89">
        <v>10</v>
      </c>
      <c r="E13" s="89" t="s">
        <v>266</v>
      </c>
      <c r="F13" s="89"/>
      <c r="G13" s="89" t="s">
        <v>173</v>
      </c>
      <c r="H13" s="92">
        <v>0</v>
      </c>
      <c r="I13" s="92">
        <v>0</v>
      </c>
      <c r="J13" s="92">
        <v>1.26</v>
      </c>
      <c r="K13" s="92">
        <v>0.09</v>
      </c>
      <c r="L13" s="92">
        <v>0.02</v>
      </c>
    </row>
    <row r="14" spans="2:13" customFormat="1" ht="15.75">
      <c r="B14" s="59" t="s">
        <v>267</v>
      </c>
      <c r="C14" s="89">
        <v>302</v>
      </c>
      <c r="D14" s="89">
        <v>12</v>
      </c>
      <c r="E14" s="89" t="s">
        <v>266</v>
      </c>
      <c r="F14" s="89"/>
      <c r="G14" s="89" t="s">
        <v>173</v>
      </c>
      <c r="H14" s="92">
        <v>0</v>
      </c>
      <c r="I14" s="92">
        <v>0</v>
      </c>
      <c r="J14" s="92">
        <v>1379.45</v>
      </c>
      <c r="K14" s="92">
        <v>99.91</v>
      </c>
      <c r="L14" s="92">
        <v>18.09</v>
      </c>
    </row>
    <row r="15" spans="2:13" customFormat="1" ht="15.75">
      <c r="B15" s="58" t="s">
        <v>268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269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270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269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271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272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269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273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269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274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269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239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268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269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274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269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275</v>
      </c>
    </row>
    <row r="2" spans="2:49">
      <c r="B2" s="82" t="s">
        <v>276</v>
      </c>
    </row>
    <row r="3" spans="2:49">
      <c r="B3" s="82" t="s">
        <v>277</v>
      </c>
    </row>
    <row r="4" spans="2:49">
      <c r="B4" s="82" t="s">
        <v>278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305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269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304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269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269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269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269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269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269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269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269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275</v>
      </c>
    </row>
    <row r="2" spans="2:78">
      <c r="B2" s="82" t="s">
        <v>276</v>
      </c>
    </row>
    <row r="3" spans="2:78">
      <c r="B3" s="82" t="s">
        <v>277</v>
      </c>
    </row>
    <row r="4" spans="2:78">
      <c r="B4" s="82" t="s">
        <v>278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269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269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269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269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269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275</v>
      </c>
    </row>
    <row r="2" spans="2:61">
      <c r="B2" s="82" t="s">
        <v>276</v>
      </c>
    </row>
    <row r="3" spans="2:61">
      <c r="B3" s="82" t="s">
        <v>277</v>
      </c>
    </row>
    <row r="4" spans="2:61">
      <c r="B4" s="82" t="s">
        <v>278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306</v>
      </c>
      <c r="C12" s="90"/>
      <c r="D12" s="90"/>
      <c r="E12" s="90"/>
      <c r="F12" s="90">
        <v>0</v>
      </c>
      <c r="G12" s="101"/>
      <c r="H12" s="90" t="s">
        <v>294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269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269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269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269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269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269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269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269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269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269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269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275</v>
      </c>
    </row>
    <row r="2" spans="2:64">
      <c r="B2" s="82" t="s">
        <v>276</v>
      </c>
    </row>
    <row r="3" spans="2:64">
      <c r="B3" s="82" t="s">
        <v>277</v>
      </c>
    </row>
    <row r="4" spans="2:64">
      <c r="B4" s="82" t="s">
        <v>278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269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269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269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269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269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275</v>
      </c>
    </row>
    <row r="2" spans="2:55">
      <c r="B2" s="82" t="s">
        <v>276</v>
      </c>
    </row>
    <row r="3" spans="2:55">
      <c r="B3" s="82" t="s">
        <v>277</v>
      </c>
    </row>
    <row r="4" spans="2:55">
      <c r="B4" s="82" t="s">
        <v>278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269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269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269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269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275</v>
      </c>
    </row>
    <row r="2" spans="2:60">
      <c r="B2" s="82" t="s">
        <v>276</v>
      </c>
    </row>
    <row r="3" spans="2:60">
      <c r="B3" s="82" t="s">
        <v>277</v>
      </c>
    </row>
    <row r="4" spans="2:60">
      <c r="B4" s="82" t="s">
        <v>278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269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275</v>
      </c>
    </row>
    <row r="2" spans="2:17">
      <c r="B2" s="82" t="s">
        <v>276</v>
      </c>
    </row>
    <row r="3" spans="2:17">
      <c r="B3" s="82" t="s">
        <v>277</v>
      </c>
    </row>
    <row r="4" spans="2:17">
      <c r="B4" s="82" t="s">
        <v>278</v>
      </c>
    </row>
    <row r="6" spans="2:17" ht="26.25" customHeight="1">
      <c r="B6" s="140" t="s">
        <v>212</v>
      </c>
      <c r="C6" s="141"/>
      <c r="D6" s="142"/>
    </row>
    <row r="7" spans="2:17" s="3" customFormat="1" ht="47.2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269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269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275</v>
      </c>
    </row>
    <row r="2" spans="2:53">
      <c r="B2" s="82" t="s">
        <v>276</v>
      </c>
    </row>
    <row r="3" spans="2:53">
      <c r="B3" s="82" t="s">
        <v>277</v>
      </c>
    </row>
    <row r="4" spans="2:53">
      <c r="B4" s="82" t="s">
        <v>278</v>
      </c>
    </row>
    <row r="6" spans="2:53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263</v>
      </c>
      <c r="N8" s="25" t="s">
        <v>262</v>
      </c>
      <c r="O8" s="25" t="s">
        <v>75</v>
      </c>
      <c r="P8" s="25" t="s">
        <v>261</v>
      </c>
      <c r="Q8" s="49" t="s">
        <v>178</v>
      </c>
      <c r="R8" s="50" t="s">
        <v>180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250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269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269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269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269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269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269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269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275</v>
      </c>
    </row>
    <row r="2" spans="2:18">
      <c r="B2" s="82" t="s">
        <v>276</v>
      </c>
    </row>
    <row r="3" spans="2:18">
      <c r="B3" s="82" t="s">
        <v>277</v>
      </c>
    </row>
    <row r="4" spans="2:18">
      <c r="B4" s="82" t="s">
        <v>278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269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269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269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269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269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269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275</v>
      </c>
    </row>
    <row r="2" spans="2:68">
      <c r="B2" s="82" t="s">
        <v>276</v>
      </c>
    </row>
    <row r="3" spans="2:68">
      <c r="B3" s="82" t="s">
        <v>277</v>
      </c>
    </row>
    <row r="4" spans="2:68">
      <c r="B4" s="82" t="s">
        <v>278</v>
      </c>
    </row>
    <row r="6" spans="2:68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262</v>
      </c>
      <c r="R8" s="13" t="s">
        <v>75</v>
      </c>
      <c r="S8" s="13" t="s">
        <v>69</v>
      </c>
      <c r="T8" s="52" t="s">
        <v>178</v>
      </c>
      <c r="U8" s="14" t="s">
        <v>180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250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2" t="s">
        <v>181</v>
      </c>
      <c r="T10" s="65" t="s">
        <v>226</v>
      </c>
      <c r="U10" s="36" t="s">
        <v>249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269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275</v>
      </c>
    </row>
    <row r="2" spans="2:66">
      <c r="B2" s="82" t="s">
        <v>276</v>
      </c>
    </row>
    <row r="3" spans="2:66">
      <c r="B3" s="82" t="s">
        <v>277</v>
      </c>
    </row>
    <row r="4" spans="2:66">
      <c r="B4" s="82" t="s">
        <v>278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269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269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269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269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269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269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275</v>
      </c>
    </row>
    <row r="2" spans="2:62">
      <c r="B2" s="82" t="s">
        <v>276</v>
      </c>
    </row>
    <row r="3" spans="2:62">
      <c r="B3" s="82" t="s">
        <v>277</v>
      </c>
    </row>
    <row r="4" spans="2:62">
      <c r="B4" s="82" t="s">
        <v>278</v>
      </c>
    </row>
    <row r="6" spans="2:62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262</v>
      </c>
      <c r="L8" s="13" t="s">
        <v>75</v>
      </c>
      <c r="M8" s="13" t="s">
        <v>69</v>
      </c>
      <c r="N8" s="52" t="s">
        <v>178</v>
      </c>
      <c r="O8" s="14" t="s">
        <v>180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250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269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269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269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269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269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269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269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269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6.42578125" style="1" bestFit="1" customWidth="1"/>
    <col min="9" max="9" width="10.85546875" style="1" bestFit="1" customWidth="1"/>
    <col min="10" max="10" width="10.85546875" style="1" customWidth="1"/>
    <col min="11" max="11" width="11.85546875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275</v>
      </c>
    </row>
    <row r="2" spans="2:63">
      <c r="B2" s="82" t="s">
        <v>276</v>
      </c>
    </row>
    <row r="3" spans="2:63">
      <c r="B3" s="82" t="s">
        <v>277</v>
      </c>
    </row>
    <row r="4" spans="2:63">
      <c r="B4" s="82" t="s">
        <v>278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1508557.35</v>
      </c>
      <c r="I11" s="84"/>
      <c r="J11" s="84"/>
      <c r="K11" s="84">
        <v>5230.3500000000004</v>
      </c>
      <c r="L11" s="84"/>
      <c r="M11" s="84"/>
      <c r="N11" s="84">
        <v>68.58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1508557.35</v>
      </c>
      <c r="I12" s="91"/>
      <c r="J12" s="91"/>
      <c r="K12" s="91">
        <v>5230.3500000000004</v>
      </c>
      <c r="L12" s="91"/>
      <c r="M12" s="91"/>
      <c r="N12" s="91">
        <v>68.58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269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>
        <v>50877.97</v>
      </c>
      <c r="I15" s="91"/>
      <c r="J15" s="91"/>
      <c r="K15" s="91">
        <v>995.56</v>
      </c>
      <c r="L15" s="91"/>
      <c r="M15" s="91"/>
      <c r="N15" s="91">
        <v>13.05</v>
      </c>
    </row>
    <row r="16" spans="2:63" customFormat="1" ht="15.75">
      <c r="B16" s="61" t="s">
        <v>279</v>
      </c>
      <c r="C16" s="90">
        <v>1149020</v>
      </c>
      <c r="D16" s="90" t="s">
        <v>150</v>
      </c>
      <c r="E16" s="90">
        <v>513930768</v>
      </c>
      <c r="F16" s="90" t="s">
        <v>280</v>
      </c>
      <c r="G16" s="90" t="s">
        <v>173</v>
      </c>
      <c r="H16" s="117">
        <v>46770</v>
      </c>
      <c r="I16" s="117">
        <v>1130</v>
      </c>
      <c r="J16" s="117">
        <v>0</v>
      </c>
      <c r="K16" s="117">
        <v>528.5</v>
      </c>
      <c r="L16" s="117">
        <v>0.04</v>
      </c>
      <c r="M16" s="117">
        <v>10.1</v>
      </c>
      <c r="N16" s="117">
        <v>6.93</v>
      </c>
    </row>
    <row r="17" spans="2:14" customFormat="1" ht="15.75">
      <c r="B17" s="61" t="s">
        <v>281</v>
      </c>
      <c r="C17" s="90">
        <v>1148162</v>
      </c>
      <c r="D17" s="90" t="s">
        <v>150</v>
      </c>
      <c r="E17" s="90">
        <v>513865626</v>
      </c>
      <c r="F17" s="90" t="s">
        <v>280</v>
      </c>
      <c r="G17" s="90" t="s">
        <v>173</v>
      </c>
      <c r="H17" s="117">
        <v>0.97</v>
      </c>
      <c r="I17" s="117">
        <v>9658</v>
      </c>
      <c r="J17" s="117">
        <v>0</v>
      </c>
      <c r="K17" s="117">
        <v>0.09</v>
      </c>
      <c r="L17" s="117">
        <v>0</v>
      </c>
      <c r="M17" s="117">
        <v>0</v>
      </c>
      <c r="N17" s="117">
        <v>0</v>
      </c>
    </row>
    <row r="18" spans="2:14" customFormat="1" ht="15.75">
      <c r="B18" s="61" t="s">
        <v>282</v>
      </c>
      <c r="C18" s="90">
        <v>1144385</v>
      </c>
      <c r="D18" s="90" t="s">
        <v>150</v>
      </c>
      <c r="E18" s="90">
        <v>513534974</v>
      </c>
      <c r="F18" s="90" t="s">
        <v>280</v>
      </c>
      <c r="G18" s="90" t="s">
        <v>173</v>
      </c>
      <c r="H18" s="117">
        <v>4107</v>
      </c>
      <c r="I18" s="117">
        <v>11370</v>
      </c>
      <c r="J18" s="117">
        <v>0</v>
      </c>
      <c r="K18" s="117">
        <v>466.97</v>
      </c>
      <c r="L18" s="117">
        <v>0.03</v>
      </c>
      <c r="M18" s="117">
        <v>8.93</v>
      </c>
      <c r="N18" s="117">
        <v>6.12</v>
      </c>
    </row>
    <row r="19" spans="2:14" customFormat="1" ht="15.75">
      <c r="B19" s="58" t="s">
        <v>86</v>
      </c>
      <c r="C19" s="88"/>
      <c r="D19" s="88"/>
      <c r="E19" s="88"/>
      <c r="F19" s="88"/>
      <c r="G19" s="88"/>
      <c r="H19" s="91">
        <v>1457679.38</v>
      </c>
      <c r="I19" s="91"/>
      <c r="J19" s="91"/>
      <c r="K19" s="91">
        <v>4234.78</v>
      </c>
      <c r="L19" s="91"/>
      <c r="M19" s="91"/>
      <c r="N19" s="91">
        <v>55.53</v>
      </c>
    </row>
    <row r="20" spans="2:14" customFormat="1" ht="15.75">
      <c r="B20" s="61" t="s">
        <v>283</v>
      </c>
      <c r="C20" s="90">
        <v>1149954</v>
      </c>
      <c r="D20" s="90" t="s">
        <v>150</v>
      </c>
      <c r="E20" s="90">
        <v>511303661</v>
      </c>
      <c r="F20" s="90" t="s">
        <v>284</v>
      </c>
      <c r="G20" s="90" t="s">
        <v>173</v>
      </c>
      <c r="H20" s="117">
        <v>56441.01</v>
      </c>
      <c r="I20" s="117">
        <v>374.38</v>
      </c>
      <c r="J20" s="117">
        <v>0</v>
      </c>
      <c r="K20" s="117">
        <v>211.3</v>
      </c>
      <c r="L20" s="117">
        <v>0.04</v>
      </c>
      <c r="M20" s="117">
        <v>4.04</v>
      </c>
      <c r="N20" s="117">
        <v>2.77</v>
      </c>
    </row>
    <row r="21" spans="2:14" customFormat="1" ht="15.75">
      <c r="B21" s="61" t="s">
        <v>285</v>
      </c>
      <c r="C21" s="90">
        <v>1155092</v>
      </c>
      <c r="D21" s="90" t="s">
        <v>150</v>
      </c>
      <c r="E21" s="90">
        <v>511776783</v>
      </c>
      <c r="F21" s="90" t="s">
        <v>284</v>
      </c>
      <c r="G21" s="90" t="s">
        <v>173</v>
      </c>
      <c r="H21" s="117">
        <v>209500</v>
      </c>
      <c r="I21" s="117">
        <v>344.14</v>
      </c>
      <c r="J21" s="117">
        <v>0</v>
      </c>
      <c r="K21" s="117">
        <v>720.97</v>
      </c>
      <c r="L21" s="117">
        <v>0</v>
      </c>
      <c r="M21" s="117">
        <v>13.78</v>
      </c>
      <c r="N21" s="117">
        <v>9.4499999999999993</v>
      </c>
    </row>
    <row r="22" spans="2:14" customFormat="1" ht="15.75">
      <c r="B22" s="61" t="s">
        <v>286</v>
      </c>
      <c r="C22" s="90">
        <v>1155076</v>
      </c>
      <c r="D22" s="90" t="s">
        <v>150</v>
      </c>
      <c r="E22" s="90">
        <v>513865626</v>
      </c>
      <c r="F22" s="90" t="s">
        <v>284</v>
      </c>
      <c r="G22" s="90" t="s">
        <v>173</v>
      </c>
      <c r="H22" s="117">
        <v>239000</v>
      </c>
      <c r="I22" s="117">
        <v>334.97</v>
      </c>
      <c r="J22" s="117">
        <v>0</v>
      </c>
      <c r="K22" s="117">
        <v>800.58</v>
      </c>
      <c r="L22" s="117">
        <v>0</v>
      </c>
      <c r="M22" s="117">
        <v>15.31</v>
      </c>
      <c r="N22" s="117">
        <v>10.5</v>
      </c>
    </row>
    <row r="23" spans="2:14" customFormat="1" ht="15.75">
      <c r="B23" s="61" t="s">
        <v>287</v>
      </c>
      <c r="C23" s="90">
        <v>1147941</v>
      </c>
      <c r="D23" s="90" t="s">
        <v>150</v>
      </c>
      <c r="E23" s="90">
        <v>513865626</v>
      </c>
      <c r="F23" s="90" t="s">
        <v>284</v>
      </c>
      <c r="G23" s="90" t="s">
        <v>173</v>
      </c>
      <c r="H23" s="117">
        <v>9270</v>
      </c>
      <c r="I23" s="117">
        <v>4750.09</v>
      </c>
      <c r="J23" s="117">
        <v>0</v>
      </c>
      <c r="K23" s="117">
        <v>440.33</v>
      </c>
      <c r="L23" s="117">
        <v>0.06</v>
      </c>
      <c r="M23" s="117">
        <v>8.42</v>
      </c>
      <c r="N23" s="117">
        <v>5.77</v>
      </c>
    </row>
    <row r="24" spans="2:14" customFormat="1" ht="15.75">
      <c r="B24" s="61" t="s">
        <v>288</v>
      </c>
      <c r="C24" s="90">
        <v>1155126</v>
      </c>
      <c r="D24" s="90" t="s">
        <v>150</v>
      </c>
      <c r="E24" s="90">
        <v>510938608</v>
      </c>
      <c r="F24" s="90" t="s">
        <v>284</v>
      </c>
      <c r="G24" s="90" t="s">
        <v>173</v>
      </c>
      <c r="H24" s="117">
        <v>782000</v>
      </c>
      <c r="I24" s="117">
        <v>102.1</v>
      </c>
      <c r="J24" s="117">
        <v>0</v>
      </c>
      <c r="K24" s="117">
        <v>798.42</v>
      </c>
      <c r="L24" s="117">
        <v>0</v>
      </c>
      <c r="M24" s="117">
        <v>15.27</v>
      </c>
      <c r="N24" s="117">
        <v>10.47</v>
      </c>
    </row>
    <row r="25" spans="2:14" customFormat="1" ht="15.75">
      <c r="B25" s="61" t="s">
        <v>289</v>
      </c>
      <c r="C25" s="90">
        <v>1146562</v>
      </c>
      <c r="D25" s="90" t="s">
        <v>150</v>
      </c>
      <c r="E25" s="90">
        <v>510938608</v>
      </c>
      <c r="F25" s="90" t="s">
        <v>284</v>
      </c>
      <c r="G25" s="90" t="s">
        <v>173</v>
      </c>
      <c r="H25" s="117">
        <v>12306</v>
      </c>
      <c r="I25" s="117">
        <v>4680.76</v>
      </c>
      <c r="J25" s="117">
        <v>0</v>
      </c>
      <c r="K25" s="117">
        <v>576.01</v>
      </c>
      <c r="L25" s="117">
        <v>0.13</v>
      </c>
      <c r="M25" s="117">
        <v>11.01</v>
      </c>
      <c r="N25" s="117">
        <v>7.55</v>
      </c>
    </row>
    <row r="26" spans="2:14" customFormat="1" ht="15.75">
      <c r="B26" s="61" t="s">
        <v>290</v>
      </c>
      <c r="C26" s="90">
        <v>1145143</v>
      </c>
      <c r="D26" s="90" t="s">
        <v>150</v>
      </c>
      <c r="E26" s="90">
        <v>513534974</v>
      </c>
      <c r="F26" s="90" t="s">
        <v>284</v>
      </c>
      <c r="G26" s="90" t="s">
        <v>173</v>
      </c>
      <c r="H26" s="117">
        <v>149161.51999999999</v>
      </c>
      <c r="I26" s="117">
        <v>460.68</v>
      </c>
      <c r="J26" s="117">
        <v>0</v>
      </c>
      <c r="K26" s="117">
        <v>687.16</v>
      </c>
      <c r="L26" s="117">
        <v>7.0000000000000007E-2</v>
      </c>
      <c r="M26" s="117">
        <v>13.14</v>
      </c>
      <c r="N26" s="117">
        <v>9.01</v>
      </c>
    </row>
    <row r="27" spans="2:14" customFormat="1" ht="15.75">
      <c r="B27" s="61" t="s">
        <v>291</v>
      </c>
      <c r="C27" s="90">
        <v>1143791</v>
      </c>
      <c r="D27" s="90" t="s">
        <v>150</v>
      </c>
      <c r="E27" s="90">
        <v>513534974</v>
      </c>
      <c r="F27" s="90" t="s">
        <v>284</v>
      </c>
      <c r="G27" s="90" t="s">
        <v>173</v>
      </c>
      <c r="H27" s="117">
        <v>0.85</v>
      </c>
      <c r="I27" s="117">
        <v>344.21</v>
      </c>
      <c r="J27" s="117">
        <v>0</v>
      </c>
      <c r="K27" s="117">
        <v>0</v>
      </c>
      <c r="L27" s="117">
        <v>0</v>
      </c>
      <c r="M27" s="117">
        <v>0</v>
      </c>
      <c r="N27" s="117">
        <v>0</v>
      </c>
    </row>
    <row r="28" spans="2:14" customFormat="1" ht="15.75">
      <c r="B28" s="58" t="s">
        <v>85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61" t="s">
        <v>269</v>
      </c>
      <c r="C29" s="90"/>
      <c r="D29" s="90"/>
      <c r="E29" s="90"/>
      <c r="F29" s="90"/>
      <c r="G29" s="90"/>
      <c r="H29" s="117"/>
      <c r="I29" s="117"/>
      <c r="J29" s="117"/>
      <c r="K29" s="117"/>
      <c r="L29" s="117"/>
      <c r="M29" s="117"/>
      <c r="N29" s="117"/>
    </row>
    <row r="30" spans="2:14" customFormat="1" ht="15.75">
      <c r="B30" s="58" t="s">
        <v>73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  <c r="M30" s="91"/>
      <c r="N30" s="91"/>
    </row>
    <row r="31" spans="2:14" customFormat="1" ht="15.75">
      <c r="B31" s="61" t="s">
        <v>269</v>
      </c>
      <c r="C31" s="90"/>
      <c r="D31" s="90"/>
      <c r="E31" s="90"/>
      <c r="F31" s="90"/>
      <c r="G31" s="90"/>
      <c r="H31" s="117"/>
      <c r="I31" s="117"/>
      <c r="J31" s="117"/>
      <c r="K31" s="117"/>
      <c r="L31" s="117"/>
      <c r="M31" s="117"/>
      <c r="N31" s="117"/>
    </row>
    <row r="32" spans="2:14" customFormat="1" ht="15.75">
      <c r="B32" s="58" t="s">
        <v>87</v>
      </c>
      <c r="C32" s="88"/>
      <c r="D32" s="88"/>
      <c r="E32" s="88"/>
      <c r="F32" s="88"/>
      <c r="G32" s="88"/>
      <c r="H32" s="91"/>
      <c r="I32" s="91"/>
      <c r="J32" s="91"/>
      <c r="K32" s="91"/>
      <c r="L32" s="91"/>
      <c r="M32" s="91"/>
      <c r="N32" s="91"/>
    </row>
    <row r="33" spans="1:14" customFormat="1" ht="15.75">
      <c r="B33" s="61" t="s">
        <v>269</v>
      </c>
      <c r="C33" s="90"/>
      <c r="D33" s="90"/>
      <c r="E33" s="90"/>
      <c r="F33" s="90"/>
      <c r="G33" s="90"/>
      <c r="H33" s="117"/>
      <c r="I33" s="117"/>
      <c r="J33" s="117"/>
      <c r="K33" s="117"/>
      <c r="L33" s="117"/>
      <c r="M33" s="117"/>
      <c r="N33" s="117"/>
    </row>
    <row r="34" spans="1:14" customFormat="1" ht="15.75">
      <c r="B34" s="58" t="s">
        <v>239</v>
      </c>
      <c r="C34" s="88"/>
      <c r="D34" s="88"/>
      <c r="E34" s="88"/>
      <c r="F34" s="88"/>
      <c r="G34" s="88"/>
      <c r="H34" s="91"/>
      <c r="I34" s="91"/>
      <c r="J34" s="91"/>
      <c r="K34" s="91"/>
      <c r="L34" s="91"/>
      <c r="M34" s="91"/>
      <c r="N34" s="91"/>
    </row>
    <row r="35" spans="1:14" customFormat="1" ht="15.75">
      <c r="B35" s="58" t="s">
        <v>88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61" t="s">
        <v>269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 ht="15.75">
      <c r="B37" s="58" t="s">
        <v>89</v>
      </c>
      <c r="C37" s="88"/>
      <c r="D37" s="88"/>
      <c r="E37" s="88"/>
      <c r="F37" s="88"/>
      <c r="G37" s="88"/>
      <c r="H37" s="91"/>
      <c r="I37" s="91"/>
      <c r="J37" s="91"/>
      <c r="K37" s="91"/>
      <c r="L37" s="91"/>
      <c r="M37" s="91"/>
      <c r="N37" s="91"/>
    </row>
    <row r="38" spans="1:14" customFormat="1" ht="15.75">
      <c r="B38" s="61" t="s">
        <v>269</v>
      </c>
      <c r="C38" s="90"/>
      <c r="D38" s="90"/>
      <c r="E38" s="90"/>
      <c r="F38" s="90"/>
      <c r="G38" s="90"/>
      <c r="H38" s="117"/>
      <c r="I38" s="117"/>
      <c r="J38" s="117"/>
      <c r="K38" s="117"/>
      <c r="L38" s="117"/>
      <c r="M38" s="117"/>
      <c r="N38" s="117"/>
    </row>
    <row r="39" spans="1:14" customFormat="1" ht="15.75">
      <c r="B39" s="58" t="s">
        <v>73</v>
      </c>
      <c r="C39" s="88"/>
      <c r="D39" s="88"/>
      <c r="E39" s="88"/>
      <c r="F39" s="88"/>
      <c r="G39" s="88"/>
      <c r="H39" s="91"/>
      <c r="I39" s="91"/>
      <c r="J39" s="91"/>
      <c r="K39" s="91"/>
      <c r="L39" s="91"/>
      <c r="M39" s="91"/>
      <c r="N39" s="91"/>
    </row>
    <row r="40" spans="1:14" customFormat="1" ht="15.75">
      <c r="B40" s="61" t="s">
        <v>269</v>
      </c>
      <c r="C40" s="90"/>
      <c r="D40" s="90"/>
      <c r="E40" s="90"/>
      <c r="F40" s="90"/>
      <c r="G40" s="90"/>
      <c r="H40" s="117"/>
      <c r="I40" s="117"/>
      <c r="J40" s="117"/>
      <c r="K40" s="117"/>
      <c r="L40" s="117"/>
      <c r="M40" s="117"/>
      <c r="N40" s="117"/>
    </row>
    <row r="41" spans="1:14" customFormat="1" ht="15.75">
      <c r="B41" s="58" t="s">
        <v>87</v>
      </c>
      <c r="C41" s="88"/>
      <c r="D41" s="88"/>
      <c r="E41" s="88"/>
      <c r="F41" s="88"/>
      <c r="G41" s="88"/>
      <c r="H41" s="91"/>
      <c r="I41" s="91"/>
      <c r="J41" s="91"/>
      <c r="K41" s="91"/>
      <c r="L41" s="91"/>
      <c r="M41" s="91"/>
      <c r="N41" s="91"/>
    </row>
    <row r="42" spans="1:14" customFormat="1" ht="15.75">
      <c r="B42" s="116" t="s">
        <v>269</v>
      </c>
      <c r="C42" s="90"/>
      <c r="D42" s="90"/>
      <c r="E42" s="90"/>
      <c r="F42" s="90"/>
      <c r="G42" s="90"/>
      <c r="H42" s="117"/>
      <c r="I42" s="117"/>
      <c r="J42" s="117"/>
      <c r="K42" s="117"/>
      <c r="L42" s="117"/>
      <c r="M42" s="117"/>
      <c r="N42" s="117"/>
    </row>
    <row r="43" spans="1:14" customFormat="1">
      <c r="A43" s="1"/>
      <c r="B43" s="114" t="s">
        <v>257</v>
      </c>
      <c r="C43" s="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customFormat="1">
      <c r="A44" s="1"/>
      <c r="B44" s="114" t="s">
        <v>141</v>
      </c>
      <c r="C44" s="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customFormat="1">
      <c r="A45" s="1"/>
      <c r="B45" s="114" t="s">
        <v>253</v>
      </c>
      <c r="C45" s="2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customFormat="1">
      <c r="A46" s="1"/>
      <c r="B46" s="114" t="s">
        <v>254</v>
      </c>
      <c r="C46" s="2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customFormat="1">
      <c r="A47" s="1"/>
      <c r="B47" s="113" t="s">
        <v>255</v>
      </c>
      <c r="C47" s="2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43:N47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4.5703125" style="1" bestFit="1" customWidth="1"/>
    <col min="11" max="11" width="8.28515625" style="1" bestFit="1" customWidth="1"/>
    <col min="12" max="12" width="11.85546875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275</v>
      </c>
    </row>
    <row r="2" spans="2:65">
      <c r="B2" s="82" t="s">
        <v>276</v>
      </c>
    </row>
    <row r="3" spans="2:65">
      <c r="B3" s="82" t="s">
        <v>277</v>
      </c>
    </row>
    <row r="4" spans="2:65">
      <c r="B4" s="82" t="s">
        <v>278</v>
      </c>
    </row>
    <row r="6" spans="2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627166</v>
      </c>
      <c r="K11" s="84"/>
      <c r="L11" s="84">
        <v>1001.98</v>
      </c>
      <c r="M11" s="84"/>
      <c r="N11" s="84"/>
      <c r="O11" s="84">
        <v>13.14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627166</v>
      </c>
      <c r="K12" s="91"/>
      <c r="L12" s="91">
        <v>1001.98</v>
      </c>
      <c r="M12" s="91"/>
      <c r="N12" s="91"/>
      <c r="O12" s="91">
        <v>13.14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269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292</v>
      </c>
      <c r="C15" s="88"/>
      <c r="D15" s="88"/>
      <c r="E15" s="88"/>
      <c r="F15" s="88"/>
      <c r="G15" s="88"/>
      <c r="H15" s="88"/>
      <c r="I15" s="88"/>
      <c r="J15" s="91">
        <v>97166</v>
      </c>
      <c r="K15" s="91"/>
      <c r="L15" s="91">
        <v>456.19</v>
      </c>
      <c r="M15" s="91"/>
      <c r="N15" s="91"/>
      <c r="O15" s="91">
        <v>5.98</v>
      </c>
    </row>
    <row r="16" spans="2:65" customFormat="1" ht="15.75">
      <c r="B16" s="66" t="s">
        <v>293</v>
      </c>
      <c r="C16" s="90">
        <v>5128111</v>
      </c>
      <c r="D16" s="90" t="s">
        <v>150</v>
      </c>
      <c r="E16" s="90">
        <v>513930768</v>
      </c>
      <c r="F16" s="90" t="s">
        <v>284</v>
      </c>
      <c r="G16" s="90">
        <v>0</v>
      </c>
      <c r="H16" s="90" t="s">
        <v>294</v>
      </c>
      <c r="I16" s="90" t="s">
        <v>173</v>
      </c>
      <c r="J16" s="117">
        <v>97166</v>
      </c>
      <c r="K16" s="117">
        <v>469.49</v>
      </c>
      <c r="L16" s="117">
        <v>456.19</v>
      </c>
      <c r="M16" s="119">
        <v>0</v>
      </c>
      <c r="N16" s="117">
        <v>45.53</v>
      </c>
      <c r="O16" s="117">
        <v>5.98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>
        <v>530000</v>
      </c>
      <c r="K17" s="91"/>
      <c r="L17" s="91">
        <v>545.79</v>
      </c>
      <c r="M17" s="91"/>
      <c r="N17" s="91"/>
      <c r="O17" s="91">
        <v>7.16</v>
      </c>
    </row>
    <row r="18" spans="2:15" customFormat="1" ht="15.75">
      <c r="B18" s="66" t="s">
        <v>295</v>
      </c>
      <c r="C18" s="90">
        <v>5127469</v>
      </c>
      <c r="D18" s="90" t="s">
        <v>150</v>
      </c>
      <c r="E18" s="90">
        <v>513765339</v>
      </c>
      <c r="F18" s="90" t="s">
        <v>280</v>
      </c>
      <c r="G18" s="90">
        <v>0</v>
      </c>
      <c r="H18" s="90" t="s">
        <v>294</v>
      </c>
      <c r="I18" s="90" t="s">
        <v>173</v>
      </c>
      <c r="J18" s="117">
        <v>530000</v>
      </c>
      <c r="K18" s="117">
        <v>102.98</v>
      </c>
      <c r="L18" s="117">
        <v>545.79</v>
      </c>
      <c r="M18" s="119">
        <v>0</v>
      </c>
      <c r="N18" s="117">
        <v>54.47</v>
      </c>
      <c r="O18" s="117">
        <v>7.16</v>
      </c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269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269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292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269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269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269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257</v>
      </c>
      <c r="D30" s="1"/>
      <c r="E30" s="1"/>
    </row>
    <row r="31" spans="2:15">
      <c r="B31" s="114" t="s">
        <v>141</v>
      </c>
      <c r="D31" s="1"/>
      <c r="E31" s="1"/>
    </row>
    <row r="32" spans="2:15">
      <c r="B32" s="114" t="s">
        <v>253</v>
      </c>
      <c r="C32" s="1"/>
      <c r="D32" s="1"/>
      <c r="E32" s="1"/>
    </row>
    <row r="33" spans="2:5">
      <c r="B33" s="114" t="s">
        <v>254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275</v>
      </c>
    </row>
    <row r="2" spans="1:60">
      <c r="B2" s="82" t="s">
        <v>276</v>
      </c>
    </row>
    <row r="3" spans="1:60">
      <c r="B3" s="82" t="s">
        <v>277</v>
      </c>
    </row>
    <row r="4" spans="1:60">
      <c r="B4" s="82" t="s">
        <v>278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296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269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269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2019-04-30T07:54:03Z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