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<sst xmlns="http://schemas.openxmlformats.org/spreadsheetml/2006/main" count="1799" uniqueCount="297">
  <si>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</si>
  <si>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</si>
  <si>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</si>
  <si>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</si>
  <si>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</si>
  <si>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</si>
  <si>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</si>
  <si>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</si>
  <si>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</si>
  <si>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</si>
  <si>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</si>
  <si>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</si>
  <si>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</si>
  <si>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</si>
  <si>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</si>
  <si>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</si>
  <si>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</si>
  <si>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</si>
  <si>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</si>
  <si>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</si>
  <si>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</si>
  <si>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</si>
  <si>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</si>
  <si>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</si>
  <si>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</si>
  <si>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</si>
  <si>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</si>
  <si>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</si>
  <si>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</si>
  <si>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</si>
  <si>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</si>
  <si>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</si>
  <si>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</si>
  <si>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</si>
  <si>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</si>
  <si>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</si>
  <si>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</si>
  <si>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</si>
  <si>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</si>
  <si>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</si>
  <si>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</si>
  <si>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</si>
  <si>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</si>
  <si>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</si>
  <si>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</si>
  <si>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</si>
  <si>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</si>
  <si>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</si>
  <si>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</si>
  <si>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</si>
  <si>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</si>
  <si>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</si>
  <si>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</si>
  <si>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</si>
  <si>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</si>
  <si>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</si>
  <si>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</si>
  <si>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</si>
  <si>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</si>
  <si>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</si>
  <si>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</si>
  <si>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</si>
  <si>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</si>
  <si>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</si>
  <si>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</si>
  <si>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</si>
  <si>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</si>
  <si>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</si>
  <si>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</si>
  <si>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</si>
  <si>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</si>
  <si>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</si>
  <si>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</si>
  <si>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</si>
  <si>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</si>
  <si>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</si>
  <si>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</si>
  <si>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</si>
  <si>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</si>
  <si>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</si>
  <si>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</si>
  <si>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</si>
  <si>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</si>
  <si>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</si>
  <si>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</si>
  <si>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</si>
  <si>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</si>
  <si>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</si>
  <si>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</si>
  <si>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</si>
  <si>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</si>
  <si>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</si>
  <si>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</si>
  <si>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</si>
  <si>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</si>
  <si>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</si>
  <si>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</si>
  <si>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</si>
  <si>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</si>
  <si>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</si>
  <si>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</si>
  <si>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</si>
  <si>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</si>
  <si>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</si>
  <si>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</si>
  <si>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</si>
  <si>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</si>
  <si>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</si>
  <si>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</si>
  <si>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</si>
  <si>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</si>
  <si>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</si>
  <si>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</si>
  <si>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</si>
  <si>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</si>
  <si>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</si>
  <si>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</si>
  <si>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</si>
  <si>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</si>
  <si>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</si>
  <si>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</si>
  <si>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</si>
  <si>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</si>
  <si>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</si>
  <si>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</si>
  <si>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</si>
  <si>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</si>
  <si>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</si>
  <si>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</si>
  <si>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</si>
  <si>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</si>
  <si>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</si>
  <si>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</si>
  <si>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</si>
  <si>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</si>
  <si>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</si>
  <si>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</si>
  <si>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</si>
  <si>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</si>
  <si>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</si>
  <si>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</si>
  <si>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</si>
  <si>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</si>
  <si>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</si>
  <si>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</si>
  <si>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</si>
  <si>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</si>
  <si>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</si>
  <si>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</si>
  <si>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</si>
  <si>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</si>
  <si>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</si>
  <si>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</si>
  <si>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</si>
  <si>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</si>
  <si>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</si>
  <si>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</si>
  <si>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</si>
  <si>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</si>
  <si>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</si>
  <si>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</si>
  <si>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</si>
  <si>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</si>
  <si>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</si>
  <si>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</si>
  <si>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</si>
  <si>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</si>
  <si>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</si>
  <si>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</si>
  <si>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</si>
  <si>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</si>
  <si>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</si>
  <si>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</si>
  <si>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</si>
  <si>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</si>
  <si>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</si>
  <si>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</si>
  <si>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</si>
  <si>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</si>
  <si>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</si>
  <si>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</si>
  <si>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</si>
  <si>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</si>
  <si>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</si>
  <si>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</si>
  <si>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</si>
  <si>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</si>
  <si>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</si>
  <si>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</si>
  <si>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</si>
  <si>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</si>
  <si>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</si>
  <si>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</si>
  <si>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</si>
  <si>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</si>
  <si>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</si>
  <si>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</si>
  <si>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</si>
  <si>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</si>
  <si>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</si>
  <si>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</si>
  <si>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</si>
  <si>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</si>
  <si>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</si>
  <si>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</si>
  <si>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</si>
  <si>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</si>
  <si>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</si>
  <si>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</si>
  <si>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</si>
  <si>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</si>
  <si>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</si>
  <si>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</si>
  <si>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</si>
  <si>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</si>
  <si>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</si>
  <si>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</si>
  <si>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</si>
  <si>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</si>
  <si>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</si>
  <si>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</si>
  <si>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</si>
  <si>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</si>
  <si>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</si>
  <si>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</si>
  <si>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</si>
  <si>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</si>
  <si>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</si>
  <si>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</si>
  <si>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</si>
  <si>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</si>
  <si>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</si>
  <si>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</si>
  <si>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</si>
  <si>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</si>
  <si>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</si>
  <si>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</si>
  <si>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</si>
  <si>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</si>
  <si>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</si>
  <si>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</si>
  <si>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</si>
  <si>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</si>
  <si>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</si>
  <si>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</si>
  <si>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</si>
  <si>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</si>
  <si>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</si>
  <si>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</si>
  <si>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</si>
  <si>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</si>
  <si>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</si>
  <si>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</si>
  <si>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</si>
  <si>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</si>
  <si>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</si>
  <si>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</si>
  <si>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</si>
  <si>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</si>
  <si>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</si>
  <si>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</si>
  <si>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</si>
  <si>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</si>
  <si>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</si>
  <si>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</si>
  <si>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לאומי 299848/17                              </t>
  </si>
  <si>
    <t>AAA</t>
  </si>
  <si>
    <t xml:space="preserve">פועלים 406834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</si>
  <si>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</si>
  <si>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</si>
  <si>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</si>
  <si>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</si>
  <si>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</si>
  <si>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</si>
  <si>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</si>
  <si>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</si>
  <si>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</si>
  <si>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תגמולים-מסלול מניות בארה"ב העוקב אחר מדד S&amp;P 500</t>
  </si>
  <si>
    <t>514956465-00000000008694-0009452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</si>
  <si>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</si>
  <si>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</si>
  <si>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</si>
  <si>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קסם S&amp;P 500  ETF                                  </t>
  </si>
  <si>
    <t xml:space="preserve">תכלית סל S&amp;P 500                                  </t>
  </si>
  <si>
    <t>סה"כ אג"ח ממשלתי</t>
  </si>
  <si>
    <t xml:space="preserve">MTF מחקה S&amp;P 500                                  </t>
  </si>
  <si>
    <t>אין דירוג</t>
  </si>
  <si>
    <t xml:space="preserve">S&amp;P 500 PTF                                       </t>
  </si>
  <si>
    <t xml:space="preserve">קסם S&amp;P 500 KTF                                   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</si>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</sst>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145.88</v>
      </c>
      <c r="D11" s="109">
        <f>מזומנים!L10</f>
        <v>2.97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3102.99</v>
      </c>
      <c r="D17" s="109">
        <f>'תעודות סל'!N11</f>
        <v>63.26</v>
      </c>
    </row>
    <row r="18" spans="1:4">
      <c r="A18" s="34" t="s">
        <v>159</v>
      </c>
      <c r="B18" s="72" t="s">
        <v>100</v>
      </c>
      <c r="C18" s="107">
        <f>'קרנות נאמנות'!L11</f>
        <v>1656.22</v>
      </c>
      <c r="D18" s="109">
        <f>'קרנות נאמנות'!O11</f>
        <v>33.770000000000003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4905.09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145.88</v>
      </c>
      <c r="K10" s="84"/>
      <c r="L10" s="84">
        <v>2.97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145.88</v>
      </c>
      <c r="K11" s="91"/>
      <c r="L11" s="91">
        <v>2.97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145.88</v>
      </c>
      <c r="K12" s="91"/>
      <c r="L12" s="91">
        <v>2.97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1</v>
      </c>
      <c r="K13" s="92">
        <v>0.68</v>
      </c>
      <c r="L13" s="92">
        <v>0.02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144.88999999999999</v>
      </c>
      <c r="K14" s="92">
        <v>99.32</v>
      </c>
      <c r="L14" s="92">
        <v>2.95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296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107626.2</v>
      </c>
      <c r="I11" s="84"/>
      <c r="J11" s="84"/>
      <c r="K11" s="84">
        <v>3102.99</v>
      </c>
      <c r="L11" s="84"/>
      <c r="M11" s="84"/>
      <c r="N11" s="84">
        <v>63.26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107626.2</v>
      </c>
      <c r="I12" s="91"/>
      <c r="J12" s="91"/>
      <c r="K12" s="91">
        <v>3102.99</v>
      </c>
      <c r="L12" s="91"/>
      <c r="M12" s="91"/>
      <c r="N12" s="91">
        <v>63.26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107626.2</v>
      </c>
      <c r="I15" s="91"/>
      <c r="J15" s="91"/>
      <c r="K15" s="91">
        <v>3102.99</v>
      </c>
      <c r="L15" s="91"/>
      <c r="M15" s="91"/>
      <c r="N15" s="91">
        <v>63.26</v>
      </c>
    </row>
    <row r="16" spans="2:63" customFormat="1" ht="15.75">
      <c r="B16" s="61" t="s">
        <v>279</v>
      </c>
      <c r="C16" s="90">
        <v>1149020</v>
      </c>
      <c r="D16" s="90" t="s">
        <v>150</v>
      </c>
      <c r="E16" s="90">
        <v>513930768</v>
      </c>
      <c r="F16" s="90" t="s">
        <v>280</v>
      </c>
      <c r="G16" s="90" t="s">
        <v>173</v>
      </c>
      <c r="H16" s="117">
        <v>88594</v>
      </c>
      <c r="I16" s="117">
        <v>1130</v>
      </c>
      <c r="J16" s="117">
        <v>0</v>
      </c>
      <c r="K16" s="117">
        <v>1001.11</v>
      </c>
      <c r="L16" s="117">
        <v>7.0000000000000007E-2</v>
      </c>
      <c r="M16" s="117">
        <v>32.26</v>
      </c>
      <c r="N16" s="117">
        <v>20.41</v>
      </c>
    </row>
    <row r="17" spans="2:14" customFormat="1" ht="15.75">
      <c r="B17" s="61" t="s">
        <v>281</v>
      </c>
      <c r="C17" s="90">
        <v>1148162</v>
      </c>
      <c r="D17" s="90" t="s">
        <v>150</v>
      </c>
      <c r="E17" s="90">
        <v>513865626</v>
      </c>
      <c r="F17" s="90" t="s">
        <v>280</v>
      </c>
      <c r="G17" s="90" t="s">
        <v>173</v>
      </c>
      <c r="H17" s="117">
        <v>0.2</v>
      </c>
      <c r="I17" s="117">
        <v>9658</v>
      </c>
      <c r="J17" s="117">
        <v>0</v>
      </c>
      <c r="K17" s="117">
        <v>0.02</v>
      </c>
      <c r="L17" s="117">
        <v>0</v>
      </c>
      <c r="M17" s="117">
        <v>0</v>
      </c>
      <c r="N17" s="117">
        <v>0</v>
      </c>
    </row>
    <row r="18" spans="2:14" customFormat="1" ht="15.75">
      <c r="B18" s="61" t="s">
        <v>282</v>
      </c>
      <c r="C18" s="90">
        <v>1146471</v>
      </c>
      <c r="D18" s="90" t="s">
        <v>150</v>
      </c>
      <c r="E18" s="90">
        <v>510938608</v>
      </c>
      <c r="F18" s="90" t="s">
        <v>280</v>
      </c>
      <c r="G18" s="90" t="s">
        <v>173</v>
      </c>
      <c r="H18" s="117">
        <v>8868</v>
      </c>
      <c r="I18" s="117">
        <v>10670</v>
      </c>
      <c r="J18" s="117">
        <v>0</v>
      </c>
      <c r="K18" s="117">
        <v>946.22</v>
      </c>
      <c r="L18" s="117">
        <v>0.04</v>
      </c>
      <c r="M18" s="117">
        <v>30.49</v>
      </c>
      <c r="N18" s="117">
        <v>19.29</v>
      </c>
    </row>
    <row r="19" spans="2:14" customFormat="1" ht="15.75">
      <c r="B19" s="61" t="s">
        <v>283</v>
      </c>
      <c r="C19" s="90">
        <v>1144385</v>
      </c>
      <c r="D19" s="90" t="s">
        <v>150</v>
      </c>
      <c r="E19" s="90">
        <v>513534974</v>
      </c>
      <c r="F19" s="90" t="s">
        <v>280</v>
      </c>
      <c r="G19" s="90" t="s">
        <v>173</v>
      </c>
      <c r="H19" s="117">
        <v>10164</v>
      </c>
      <c r="I19" s="117">
        <v>11370</v>
      </c>
      <c r="J19" s="117">
        <v>0</v>
      </c>
      <c r="K19" s="117">
        <v>1155.6500000000001</v>
      </c>
      <c r="L19" s="117">
        <v>7.0000000000000007E-2</v>
      </c>
      <c r="M19" s="117">
        <v>37.24</v>
      </c>
      <c r="N19" s="117">
        <v>23.56</v>
      </c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269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1488096</v>
      </c>
      <c r="K11" s="84"/>
      <c r="L11" s="84">
        <v>1656.22</v>
      </c>
      <c r="M11" s="84"/>
      <c r="N11" s="84"/>
      <c r="O11" s="84">
        <v>33.770000000000003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1488096</v>
      </c>
      <c r="K12" s="91"/>
      <c r="L12" s="91">
        <v>1656.22</v>
      </c>
      <c r="M12" s="91"/>
      <c r="N12" s="91"/>
      <c r="O12" s="91">
        <v>33.770000000000003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>
        <v>1488096</v>
      </c>
      <c r="K17" s="91"/>
      <c r="L17" s="91">
        <v>1656.22</v>
      </c>
      <c r="M17" s="91"/>
      <c r="N17" s="91"/>
      <c r="O17" s="91">
        <v>33.770000000000003</v>
      </c>
    </row>
    <row r="18" spans="2:15" customFormat="1" ht="15.75">
      <c r="B18" s="66" t="s">
        <v>285</v>
      </c>
      <c r="C18" s="90">
        <v>5122627</v>
      </c>
      <c r="D18" s="90" t="s">
        <v>150</v>
      </c>
      <c r="E18" s="90">
        <v>511303661</v>
      </c>
      <c r="F18" s="90" t="s">
        <v>280</v>
      </c>
      <c r="G18" s="90">
        <v>0</v>
      </c>
      <c r="H18" s="90" t="s">
        <v>286</v>
      </c>
      <c r="I18" s="90" t="s">
        <v>173</v>
      </c>
      <c r="J18" s="117">
        <v>406564</v>
      </c>
      <c r="K18" s="117">
        <v>131.22999999999999</v>
      </c>
      <c r="L18" s="117">
        <v>533.53</v>
      </c>
      <c r="M18" s="119">
        <v>0</v>
      </c>
      <c r="N18" s="117">
        <v>32.21</v>
      </c>
      <c r="O18" s="117">
        <v>10.88</v>
      </c>
    </row>
    <row r="19" spans="2:15" customFormat="1" ht="15.75">
      <c r="B19" s="66" t="s">
        <v>287</v>
      </c>
      <c r="C19" s="90">
        <v>5127469</v>
      </c>
      <c r="D19" s="90" t="s">
        <v>150</v>
      </c>
      <c r="E19" s="90">
        <v>513765339</v>
      </c>
      <c r="F19" s="90" t="s">
        <v>280</v>
      </c>
      <c r="G19" s="90">
        <v>0</v>
      </c>
      <c r="H19" s="90" t="s">
        <v>286</v>
      </c>
      <c r="I19" s="90" t="s">
        <v>173</v>
      </c>
      <c r="J19" s="117">
        <v>1040764</v>
      </c>
      <c r="K19" s="117">
        <v>102.98</v>
      </c>
      <c r="L19" s="117">
        <v>1071.78</v>
      </c>
      <c r="M19" s="119">
        <v>0</v>
      </c>
      <c r="N19" s="117">
        <v>64.709999999999994</v>
      </c>
      <c r="O19" s="117">
        <v>21.85</v>
      </c>
    </row>
    <row r="20" spans="2:15" customFormat="1" ht="15.75">
      <c r="B20" s="66" t="s">
        <v>288</v>
      </c>
      <c r="C20" s="90">
        <v>5124482</v>
      </c>
      <c r="D20" s="90" t="s">
        <v>150</v>
      </c>
      <c r="E20" s="90">
        <v>510938608</v>
      </c>
      <c r="F20" s="90" t="s">
        <v>280</v>
      </c>
      <c r="G20" s="90">
        <v>0</v>
      </c>
      <c r="H20" s="90" t="s">
        <v>286</v>
      </c>
      <c r="I20" s="90" t="s">
        <v>173</v>
      </c>
      <c r="J20" s="117">
        <v>40768</v>
      </c>
      <c r="K20" s="117">
        <v>124.88</v>
      </c>
      <c r="L20" s="117">
        <v>50.91</v>
      </c>
      <c r="M20" s="119">
        <v>0</v>
      </c>
      <c r="N20" s="117">
        <v>3.07</v>
      </c>
      <c r="O20" s="117">
        <v>1.04</v>
      </c>
    </row>
    <row r="21" spans="2:15" customFormat="1" ht="15.75">
      <c r="B21" s="60" t="s">
        <v>73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6" t="s">
        <v>269</v>
      </c>
      <c r="C22" s="90"/>
      <c r="D22" s="90"/>
      <c r="E22" s="90"/>
      <c r="F22" s="90"/>
      <c r="G22" s="90"/>
      <c r="H22" s="90"/>
      <c r="I22" s="90"/>
      <c r="J22" s="117"/>
      <c r="K22" s="117"/>
      <c r="L22" s="117"/>
      <c r="M22" s="119"/>
      <c r="N22" s="117"/>
      <c r="O22" s="117"/>
    </row>
    <row r="23" spans="2:15" customFormat="1" ht="15.75">
      <c r="B23" s="60" t="s">
        <v>239</v>
      </c>
      <c r="C23" s="88"/>
      <c r="D23" s="88"/>
      <c r="E23" s="88"/>
      <c r="F23" s="88"/>
      <c r="G23" s="88"/>
      <c r="H23" s="88"/>
      <c r="I23" s="88"/>
      <c r="J23" s="91"/>
      <c r="K23" s="91"/>
      <c r="L23" s="91"/>
      <c r="M23" s="91"/>
      <c r="N23" s="91"/>
      <c r="O23" s="91"/>
    </row>
    <row r="24" spans="2:15">
      <c r="B24" s="60" t="s">
        <v>59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284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30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66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60" t="s">
        <v>73</v>
      </c>
      <c r="C30" s="88"/>
      <c r="D30" s="88"/>
      <c r="E30" s="88"/>
      <c r="F30" s="88"/>
      <c r="G30" s="88"/>
      <c r="H30" s="88"/>
      <c r="I30" s="88"/>
      <c r="J30" s="91"/>
      <c r="K30" s="91"/>
      <c r="L30" s="91"/>
      <c r="M30" s="91"/>
      <c r="N30" s="91"/>
      <c r="O30" s="91"/>
    </row>
    <row r="31" spans="2:15">
      <c r="B31" s="120" t="s">
        <v>269</v>
      </c>
      <c r="C31" s="90"/>
      <c r="D31" s="90"/>
      <c r="E31" s="90"/>
      <c r="F31" s="90"/>
      <c r="G31" s="90"/>
      <c r="H31" s="90"/>
      <c r="I31" s="90"/>
      <c r="J31" s="117"/>
      <c r="K31" s="117"/>
      <c r="L31" s="117"/>
      <c r="M31" s="119"/>
      <c r="N31" s="117"/>
      <c r="O31" s="117"/>
    </row>
    <row r="32" spans="2:15">
      <c r="B32" s="114" t="s">
        <v>257</v>
      </c>
      <c r="D32" s="1"/>
      <c r="E32" s="1"/>
    </row>
    <row r="33" spans="2:5">
      <c r="B33" s="114" t="s">
        <v>141</v>
      </c>
      <c r="D33" s="1"/>
      <c r="E33" s="1"/>
    </row>
    <row r="34" spans="2:5">
      <c r="B34" s="114" t="s">
        <v>253</v>
      </c>
      <c r="C34" s="1"/>
      <c r="D34" s="1"/>
      <c r="E34" s="1"/>
    </row>
    <row r="35" spans="2:5">
      <c r="B35" s="114" t="s">
        <v>254</v>
      </c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2019-04-29T10:10:37Z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