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<sst xmlns="http://schemas.openxmlformats.org/spreadsheetml/2006/main" count="1800" uniqueCount="299">
  <si>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</si>
  <si>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</si>
  <si>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</si>
  <si>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</si>
  <si>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</si>
  <si>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</si>
  <si>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</si>
  <si>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</si>
  <si>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</si>
  <si>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</si>
  <si>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</si>
  <si>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</si>
  <si>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</si>
  <si>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</si>
  <si>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</si>
  <si>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</si>
  <si>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</si>
  <si>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</si>
  <si>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</si>
  <si>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</si>
  <si>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</si>
  <si>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</si>
  <si>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</si>
  <si>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</si>
  <si>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</si>
  <si>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</si>
  <si>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</si>
  <si>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</si>
  <si>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</si>
  <si>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</si>
  <si>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</si>
  <si>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</si>
  <si>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</si>
  <si>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</si>
  <si>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</si>
  <si>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</si>
  <si>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</si>
  <si>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</si>
  <si>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</si>
  <si>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</si>
  <si>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</si>
  <si>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</si>
  <si>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</si>
  <si>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</si>
  <si>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</si>
  <si>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</si>
  <si>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</si>
  <si>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</si>
  <si>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</si>
  <si>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</si>
  <si>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</si>
  <si>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</si>
  <si>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</si>
  <si>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</si>
  <si>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</si>
  <si>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</si>
  <si>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</si>
  <si>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</si>
  <si>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</si>
  <si>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</si>
  <si>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</si>
  <si>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</si>
  <si>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</si>
  <si>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</si>
  <si>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</si>
  <si>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</si>
  <si>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</si>
  <si>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</si>
  <si>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</si>
  <si>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</si>
  <si>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</si>
  <si>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</si>
  <si>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</si>
  <si>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</si>
  <si>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</si>
  <si>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</si>
  <si>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</si>
  <si>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</si>
  <si>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</si>
  <si>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</si>
  <si>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</si>
  <si>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</si>
  <si>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</si>
  <si>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</si>
  <si>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</si>
  <si>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</si>
  <si>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</si>
  <si>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</si>
  <si>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</si>
  <si>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</si>
  <si>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</si>
  <si>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</si>
  <si>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</si>
  <si>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</si>
  <si>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</si>
  <si>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</si>
  <si>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</si>
  <si>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</si>
  <si>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</si>
  <si>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</si>
  <si>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</si>
  <si>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</si>
  <si>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</si>
  <si>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</si>
  <si>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</si>
  <si>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</si>
  <si>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</si>
  <si>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</si>
  <si>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</si>
  <si>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</si>
  <si>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</si>
  <si>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</si>
  <si>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</si>
  <si>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</si>
  <si>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</si>
  <si>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</si>
  <si>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</si>
  <si>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</si>
  <si>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</si>
  <si>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</si>
  <si>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</si>
  <si>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</si>
  <si>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</si>
  <si>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</si>
  <si>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</si>
  <si>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</si>
  <si>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</si>
  <si>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</si>
  <si>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</si>
  <si>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</si>
  <si>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</si>
  <si>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</si>
  <si>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</si>
  <si>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</si>
  <si>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</si>
  <si>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</si>
  <si>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</si>
  <si>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</si>
  <si>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</si>
  <si>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</si>
  <si>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</si>
  <si>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</si>
  <si>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</si>
  <si>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</si>
  <si>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</si>
  <si>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</si>
  <si>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</si>
  <si>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</si>
  <si>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</si>
  <si>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</si>
  <si>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</si>
  <si>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</si>
  <si>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</si>
  <si>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</si>
  <si>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</si>
  <si>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</si>
  <si>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</si>
  <si>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</si>
  <si>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</si>
  <si>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</si>
  <si>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</si>
  <si>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</si>
  <si>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</si>
  <si>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</si>
  <si>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</si>
  <si>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</si>
  <si>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</si>
  <si>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</si>
  <si>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</si>
  <si>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</si>
  <si>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</si>
  <si>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</si>
  <si>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</si>
  <si>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</si>
  <si>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</si>
  <si>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</si>
  <si>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</si>
  <si>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</si>
  <si>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</si>
  <si>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</si>
  <si>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</si>
  <si>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</si>
  <si>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</si>
  <si>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</si>
  <si>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</si>
  <si>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</si>
  <si>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</si>
  <si>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</si>
  <si>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</si>
  <si>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</si>
  <si>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</si>
  <si>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</si>
  <si>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</si>
  <si>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</si>
  <si>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</si>
  <si>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</si>
  <si>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</si>
  <si>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</si>
  <si>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</si>
  <si>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</si>
  <si>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</si>
  <si>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</si>
  <si>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</si>
  <si>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</si>
  <si>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</si>
  <si>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</si>
  <si>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</si>
  <si>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</si>
  <si>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</si>
  <si>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</si>
  <si>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</si>
  <si>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</si>
  <si>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</si>
  <si>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</si>
  <si>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</si>
  <si>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</si>
  <si>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</si>
  <si>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</si>
  <si>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</si>
  <si>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</si>
  <si>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</si>
  <si>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</si>
  <si>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</si>
  <si>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</si>
  <si>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</si>
  <si>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</si>
  <si>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</si>
  <si>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</si>
  <si>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</si>
  <si>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</si>
  <si>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</si>
  <si>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</si>
  <si>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</si>
  <si>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</si>
  <si>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</si>
  <si>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</si>
  <si>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</si>
  <si>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</si>
  <si>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</si>
  <si>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</si>
  <si>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</si>
  <si>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</si>
  <si>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</si>
  <si>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</si>
  <si>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</si>
  <si>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</si>
  <si>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</si>
  <si>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</si>
  <si>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</si>
  <si>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</si>
  <si>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</si>
  <si>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</si>
  <si>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</si>
  <si>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</si>
  <si>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</si>
  <si>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</si>
  <si>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</si>
  <si>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</si>
  <si>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</si>
  <si>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</si>
  <si>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</si>
  <si>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</si>
  <si>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</si>
  <si>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</si>
  <si>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</si>
  <si>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</si>
  <si>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299851/48                                   </t>
  </si>
  <si>
    <t>AAA</t>
  </si>
  <si>
    <t xml:space="preserve">פועלים 407008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</si>
  <si>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</si>
  <si>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</si>
  <si>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</si>
  <si>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</si>
  <si>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</si>
  <si>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</si>
  <si>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</si>
  <si>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</si>
  <si>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</si>
  <si>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השתלמות-מסלול מעורב מחקה מדדים</t>
  </si>
  <si>
    <t>514956465-00000000008700-0009676</t>
  </si>
  <si>
    <t xml:space="preserve">MTF סל שחר                                        </t>
  </si>
  <si>
    <t>אג״ח</t>
  </si>
  <si>
    <t xml:space="preserve">הראל סל תלבונד 20                                 </t>
  </si>
  <si>
    <t xml:space="preserve">קסם ETF תלבונד 20                                 </t>
  </si>
  <si>
    <t xml:space="preserve">תכלית סל שחר                                      </t>
  </si>
  <si>
    <t xml:space="preserve">תכלית סל תלבונד 20                                </t>
  </si>
  <si>
    <t>סה"כ אג"ח ממשלתי</t>
  </si>
  <si>
    <t xml:space="preserve">הראל שחר                                          </t>
  </si>
  <si>
    <t>אין דירוג</t>
  </si>
  <si>
    <t>סה"כ כתבי אופציה בישראל</t>
  </si>
  <si>
    <t xml:space="preserve">C1530 APR                                         </t>
  </si>
  <si>
    <t>ל.ר.</t>
  </si>
  <si>
    <t xml:space="preserve">P 1530 APL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</si>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</sst>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860.3</v>
      </c>
      <c r="D11" s="109">
        <f>מזומנים!L10</f>
        <v>40.24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935.24</v>
      </c>
      <c r="D17" s="109">
        <f>'תעודות סל'!N11</f>
        <v>43.74</v>
      </c>
    </row>
    <row r="18" spans="1:4">
      <c r="A18" s="34" t="s">
        <v>160</v>
      </c>
      <c r="B18" s="72" t="s">
        <v>100</v>
      </c>
      <c r="C18" s="107">
        <f>'קרנות נאמנות'!L11</f>
        <v>335.23</v>
      </c>
      <c r="D18" s="109">
        <f>'קרנות נאמנות'!O11</f>
        <v>15.68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7.41</v>
      </c>
      <c r="D20" s="109">
        <f>אופציות!L11</f>
        <v>0.35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2138.1799999999998</v>
      </c>
      <c r="D42" s="110">
        <f>SUM(D11,D13,D14,D15,D16,D17,D18,D19,D20,D21,D22,D24,D25,D26,D27,D28,D29,D30,D31,D32,D33,D34,D35,D36,D37,D39,D40,D41)</f>
        <v>100.00999999999999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100.00999999999999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7.41</v>
      </c>
      <c r="J11" s="84"/>
      <c r="K11" s="84"/>
      <c r="L11" s="84">
        <v>0.35</v>
      </c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>
        <v>7.41</v>
      </c>
      <c r="J12" s="91"/>
      <c r="K12" s="91"/>
      <c r="L12" s="91">
        <v>0.35</v>
      </c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>
        <v>7.41</v>
      </c>
      <c r="J13" s="91"/>
      <c r="K13" s="91"/>
      <c r="L13" s="91">
        <v>0.35</v>
      </c>
    </row>
    <row r="14" spans="2:61" customFormat="1" ht="15.75">
      <c r="B14" s="61" t="s">
        <v>290</v>
      </c>
      <c r="C14" s="90">
        <v>82645532</v>
      </c>
      <c r="D14" s="90" t="s">
        <v>151</v>
      </c>
      <c r="E14" s="90" t="s">
        <v>291</v>
      </c>
      <c r="F14" s="90" t="s">
        <v>174</v>
      </c>
      <c r="G14" s="117">
        <v>5</v>
      </c>
      <c r="H14" s="117">
        <v>313000</v>
      </c>
      <c r="I14" s="117">
        <v>15.65</v>
      </c>
      <c r="J14" s="117">
        <v>0</v>
      </c>
      <c r="K14" s="117">
        <v>211.2</v>
      </c>
      <c r="L14" s="117">
        <v>0.73</v>
      </c>
    </row>
    <row r="15" spans="2:61" customFormat="1" ht="15.75">
      <c r="B15" s="61" t="s">
        <v>292</v>
      </c>
      <c r="C15" s="90">
        <v>802646172</v>
      </c>
      <c r="D15" s="90" t="s">
        <v>151</v>
      </c>
      <c r="E15" s="90" t="s">
        <v>291</v>
      </c>
      <c r="F15" s="90" t="s">
        <v>174</v>
      </c>
      <c r="G15" s="117">
        <v>-5</v>
      </c>
      <c r="H15" s="117">
        <v>164800</v>
      </c>
      <c r="I15" s="117">
        <v>-8.24</v>
      </c>
      <c r="J15" s="117">
        <v>0</v>
      </c>
      <c r="K15" s="117">
        <v>-111.2</v>
      </c>
      <c r="L15" s="117">
        <v>-0.39</v>
      </c>
    </row>
    <row r="16" spans="2:61" customFormat="1" ht="15.75">
      <c r="B16" s="58" t="s">
        <v>293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270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229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270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270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240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228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270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233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270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229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270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230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270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270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258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255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294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270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270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270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270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270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270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270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270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270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270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270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270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270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270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270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270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270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270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270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860.3</v>
      </c>
      <c r="K10" s="84"/>
      <c r="L10" s="84">
        <v>40.24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860.3</v>
      </c>
      <c r="K11" s="91"/>
      <c r="L11" s="91">
        <v>40.24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860.3</v>
      </c>
      <c r="K12" s="91"/>
      <c r="L12" s="91">
        <v>40.24</v>
      </c>
    </row>
    <row r="13" spans="2:13" customFormat="1" ht="15.75">
      <c r="B13" s="59" t="s">
        <v>266</v>
      </c>
      <c r="C13" s="89">
        <v>301</v>
      </c>
      <c r="D13" s="89">
        <v>10</v>
      </c>
      <c r="E13" s="89" t="s">
        <v>267</v>
      </c>
      <c r="F13" s="89"/>
      <c r="G13" s="89" t="s">
        <v>174</v>
      </c>
      <c r="H13" s="92">
        <v>0</v>
      </c>
      <c r="I13" s="92">
        <v>0</v>
      </c>
      <c r="J13" s="92">
        <v>0.08</v>
      </c>
      <c r="K13" s="92">
        <v>0.01</v>
      </c>
      <c r="L13" s="92">
        <v>0</v>
      </c>
    </row>
    <row r="14" spans="2:13" customFormat="1" ht="15.75">
      <c r="B14" s="59" t="s">
        <v>268</v>
      </c>
      <c r="C14" s="89">
        <v>302</v>
      </c>
      <c r="D14" s="89">
        <v>12</v>
      </c>
      <c r="E14" s="89" t="s">
        <v>267</v>
      </c>
      <c r="F14" s="89"/>
      <c r="G14" s="89" t="s">
        <v>174</v>
      </c>
      <c r="H14" s="92">
        <v>0</v>
      </c>
      <c r="I14" s="92">
        <v>0</v>
      </c>
      <c r="J14" s="92">
        <v>860.22</v>
      </c>
      <c r="K14" s="92">
        <v>99.99</v>
      </c>
      <c r="L14" s="92">
        <v>40.229999999999997</v>
      </c>
    </row>
    <row r="15" spans="2:13" customFormat="1" ht="15.75">
      <c r="B15" s="58" t="s">
        <v>269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270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271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270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270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270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270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270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270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270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270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270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270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270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270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270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270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270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270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270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270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270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270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270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270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270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270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270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270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270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270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270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270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270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270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270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270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270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195240.53</v>
      </c>
      <c r="I11" s="84"/>
      <c r="J11" s="84"/>
      <c r="K11" s="84">
        <v>935.24</v>
      </c>
      <c r="L11" s="84"/>
      <c r="M11" s="84"/>
      <c r="N11" s="84">
        <v>43.74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195240.53</v>
      </c>
      <c r="I12" s="91"/>
      <c r="J12" s="91"/>
      <c r="K12" s="91">
        <v>935.24</v>
      </c>
      <c r="L12" s="91"/>
      <c r="M12" s="91"/>
      <c r="N12" s="91">
        <v>43.74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195240.53</v>
      </c>
      <c r="I17" s="91"/>
      <c r="J17" s="91"/>
      <c r="K17" s="91">
        <v>935.24</v>
      </c>
      <c r="L17" s="91"/>
      <c r="M17" s="91"/>
      <c r="N17" s="91">
        <v>43.74</v>
      </c>
    </row>
    <row r="18" spans="2:14" customFormat="1" ht="15.75">
      <c r="B18" s="61" t="s">
        <v>280</v>
      </c>
      <c r="C18" s="90">
        <v>1149954</v>
      </c>
      <c r="D18" s="90" t="s">
        <v>151</v>
      </c>
      <c r="E18" s="90">
        <v>511303661</v>
      </c>
      <c r="F18" s="90" t="s">
        <v>281</v>
      </c>
      <c r="G18" s="90" t="s">
        <v>174</v>
      </c>
      <c r="H18" s="117">
        <v>17305.669999999998</v>
      </c>
      <c r="I18" s="117">
        <v>374.38</v>
      </c>
      <c r="J18" s="117">
        <v>0</v>
      </c>
      <c r="K18" s="117">
        <v>64.790000000000006</v>
      </c>
      <c r="L18" s="117">
        <v>0.01</v>
      </c>
      <c r="M18" s="117">
        <v>6.93</v>
      </c>
      <c r="N18" s="117">
        <v>3.03</v>
      </c>
    </row>
    <row r="19" spans="2:14" customFormat="1" ht="15.75">
      <c r="B19" s="61" t="s">
        <v>282</v>
      </c>
      <c r="C19" s="90">
        <v>1150440</v>
      </c>
      <c r="D19" s="90" t="s">
        <v>151</v>
      </c>
      <c r="E19" s="90">
        <v>513930768</v>
      </c>
      <c r="F19" s="90" t="s">
        <v>281</v>
      </c>
      <c r="G19" s="90" t="s">
        <v>174</v>
      </c>
      <c r="H19" s="117">
        <v>51303</v>
      </c>
      <c r="I19" s="117">
        <v>346.95</v>
      </c>
      <c r="J19" s="117">
        <v>0</v>
      </c>
      <c r="K19" s="117">
        <v>178</v>
      </c>
      <c r="L19" s="117">
        <v>0.02</v>
      </c>
      <c r="M19" s="117">
        <v>19.03</v>
      </c>
      <c r="N19" s="117">
        <v>8.32</v>
      </c>
    </row>
    <row r="20" spans="2:14" customFormat="1" ht="15.75">
      <c r="B20" s="61" t="s">
        <v>283</v>
      </c>
      <c r="C20" s="90">
        <v>1145960</v>
      </c>
      <c r="D20" s="90" t="s">
        <v>151</v>
      </c>
      <c r="E20" s="90">
        <v>510938608</v>
      </c>
      <c r="F20" s="90" t="s">
        <v>281</v>
      </c>
      <c r="G20" s="90" t="s">
        <v>174</v>
      </c>
      <c r="H20" s="117">
        <v>6421</v>
      </c>
      <c r="I20" s="117">
        <v>3438.37</v>
      </c>
      <c r="J20" s="117">
        <v>0</v>
      </c>
      <c r="K20" s="117">
        <v>220.78</v>
      </c>
      <c r="L20" s="117">
        <v>0</v>
      </c>
      <c r="M20" s="117">
        <v>23.61</v>
      </c>
      <c r="N20" s="117">
        <v>10.33</v>
      </c>
    </row>
    <row r="21" spans="2:14" customFormat="1" ht="15.75">
      <c r="B21" s="61" t="s">
        <v>284</v>
      </c>
      <c r="C21" s="90">
        <v>1145143</v>
      </c>
      <c r="D21" s="90" t="s">
        <v>151</v>
      </c>
      <c r="E21" s="90">
        <v>513534974</v>
      </c>
      <c r="F21" s="90" t="s">
        <v>281</v>
      </c>
      <c r="G21" s="90" t="s">
        <v>174</v>
      </c>
      <c r="H21" s="117">
        <v>49715.09</v>
      </c>
      <c r="I21" s="117">
        <v>460.68</v>
      </c>
      <c r="J21" s="117">
        <v>0</v>
      </c>
      <c r="K21" s="117">
        <v>229.03</v>
      </c>
      <c r="L21" s="117">
        <v>0.02</v>
      </c>
      <c r="M21" s="117">
        <v>24.49</v>
      </c>
      <c r="N21" s="117">
        <v>10.71</v>
      </c>
    </row>
    <row r="22" spans="2:14" customFormat="1" ht="15.75">
      <c r="B22" s="61" t="s">
        <v>285</v>
      </c>
      <c r="C22" s="90">
        <v>1143791</v>
      </c>
      <c r="D22" s="90" t="s">
        <v>151</v>
      </c>
      <c r="E22" s="90">
        <v>513534974</v>
      </c>
      <c r="F22" s="90" t="s">
        <v>281</v>
      </c>
      <c r="G22" s="90" t="s">
        <v>174</v>
      </c>
      <c r="H22" s="117">
        <v>70495.77</v>
      </c>
      <c r="I22" s="117">
        <v>344.21</v>
      </c>
      <c r="J22" s="117">
        <v>0</v>
      </c>
      <c r="K22" s="117">
        <v>242.65</v>
      </c>
      <c r="L22" s="117">
        <v>0</v>
      </c>
      <c r="M22" s="117">
        <v>25.95</v>
      </c>
      <c r="N22" s="117">
        <v>11.35</v>
      </c>
    </row>
    <row r="23" spans="2:14" customFormat="1" ht="15.75">
      <c r="B23" s="58" t="s">
        <v>85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270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73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61" t="s">
        <v>270</v>
      </c>
      <c r="C26" s="90"/>
      <c r="D26" s="90"/>
      <c r="E26" s="90"/>
      <c r="F26" s="90"/>
      <c r="G26" s="90"/>
      <c r="H26" s="117"/>
      <c r="I26" s="117"/>
      <c r="J26" s="117"/>
      <c r="K26" s="117"/>
      <c r="L26" s="117"/>
      <c r="M26" s="117"/>
      <c r="N26" s="117"/>
    </row>
    <row r="27" spans="2:14" customFormat="1" ht="15.75">
      <c r="B27" s="58" t="s">
        <v>87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  <c r="M27" s="91"/>
      <c r="N27" s="91"/>
    </row>
    <row r="28" spans="2:14" customFormat="1" ht="15.75">
      <c r="B28" s="61" t="s">
        <v>270</v>
      </c>
      <c r="C28" s="90"/>
      <c r="D28" s="90"/>
      <c r="E28" s="90"/>
      <c r="F28" s="90"/>
      <c r="G28" s="90"/>
      <c r="H28" s="117"/>
      <c r="I28" s="117"/>
      <c r="J28" s="117"/>
      <c r="K28" s="117"/>
      <c r="L28" s="117"/>
      <c r="M28" s="117"/>
      <c r="N28" s="117"/>
    </row>
    <row r="29" spans="2:14" customFormat="1" ht="15.75">
      <c r="B29" s="58" t="s">
        <v>240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58" t="s">
        <v>88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270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89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61" t="s">
        <v>270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 ht="15.75">
      <c r="B34" s="58" t="s">
        <v>73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  <c r="M34" s="91"/>
      <c r="N34" s="91"/>
    </row>
    <row r="35" spans="1:14" customFormat="1" ht="15.75">
      <c r="B35" s="61" t="s">
        <v>270</v>
      </c>
      <c r="C35" s="90"/>
      <c r="D35" s="90"/>
      <c r="E35" s="90"/>
      <c r="F35" s="90"/>
      <c r="G35" s="90"/>
      <c r="H35" s="117"/>
      <c r="I35" s="117"/>
      <c r="J35" s="117"/>
      <c r="K35" s="117"/>
      <c r="L35" s="117"/>
      <c r="M35" s="117"/>
      <c r="N35" s="117"/>
    </row>
    <row r="36" spans="1:14" customFormat="1" ht="15.75">
      <c r="B36" s="58" t="s">
        <v>87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  <c r="M36" s="91"/>
      <c r="N36" s="91"/>
    </row>
    <row r="37" spans="1:14" customFormat="1" ht="15.75">
      <c r="B37" s="116" t="s">
        <v>270</v>
      </c>
      <c r="C37" s="90"/>
      <c r="D37" s="90"/>
      <c r="E37" s="90"/>
      <c r="F37" s="90"/>
      <c r="G37" s="90"/>
      <c r="H37" s="117"/>
      <c r="I37" s="117"/>
      <c r="J37" s="117"/>
      <c r="K37" s="117"/>
      <c r="L37" s="117"/>
      <c r="M37" s="117"/>
      <c r="N37" s="117"/>
    </row>
    <row r="38" spans="1:14" customFormat="1">
      <c r="A38" s="1"/>
      <c r="B38" s="114" t="s">
        <v>258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142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>
      <c r="A42" s="1"/>
      <c r="B42" s="113" t="s">
        <v>256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8:N4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71403</v>
      </c>
      <c r="K11" s="84"/>
      <c r="L11" s="84">
        <v>335.23</v>
      </c>
      <c r="M11" s="84"/>
      <c r="N11" s="84"/>
      <c r="O11" s="84">
        <v>15.68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71403</v>
      </c>
      <c r="K12" s="91"/>
      <c r="L12" s="91">
        <v>335.23</v>
      </c>
      <c r="M12" s="91"/>
      <c r="N12" s="91"/>
      <c r="O12" s="91">
        <v>15.68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270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286</v>
      </c>
      <c r="C15" s="88"/>
      <c r="D15" s="88"/>
      <c r="E15" s="88"/>
      <c r="F15" s="88"/>
      <c r="G15" s="88"/>
      <c r="H15" s="88"/>
      <c r="I15" s="88"/>
      <c r="J15" s="91">
        <v>71403</v>
      </c>
      <c r="K15" s="91"/>
      <c r="L15" s="91">
        <v>335.23</v>
      </c>
      <c r="M15" s="91"/>
      <c r="N15" s="91"/>
      <c r="O15" s="91">
        <v>15.68</v>
      </c>
    </row>
    <row r="16" spans="2:65" customFormat="1" ht="15.75">
      <c r="B16" s="66" t="s">
        <v>287</v>
      </c>
      <c r="C16" s="90">
        <v>5128111</v>
      </c>
      <c r="D16" s="90" t="s">
        <v>151</v>
      </c>
      <c r="E16" s="90">
        <v>513930768</v>
      </c>
      <c r="F16" s="90" t="s">
        <v>281</v>
      </c>
      <c r="G16" s="90">
        <v>0</v>
      </c>
      <c r="H16" s="90" t="s">
        <v>288</v>
      </c>
      <c r="I16" s="90" t="s">
        <v>174</v>
      </c>
      <c r="J16" s="117">
        <v>71403</v>
      </c>
      <c r="K16" s="117">
        <v>469.49</v>
      </c>
      <c r="L16" s="117">
        <v>335.23</v>
      </c>
      <c r="M16" s="119">
        <v>0</v>
      </c>
      <c r="N16" s="117">
        <v>100</v>
      </c>
      <c r="O16" s="117">
        <v>15.68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270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270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270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286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270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270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270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2019-04-30T07:10:35Z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