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9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I11" i="26"/>
  <c r="I10" i="26" s="1"/>
</calcChain>
</file>

<file path=xl/sharedStrings.xml><?xml version="1.0" encoding="utf-8"?>
<sst xmlns="http://schemas.openxmlformats.org/spreadsheetml/2006/main" count="4338" uniqueCount="1233">
  <si>
    <t>תאריך הדיווח:</t>
  </si>
  <si>
    <t>31/03/2019</t>
  </si>
  <si>
    <t>החברה המדווחת:</t>
  </si>
  <si>
    <t>הלמן אלדובי קופות גמל ופנסיה בע"מ</t>
  </si>
  <si>
    <t>שם מסלול/קרן/קופה:</t>
  </si>
  <si>
    <t>ה"א בר-יציב 50 ומטה (43)</t>
  </si>
  <si>
    <t>מספר מסלול/קרן/קופה:</t>
  </si>
  <si>
    <t>9877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</si>
  <si>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</si>
  <si>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</si>
  <si>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</si>
  <si>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</si>
  <si>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</si>
  <si>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</si>
  <si>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</si>
  <si>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</si>
  <si>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</si>
  <si>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</si>
  <si>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</si>
  <si>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</si>
  <si>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</si>
  <si>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</si>
  <si>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</si>
  <si>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</si>
  <si>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</si>
  <si>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</si>
  <si>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</si>
  <si>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</si>
  <si>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</si>
  <si>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</si>
  <si>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</si>
  <si>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</si>
  <si>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</si>
  <si>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</si>
  <si>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</si>
  <si>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</si>
  <si>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</si>
  <si>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</si>
  <si>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</si>
  <si>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</si>
  <si>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</si>
  <si>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</si>
  <si>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</si>
  <si>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</si>
  <si>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</si>
  <si>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</si>
  <si>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</si>
  <si>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</si>
  <si>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</si>
  <si>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</si>
  <si>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</si>
  <si>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</si>
  <si>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</si>
  <si>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</si>
  <si>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</si>
  <si>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</si>
  <si>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</si>
  <si>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</si>
  <si>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</si>
  <si>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</si>
  <si>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</si>
  <si>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</si>
  <si>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</si>
  <si>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</si>
  <si>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</si>
  <si>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</si>
  <si>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</si>
  <si>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</si>
  <si>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</si>
  <si>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</si>
  <si>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</si>
  <si>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</si>
  <si>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</si>
  <si>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</si>
  <si>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</si>
  <si>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</si>
  <si>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</si>
  <si>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</si>
  <si>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</si>
  <si>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</si>
  <si>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</si>
  <si>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</si>
  <si>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</si>
  <si>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</si>
  <si>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</si>
  <si>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</si>
  <si>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</si>
  <si>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</si>
  <si>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</si>
  <si>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</si>
  <si>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</si>
  <si>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</si>
  <si>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</si>
  <si>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</si>
  <si>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</si>
  <si>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</si>
  <si>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</si>
  <si>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</si>
  <si>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</si>
  <si>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</si>
  <si>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</si>
  <si>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</si>
  <si>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</si>
  <si>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</si>
  <si>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</si>
  <si>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</si>
  <si>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</si>
  <si>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</si>
  <si>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</si>
  <si>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סה"כ יתרות מזומנים ועו"ש נקובים במט"ח</t>
  </si>
  <si>
    <t>מזומן דולר אמריקאי</t>
  </si>
  <si>
    <t>מזומן דולר אמריקאי (מזרחי)</t>
  </si>
  <si>
    <t>מזומן דולר הונג קונג</t>
  </si>
  <si>
    <t>מזומן דולר הונג קונג (מזרחי)</t>
  </si>
  <si>
    <t>מזומן לירה שטרלינג</t>
  </si>
  <si>
    <t>מזומן לירה שטרלינג (מזרחי)</t>
  </si>
  <si>
    <t>מעבר דולר תקבול תשלם</t>
  </si>
  <si>
    <t>מעבר דולר תקבול תשלם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</si>
  <si>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</si>
  <si>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</si>
  <si>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</si>
  <si>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</si>
  <si>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</si>
  <si>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</si>
  <si>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</si>
  <si>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</si>
  <si>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</si>
  <si>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</si>
  <si>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</si>
  <si>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</si>
  <si>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</si>
  <si>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</si>
  <si>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</si>
  <si>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</si>
  <si>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</si>
  <si>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</si>
  <si>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</si>
  <si>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</si>
  <si>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</si>
  <si>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</si>
  <si>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</si>
  <si>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</si>
  <si>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</si>
  <si>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</si>
  <si>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</si>
  <si>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0841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</si>
  <si>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</si>
  <si>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</si>
  <si>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</si>
  <si>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</si>
  <si>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</si>
  <si>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</si>
  <si>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</si>
  <si>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120</t>
  </si>
  <si>
    <t>מק"מ</t>
  </si>
  <si>
    <t>מק"מ 1219</t>
  </si>
  <si>
    <t>מק"מ 919</t>
  </si>
  <si>
    <t>ממשל קצרה 08/19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</si>
  <si>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</si>
  <si>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</si>
  <si>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</si>
  <si>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</si>
  <si>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</si>
  <si>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</si>
  <si>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</si>
  <si>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</si>
  <si>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</si>
  <si>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</si>
  <si>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</si>
  <si>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</si>
  <si>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</si>
  <si>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</si>
  <si>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</si>
  <si>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</si>
  <si>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</si>
  <si>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</si>
  <si>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</si>
  <si>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</si>
  <si>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</si>
  <si>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</si>
  <si>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</si>
  <si>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</si>
  <si>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</si>
  <si>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</si>
  <si>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</si>
  <si>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</si>
  <si>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</si>
  <si>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</si>
  <si>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</si>
  <si>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</si>
  <si>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</si>
  <si>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43</t>
  </si>
  <si>
    <t>בנקים</t>
  </si>
  <si>
    <t>S&amp;P מעלות</t>
  </si>
  <si>
    <t>מז טפ הנפק 38</t>
  </si>
  <si>
    <t>מזרחי הנפקות אג45</t>
  </si>
  <si>
    <t>מזרחי הנפקות אג46</t>
  </si>
  <si>
    <t>פועלים הנפ אג32</t>
  </si>
  <si>
    <t>פועלים הנפ אגח36</t>
  </si>
  <si>
    <t>עזריאלי אג"ח ג'</t>
  </si>
  <si>
    <t>נדל"ן ובינוי</t>
  </si>
  <si>
    <t>AA+ IL</t>
  </si>
  <si>
    <t>עזריאלי אג"ח ד'</t>
  </si>
  <si>
    <t>Aa1 IL</t>
  </si>
  <si>
    <t>מידרוג</t>
  </si>
  <si>
    <t>עזריאלי אגח ה</t>
  </si>
  <si>
    <t>פועלים הנפ יד</t>
  </si>
  <si>
    <t>אמות אג"ח ב'</t>
  </si>
  <si>
    <t>AA IL</t>
  </si>
  <si>
    <t>אמות אג4</t>
  </si>
  <si>
    <t>ארפורט אג4</t>
  </si>
  <si>
    <t>ארפורט אג5</t>
  </si>
  <si>
    <t>ביג אגח יא</t>
  </si>
  <si>
    <t>בינלאומי הנפקות הת21</t>
  </si>
  <si>
    <t>הראל הנפקות אג1</t>
  </si>
  <si>
    <t>ביטוח</t>
  </si>
  <si>
    <t>וילאר אג9</t>
  </si>
  <si>
    <t>חשמל אג27</t>
  </si>
  <si>
    <t>אנרגיה</t>
  </si>
  <si>
    <t>Aa2 IL</t>
  </si>
  <si>
    <t>חשמל אג29</t>
  </si>
  <si>
    <t>לאומי התח נד 401</t>
  </si>
  <si>
    <t>לאומי התח נד 403</t>
  </si>
  <si>
    <t>מליסרון  אגח16</t>
  </si>
  <si>
    <t>מליסרון אג"ח י'</t>
  </si>
  <si>
    <t>מנורה החז אגח א'</t>
  </si>
  <si>
    <t>אגוד הנפקות אג"ח ט</t>
  </si>
  <si>
    <t>Aa3 IL</t>
  </si>
  <si>
    <t>אדמה אג 2</t>
  </si>
  <si>
    <t>כימיה גומי ופלסטיק</t>
  </si>
  <si>
    <t>AA- IL</t>
  </si>
  <si>
    <t>ביג אגח ז'</t>
  </si>
  <si>
    <t>בראק אן וי א</t>
  </si>
  <si>
    <t>דסקונט מנ שה נד 1</t>
  </si>
  <si>
    <t>הראל הנפקות אג10</t>
  </si>
  <si>
    <t>ישרס אג"ח י"ג</t>
  </si>
  <si>
    <t>ישרס אג16</t>
  </si>
  <si>
    <t>כללביט אגח ט</t>
  </si>
  <si>
    <t>מבני תעשיה יט'</t>
  </si>
  <si>
    <t>מז טפ הנפק הת47</t>
  </si>
  <si>
    <t>מליסרון אג17</t>
  </si>
  <si>
    <t>מנורה א</t>
  </si>
  <si>
    <t>סלע נדלן אג3</t>
  </si>
  <si>
    <t>פועלים הנ הת יט</t>
  </si>
  <si>
    <t>פועלים הנ הת18</t>
  </si>
  <si>
    <t>פז נפט אג6</t>
  </si>
  <si>
    <t>פניקס הון אגח ה</t>
  </si>
  <si>
    <t>שלמה החזקות אג16</t>
  </si>
  <si>
    <t>שרותים</t>
  </si>
  <si>
    <t>איידיאו   אגח ח</t>
  </si>
  <si>
    <t>A+ IL</t>
  </si>
  <si>
    <t>איידיאו גרופ אג"ח ז'</t>
  </si>
  <si>
    <t>אלדן תחבו אגח ה</t>
  </si>
  <si>
    <t>אלדן תחבורה אג4</t>
  </si>
  <si>
    <t>אלקטרה  4.7  אגח ג</t>
  </si>
  <si>
    <t>השקעה ואחזקות</t>
  </si>
  <si>
    <t>A1 IL</t>
  </si>
  <si>
    <t>בינל הנפק התח כד</t>
  </si>
  <si>
    <t>גירון אג7</t>
  </si>
  <si>
    <t>גירון אגח6 חסום 09.18</t>
  </si>
  <si>
    <t>דרבן.ק4</t>
  </si>
  <si>
    <t>דש איפקס אג3</t>
  </si>
  <si>
    <t>שירותים פיננסיים</t>
  </si>
  <si>
    <t>מבני תעשיה אג17</t>
  </si>
  <si>
    <t>מזרחי טפ שה1</t>
  </si>
  <si>
    <t>נכסים ובנין אג6</t>
  </si>
  <si>
    <t>סלקום אג8</t>
  </si>
  <si>
    <t>תקשורת ומדיה</t>
  </si>
  <si>
    <t>סלקום אגח י</t>
  </si>
  <si>
    <t>רבוע נדלן אג ה</t>
  </si>
  <si>
    <t>רבוע נדלן אג6</t>
  </si>
  <si>
    <t>רבוע נדלן אג7</t>
  </si>
  <si>
    <t>שלמה החזקות אג14</t>
  </si>
  <si>
    <t>אזורים 9</t>
  </si>
  <si>
    <t>A2 IL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</si>
  <si>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</si>
  <si>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</si>
  <si>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</si>
  <si>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</si>
  <si>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</si>
  <si>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</si>
  <si>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דלק קב אג"ח יט</t>
  </si>
  <si>
    <t>ויתניה אג5</t>
  </si>
  <si>
    <t>כלכלית ירושלים אג12</t>
  </si>
  <si>
    <t>כלכלית ירושלים יד'</t>
  </si>
  <si>
    <t>מגה אור אג7</t>
  </si>
  <si>
    <t>מגה אור אג7 חסום 01.19</t>
  </si>
  <si>
    <t>אגוד הנ נד21</t>
  </si>
  <si>
    <t>A3 IL</t>
  </si>
  <si>
    <t>אלבר אג16</t>
  </si>
  <si>
    <t>אפריקה נכסים אגח ה'</t>
  </si>
  <si>
    <t>בזן אג"ח א'</t>
  </si>
  <si>
    <t>A- IL</t>
  </si>
  <si>
    <t>דה לסר גרופ אגח ד</t>
  </si>
  <si>
    <t>הכשרת הישוב אג21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</si>
  <si>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</si>
  <si>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</si>
  <si>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</si>
  <si>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</si>
  <si>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</si>
  <si>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</si>
  <si>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אלקטרה נדלן אג4</t>
  </si>
  <si>
    <t>BBB IL</t>
  </si>
  <si>
    <t>לוזון קב אגח ז</t>
  </si>
  <si>
    <t>Baa2 IL</t>
  </si>
  <si>
    <t>אינטר גרין אג1</t>
  </si>
  <si>
    <t>NR IL</t>
  </si>
  <si>
    <t>חלל תקשורת אג"ח ח'</t>
  </si>
  <si>
    <t>מגוריט אג"ח א'</t>
  </si>
  <si>
    <t>מניבים ריט אגחא</t>
  </si>
  <si>
    <t>נתנאל גרופ אגח י</t>
  </si>
  <si>
    <t>סה"כ אגרות חוב קונצרניות לא צמודות</t>
  </si>
  <si>
    <t>לאומי אגח 180</t>
  </si>
  <si>
    <t>אלביט מערכות אג"ח א</t>
  </si>
  <si>
    <t>ביטחוניות</t>
  </si>
  <si>
    <t>דסקונט מנפיקים 13</t>
  </si>
  <si>
    <t>דסקונט מנפיקים 14</t>
  </si>
  <si>
    <t>בזק אגח9</t>
  </si>
  <si>
    <t>וילאר     אגח ח</t>
  </si>
  <si>
    <t>וילאר אג7</t>
  </si>
  <si>
    <t>מגדל הון אגח ד</t>
  </si>
  <si>
    <t>סילברסטין אג"ח א</t>
  </si>
  <si>
    <t>שופרסל אג6</t>
  </si>
  <si>
    <t>מסחר</t>
  </si>
  <si>
    <t>דה זראסאי אגח ג</t>
  </si>
  <si>
    <t>הראל הנפ אגח טו</t>
  </si>
  <si>
    <t>הראל הנפ אגח יא</t>
  </si>
  <si>
    <t>הראל הנפ אגח יד</t>
  </si>
  <si>
    <t>הראל הנפקות אג יג</t>
  </si>
  <si>
    <t>וורטון    אגח א</t>
  </si>
  <si>
    <t>טאואר אגח ז'</t>
  </si>
  <si>
    <t>מוליכים למחצה</t>
  </si>
  <si>
    <t>ישרס אג"ח י"א</t>
  </si>
  <si>
    <t>ישרס אג"ח י"ד</t>
  </si>
  <si>
    <t>כללביט אגח י</t>
  </si>
  <si>
    <t>מגדל הון  אגח ו</t>
  </si>
  <si>
    <t>מגדל הון אגח ה</t>
  </si>
  <si>
    <t>סאמיט     אגח ז</t>
  </si>
  <si>
    <t>סאמיט אג"ח יא</t>
  </si>
  <si>
    <t>סאמיט אג6</t>
  </si>
  <si>
    <t>פניקס הון אגח ח</t>
  </si>
  <si>
    <t>פניקס הון אגח ט</t>
  </si>
  <si>
    <t>פניקס הון אגח י</t>
  </si>
  <si>
    <t>קיי.בי.אס אגח א</t>
  </si>
  <si>
    <t>קרסו מוטורס א 2.75</t>
  </si>
  <si>
    <t>קרסו מוטורס ג'</t>
  </si>
  <si>
    <t>אלדן תחבורה אג"ח א</t>
  </si>
  <si>
    <t>אלדן תחבורה אג3</t>
  </si>
  <si>
    <t>דיסקונט אגח יב כת.הת.נד</t>
  </si>
  <si>
    <t>דמרי      אגח ח</t>
  </si>
  <si>
    <t>דמרי אגח ה</t>
  </si>
  <si>
    <t>דמרי אגח ז'</t>
  </si>
  <si>
    <t>טמפו משקאות אג1</t>
  </si>
  <si>
    <t>מזון</t>
  </si>
  <si>
    <t>לוינשטין הנדסה אגח ג'</t>
  </si>
  <si>
    <t>מבני תעשיה אג15</t>
  </si>
  <si>
    <t>מגה אור אג5</t>
  </si>
  <si>
    <t>מנורה הון התח ה</t>
  </si>
  <si>
    <t>נכסים ובנין אג9</t>
  </si>
  <si>
    <t>סלקום אג"ח יב</t>
  </si>
  <si>
    <t>סלקום אג11</t>
  </si>
  <si>
    <t>סלקום אג9</t>
  </si>
  <si>
    <t>ספנסר אג"ח ג</t>
  </si>
  <si>
    <t>פרטנר אגח ו'</t>
  </si>
  <si>
    <t>פתאל אגח ב</t>
  </si>
  <si>
    <t>31/05/2018</t>
  </si>
  <si>
    <t>פתאל אגח ג'</t>
  </si>
  <si>
    <t>פתאל החזקות אג2</t>
  </si>
  <si>
    <t>מלונאות ותיירות</t>
  </si>
  <si>
    <t>קרסו מוטורס ב'</t>
  </si>
  <si>
    <t>רילייטד   אגח א</t>
  </si>
  <si>
    <t>שלמה החזקות אג15</t>
  </si>
  <si>
    <t>אזורים 10</t>
  </si>
  <si>
    <t>אזורים אג11</t>
  </si>
  <si>
    <t>אפריקה מגורים אג3</t>
  </si>
  <si>
    <t>אשדר אג4</t>
  </si>
  <si>
    <t>אשטרום קב אגח ג</t>
  </si>
  <si>
    <t>אשטרום קבוצה סד' ב'</t>
  </si>
  <si>
    <t>דלק קב   אגח לד</t>
  </si>
  <si>
    <t>דלק קב אג לג</t>
  </si>
  <si>
    <t>דלק קבוצה אג31</t>
  </si>
  <si>
    <t>ויתניה אג4</t>
  </si>
  <si>
    <t>מגדלי תיכוןאגח ב</t>
  </si>
  <si>
    <t>ספנסר אג"ח א</t>
  </si>
  <si>
    <t>פנינסולה אג א</t>
  </si>
  <si>
    <t>אול-יר    אגח ה</t>
  </si>
  <si>
    <t>אול-יר אגח ג</t>
  </si>
  <si>
    <t>אלבר אג"ח י"ד</t>
  </si>
  <si>
    <t>אלבר אגח טו</t>
  </si>
  <si>
    <t>אנקור פרופרטיס אגח א</t>
  </si>
  <si>
    <t>אפקון החזקות אג3</t>
  </si>
  <si>
    <t>חשמל</t>
  </si>
  <si>
    <t>בזן אג5</t>
  </si>
  <si>
    <t>דור אלון אג5</t>
  </si>
  <si>
    <t>דור אלון אג6</t>
  </si>
  <si>
    <t>דור אלון אג6 חסומה</t>
  </si>
  <si>
    <t>דלשה קפיטל אג2</t>
  </si>
  <si>
    <t>אורשי אג1</t>
  </si>
  <si>
    <t>Baa1 IL</t>
  </si>
  <si>
    <t>אורשי אגח ב'</t>
  </si>
  <si>
    <t>אלקטרה נדלן אג5</t>
  </si>
  <si>
    <t>אמ.די.גי אגח ב</t>
  </si>
  <si>
    <t>דיסק השק  אגח י</t>
  </si>
  <si>
    <t>הכשרת הישוב אג15</t>
  </si>
  <si>
    <t>ווסיג'י   אגח א</t>
  </si>
  <si>
    <t>סאותרן אג1</t>
  </si>
  <si>
    <t>סקייליין אגח א</t>
  </si>
  <si>
    <t>בי קומיוניק אג2</t>
  </si>
  <si>
    <t>Ca IL</t>
  </si>
  <si>
    <t>אידיבי פתוח אג13</t>
  </si>
  <si>
    <t>אידיבי פתוח אגח יד</t>
  </si>
  <si>
    <t>אנגל משאבים אג8</t>
  </si>
  <si>
    <t>חלל אג6</t>
  </si>
  <si>
    <t>רציו מימון אגח ב'</t>
  </si>
  <si>
    <t>חיפושי נפט וגז</t>
  </si>
  <si>
    <t>סה"כ אגרות חוב קונצרניות צמודות למט"ח</t>
  </si>
  <si>
    <t>ישראמקו   אגח א</t>
  </si>
  <si>
    <t>דלק תמלוגים אגח א</t>
  </si>
  <si>
    <t>שמוס אגח א</t>
  </si>
  <si>
    <t>פננטפארק אגח א</t>
  </si>
  <si>
    <t>חברה לישראל 11</t>
  </si>
  <si>
    <t>בזן אג"ח ו'</t>
  </si>
  <si>
    <t>בזן אג9</t>
  </si>
  <si>
    <t>מדלי ק1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</si>
  <si>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</si>
  <si>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</si>
  <si>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</si>
  <si>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</si>
  <si>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</si>
  <si>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</si>
  <si>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ISRELE 6.8 06/2</t>
  </si>
  <si>
    <t>US46507NAE04</t>
  </si>
  <si>
    <t>SGX</t>
  </si>
  <si>
    <t>בלומברג</t>
  </si>
  <si>
    <t>Utilities</t>
  </si>
  <si>
    <t>BBB</t>
  </si>
  <si>
    <t>S&amp;P</t>
  </si>
  <si>
    <t>ISRELE 8.1 12/9</t>
  </si>
  <si>
    <t>USM60170AC79</t>
  </si>
  <si>
    <t>אחר</t>
  </si>
  <si>
    <t>ISRAEL CHEMICAL</t>
  </si>
  <si>
    <t>IL0028103310</t>
  </si>
  <si>
    <t>Materials</t>
  </si>
  <si>
    <t>BBB-</t>
  </si>
  <si>
    <t>TEVA 4.5 03/01/</t>
  </si>
  <si>
    <t>XS1813724603</t>
  </si>
  <si>
    <t>FWB</t>
  </si>
  <si>
    <t>Pharmaceuticals &amp; Biotechnology</t>
  </si>
  <si>
    <t>BB</t>
  </si>
  <si>
    <t>סה"כ אגרות חוב קונצרניות חברות זרות בחו"ל</t>
  </si>
  <si>
    <t>CLOVERIE  5.625</t>
  </si>
  <si>
    <t>XS1385999492</t>
  </si>
  <si>
    <t>ISE</t>
  </si>
  <si>
    <t>Insurance</t>
  </si>
  <si>
    <t>A</t>
  </si>
  <si>
    <t>ARNDTN 5.375 21</t>
  </si>
  <si>
    <t>XS1964701822</t>
  </si>
  <si>
    <t>Real Estate</t>
  </si>
  <si>
    <t>BBB+</t>
  </si>
  <si>
    <t>AXASA 5.125 17/</t>
  </si>
  <si>
    <t>XS1550938978</t>
  </si>
  <si>
    <t>BAC FLOAT 09/26</t>
  </si>
  <si>
    <t>US59022CAA18</t>
  </si>
  <si>
    <t>Banks</t>
  </si>
  <si>
    <t>BHP 6.75</t>
  </si>
  <si>
    <t>USQ12441AB91</t>
  </si>
  <si>
    <t>bhp</t>
  </si>
  <si>
    <t>USQ12441AA19</t>
  </si>
  <si>
    <t>ABN 4.4 27/3/20</t>
  </si>
  <si>
    <t>XS1586330604</t>
  </si>
  <si>
    <t>EURONEXT</t>
  </si>
  <si>
    <t>C FLO .7 08/36</t>
  </si>
  <si>
    <t>US172967DS78</t>
  </si>
  <si>
    <t>HP ENTERPRISE 4</t>
  </si>
  <si>
    <t>US42824CAW91</t>
  </si>
  <si>
    <t>NYSE</t>
  </si>
  <si>
    <t>Technology Hardware &amp; Equipment</t>
  </si>
  <si>
    <t>ING 4.7 03/22/2</t>
  </si>
  <si>
    <t>XS1796077946</t>
  </si>
  <si>
    <t>NWIDE 4 14/09/2</t>
  </si>
  <si>
    <t>US63859WAE93</t>
  </si>
  <si>
    <t>LSE</t>
  </si>
  <si>
    <t>SPRNTS 4.738 3/</t>
  </si>
  <si>
    <t>US85208NAD21</t>
  </si>
  <si>
    <t>Software &amp; Services</t>
  </si>
  <si>
    <t>Baa2</t>
  </si>
  <si>
    <t>Moody's</t>
  </si>
  <si>
    <t>AHTLN 5.25 8/26</t>
  </si>
  <si>
    <t>US045054AH68</t>
  </si>
  <si>
    <t>BARCLAYS 4.338</t>
  </si>
  <si>
    <t>US06738EBB02</t>
  </si>
  <si>
    <t>Baa3</t>
  </si>
  <si>
    <t>KEYSIGHT  4.55</t>
  </si>
  <si>
    <t>US49338LAB99</t>
  </si>
  <si>
    <t>LEA 5 1/4 15/01</t>
  </si>
  <si>
    <t>US521865AX34</t>
  </si>
  <si>
    <t>Automobiles &amp; Components</t>
  </si>
  <si>
    <t>QBEAU 6.75 12/4</t>
  </si>
  <si>
    <t>XS1144495808</t>
  </si>
  <si>
    <t>RABOB 11.0 12/4</t>
  </si>
  <si>
    <t>XS0431744282</t>
  </si>
  <si>
    <t>SSE 4.75 16/9/7</t>
  </si>
  <si>
    <t>XS1572343744</t>
  </si>
  <si>
    <t>TRPCN 5.625 5/7</t>
  </si>
  <si>
    <t>US89356BAA61</t>
  </si>
  <si>
    <t>Diversified Financials</t>
  </si>
  <si>
    <t>VOD 6.25 10/78</t>
  </si>
  <si>
    <t>XS1888180640</t>
  </si>
  <si>
    <t>NASDAQ</t>
  </si>
  <si>
    <t>Telecommunication Services</t>
  </si>
  <si>
    <t>Ba1</t>
  </si>
  <si>
    <t>TELEFO 4.375 3/</t>
  </si>
  <si>
    <t>XS1933828433</t>
  </si>
  <si>
    <t>Ba2</t>
  </si>
  <si>
    <t>TRANSOCEAN  6.2</t>
  </si>
  <si>
    <t>US893829AA96</t>
  </si>
  <si>
    <t>Transportation</t>
  </si>
  <si>
    <t>B+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</si>
  <si>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</si>
  <si>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</si>
  <si>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</si>
  <si>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</si>
  <si>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</si>
  <si>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</si>
  <si>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</si>
  <si>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</si>
  <si>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</si>
  <si>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</si>
  <si>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</si>
  <si>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</si>
  <si>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</si>
  <si>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</si>
  <si>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</si>
  <si>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</si>
  <si>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</si>
  <si>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</si>
  <si>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</si>
  <si>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שטראוס עלית</t>
  </si>
  <si>
    <t>שפיר הנדסה</t>
  </si>
  <si>
    <t>מתכת ומוצרי בניה</t>
  </si>
  <si>
    <t>כיל</t>
  </si>
  <si>
    <t>חברה לישראל</t>
  </si>
  <si>
    <t>קבוצת דלק</t>
  </si>
  <si>
    <t>דלק קדוחים</t>
  </si>
  <si>
    <t>ישראמקו</t>
  </si>
  <si>
    <t>בזן</t>
  </si>
  <si>
    <t>פז נפט</t>
  </si>
  <si>
    <t>נייס</t>
  </si>
  <si>
    <t>תוכנה ואינטרנט</t>
  </si>
  <si>
    <t>טאואר</t>
  </si>
  <si>
    <t>אלביט מערכות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</si>
  <si>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</si>
  <si>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</si>
  <si>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</si>
  <si>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</si>
  <si>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</si>
  <si>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</si>
  <si>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</si>
  <si>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</si>
  <si>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מנורה</t>
  </si>
  <si>
    <t>רמי לוי</t>
  </si>
  <si>
    <t>דנאל כא</t>
  </si>
  <si>
    <t>אלרוב נדלן ומלונאות</t>
  </si>
  <si>
    <t>אפריקה נכסים</t>
  </si>
  <si>
    <t>אשטרום</t>
  </si>
  <si>
    <t>ביג</t>
  </si>
  <si>
    <t>בראק אן וי</t>
  </si>
  <si>
    <t>גב ים 1</t>
  </si>
  <si>
    <t>דמרי</t>
  </si>
  <si>
    <t>ישרס</t>
  </si>
  <si>
    <t>כלכלית</t>
  </si>
  <si>
    <t>מבני תעשיה</t>
  </si>
  <si>
    <t>סלע קפיטל</t>
  </si>
  <si>
    <t>ריט1</t>
  </si>
  <si>
    <t>דלתא גליל</t>
  </si>
  <si>
    <t>אופנה והלבשה</t>
  </si>
  <si>
    <t>פוקס</t>
  </si>
  <si>
    <t>אינרום</t>
  </si>
  <si>
    <t>מיטרוניקס</t>
  </si>
  <si>
    <t>אלקטרוניקה ואופטיקה</t>
  </si>
  <si>
    <t>אייאיאס</t>
  </si>
  <si>
    <t>אלקו החזקות</t>
  </si>
  <si>
    <t>אלקטרה</t>
  </si>
  <si>
    <t>אקויטל</t>
  </si>
  <si>
    <t>קנון</t>
  </si>
  <si>
    <t>רציו יהש</t>
  </si>
  <si>
    <t>נאוי</t>
  </si>
  <si>
    <t>סלקום</t>
  </si>
  <si>
    <t>פרטנר</t>
  </si>
  <si>
    <t>דור אלון</t>
  </si>
  <si>
    <t>נובה</t>
  </si>
  <si>
    <t>חילן טק</t>
  </si>
  <si>
    <t>שירותי מידע</t>
  </si>
  <si>
    <t>מטריקס</t>
  </si>
  <si>
    <t>מלם תים</t>
  </si>
  <si>
    <t>פורמולה</t>
  </si>
  <si>
    <t>גילת</t>
  </si>
  <si>
    <t>ציוד תקשורת</t>
  </si>
  <si>
    <t>סה"כ מניות מניות היתר</t>
  </si>
  <si>
    <t>איילון</t>
  </si>
  <si>
    <t>אוברסיז</t>
  </si>
  <si>
    <t>אספן בניה</t>
  </si>
  <si>
    <t>ויתניה</t>
  </si>
  <si>
    <t>יעקבי קבוצה</t>
  </si>
  <si>
    <t>לסיכו</t>
  </si>
  <si>
    <t>סים קומרשייל בכורה "ל"</t>
  </si>
  <si>
    <t>פריורטק</t>
  </si>
  <si>
    <t>פלסטו קרגל</t>
  </si>
  <si>
    <t>על בד</t>
  </si>
  <si>
    <t>עץ נייר ודפוס</t>
  </si>
  <si>
    <t>ג'י בי גלובל פאוור</t>
  </si>
  <si>
    <t>אלמור חשמל</t>
  </si>
  <si>
    <t>מר</t>
  </si>
  <si>
    <t>אבוג'ן</t>
  </si>
  <si>
    <t>ביוטכנולוגיה</t>
  </si>
  <si>
    <t>בריינסוויי</t>
  </si>
  <si>
    <t>מכשור רפואי</t>
  </si>
  <si>
    <t>טלרד נטוורקס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</si>
  <si>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</si>
  <si>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</si>
  <si>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</si>
  <si>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</si>
  <si>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</si>
  <si>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ELBIT SYSTEMS L</t>
  </si>
  <si>
    <t>IL0010811243</t>
  </si>
  <si>
    <t>Capital Goods</t>
  </si>
  <si>
    <t>POINTER TELOCAT</t>
  </si>
  <si>
    <t>IL0010826274</t>
  </si>
  <si>
    <t>Commercial&amp;Professional Services</t>
  </si>
  <si>
    <t>INTEC PHARMA LT</t>
  </si>
  <si>
    <t>IL0011177958</t>
  </si>
  <si>
    <t>TEVA PHARMA</t>
  </si>
  <si>
    <t>US8816242098</t>
  </si>
  <si>
    <t>NICE SYSTEMS LT</t>
  </si>
  <si>
    <t>US6536561086</t>
  </si>
  <si>
    <t>WIX.COM</t>
  </si>
  <si>
    <t>IL0011301780</t>
  </si>
  <si>
    <t>GILAT SATEL</t>
  </si>
  <si>
    <t>IL0010825102</t>
  </si>
  <si>
    <t>ITURAN LOCATION</t>
  </si>
  <si>
    <t>IL0010818685</t>
  </si>
  <si>
    <t>MELLANOX TECHNO</t>
  </si>
  <si>
    <t>IL0011017329</t>
  </si>
  <si>
    <t>Semiconductors &amp; Semiconductor Equipment</t>
  </si>
  <si>
    <t>סה"כ מניות חברות זרות בחו"ל</t>
  </si>
  <si>
    <t>MOSAIC CO</t>
  </si>
  <si>
    <t>US61945C1036</t>
  </si>
  <si>
    <t>NUTRIEN</t>
  </si>
  <si>
    <t>CA67077M1086</t>
  </si>
  <si>
    <t>888.COM</t>
  </si>
  <si>
    <t>GI000A0F6407</t>
  </si>
  <si>
    <t>Consumer Services</t>
  </si>
  <si>
    <t>PARK PLAZA HOTE</t>
  </si>
  <si>
    <t>GG00B1Z5FH87</t>
  </si>
  <si>
    <t>ALIBABA GROUP H</t>
  </si>
  <si>
    <t>US01609W1027</t>
  </si>
  <si>
    <t>Retailing</t>
  </si>
  <si>
    <t>UNILEVER NV CVA</t>
  </si>
  <si>
    <t>NL0000009355</t>
  </si>
  <si>
    <t>Household &amp; Personal Products</t>
  </si>
  <si>
    <t>BRISTOL MYERS</t>
  </si>
  <si>
    <t>US1101221083</t>
  </si>
  <si>
    <t>MERCK AND CO IN</t>
  </si>
  <si>
    <t>US58933Y1055</t>
  </si>
  <si>
    <t>MYLAN LABORATOR</t>
  </si>
  <si>
    <t>NL0011031208</t>
  </si>
  <si>
    <t>PERRIGO CO PLC</t>
  </si>
  <si>
    <t>IE00BGH1M568</t>
  </si>
  <si>
    <t>AFI DEVELOPMENT</t>
  </si>
  <si>
    <t>CY0101380612</t>
  </si>
  <si>
    <t>AROUNDTOWN PROP</t>
  </si>
  <si>
    <t>LU1673108939</t>
  </si>
  <si>
    <t>MICROSOFT CORP.</t>
  </si>
  <si>
    <t>US5949181045</t>
  </si>
  <si>
    <t>SOLAREDGE</t>
  </si>
  <si>
    <t>US83417M1045</t>
  </si>
  <si>
    <t>TENCENT HOLDING</t>
  </si>
  <si>
    <t>KYG875721634</t>
  </si>
  <si>
    <t>HKSE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</si>
  <si>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</si>
  <si>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</si>
  <si>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</si>
  <si>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</si>
  <si>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הרל.תא 125</t>
  </si>
  <si>
    <t>מדדי מניות בארץ</t>
  </si>
  <si>
    <t>תכ.תא90</t>
  </si>
  <si>
    <t>סה"כ תעודות סל שמחקות מדדי מניות בחו"ל</t>
  </si>
  <si>
    <t>פסגות STOXX 600 ETF</t>
  </si>
  <si>
    <t>מדדי מניות בחול</t>
  </si>
  <si>
    <t>קסם  ניקיי 225 מנוטר</t>
  </si>
  <si>
    <t>קסם ETF EU STOXX Div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</si>
  <si>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</si>
  <si>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</si>
  <si>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</si>
  <si>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</si>
  <si>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</si>
  <si>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</si>
  <si>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EMER</t>
  </si>
  <si>
    <t>LU1681045453</t>
  </si>
  <si>
    <t>CAC</t>
  </si>
  <si>
    <t>CONSUMER DISCRE</t>
  </si>
  <si>
    <t>US81369Y4070</t>
  </si>
  <si>
    <t>CONSUMER STAPLE</t>
  </si>
  <si>
    <t>US81369Y3080</t>
  </si>
  <si>
    <t>CSI CHINA</t>
  </si>
  <si>
    <t>US5007673065</t>
  </si>
  <si>
    <t>EWZ BRAZIL IND</t>
  </si>
  <si>
    <t>US4642864007</t>
  </si>
  <si>
    <t>FINANCIAL SELEC</t>
  </si>
  <si>
    <t>US81369Y6059</t>
  </si>
  <si>
    <t>FIRST TRUST MAT</t>
  </si>
  <si>
    <t>US33734X1688</t>
  </si>
  <si>
    <t>FIRST TRUST NAS</t>
  </si>
  <si>
    <t>US3373451026</t>
  </si>
  <si>
    <t>GLOBAL X US INF</t>
  </si>
  <si>
    <t>US37954Y6730</t>
  </si>
  <si>
    <t>HEALTH CARE SEL</t>
  </si>
  <si>
    <t>US81369Y2090</t>
  </si>
  <si>
    <t>INDUSTRIAL SELE</t>
  </si>
  <si>
    <t>US81369Y7040</t>
  </si>
  <si>
    <t>INVESCO QQQ TRU</t>
  </si>
  <si>
    <t>US46090E1038</t>
  </si>
  <si>
    <t>ISAHRES BRAZ SM</t>
  </si>
  <si>
    <t>US4642891315</t>
  </si>
  <si>
    <t>ISHARES CORE EM</t>
  </si>
  <si>
    <t>IE00BKM4GZ66</t>
  </si>
  <si>
    <t>ISHARES CORE MS</t>
  </si>
  <si>
    <t>IE00B52MJY50</t>
  </si>
  <si>
    <t>ISHARES CORE S&amp;</t>
  </si>
  <si>
    <t>IE00B5BMR087</t>
  </si>
  <si>
    <t>ISHARES DJ STOX</t>
  </si>
  <si>
    <t>DE0002635307</t>
  </si>
  <si>
    <t>ISHARES DJ US H</t>
  </si>
  <si>
    <t>US4642887529</t>
  </si>
  <si>
    <t>ISHARES EURO ST</t>
  </si>
  <si>
    <t>DE000A0D8Q07</t>
  </si>
  <si>
    <t>ISHARES HIGH DI</t>
  </si>
  <si>
    <t>US46429B6636</t>
  </si>
  <si>
    <t>ISHARES S+P IND</t>
  </si>
  <si>
    <t>US4642895290</t>
  </si>
  <si>
    <t>ISHS JAPAN FUND</t>
  </si>
  <si>
    <t>US46434G8226</t>
  </si>
  <si>
    <t>KRANESH BOSERA</t>
  </si>
  <si>
    <t>US5007674055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</si>
  <si>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</si>
  <si>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</si>
  <si>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</si>
  <si>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</si>
  <si>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</si>
  <si>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</si>
  <si>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</si>
  <si>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</si>
  <si>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</si>
  <si>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SPDR EUROPE NRJ</t>
  </si>
  <si>
    <t>IE00BKWQ0F09</t>
  </si>
  <si>
    <t>SPDR MSCI ACWI</t>
  </si>
  <si>
    <t>IE00B44Z5B48</t>
  </si>
  <si>
    <t>SPDR S&amp;P 500 ET</t>
  </si>
  <si>
    <t>US78462F1030</t>
  </si>
  <si>
    <t>TRACKER FUND OF</t>
  </si>
  <si>
    <t>HK2800008867</t>
  </si>
  <si>
    <t>UTILITIES SELEC</t>
  </si>
  <si>
    <t>US81369Y8865</t>
  </si>
  <si>
    <t>VANGUARD S&amp;P 50</t>
  </si>
  <si>
    <t>US9229083632</t>
  </si>
  <si>
    <t>VANGUARD TOT WO</t>
  </si>
  <si>
    <t>US9220427424</t>
  </si>
  <si>
    <t>סה"כ תעודות סל שמחקות מדדים אחרים</t>
  </si>
  <si>
    <t>SPDR EMERGING M</t>
  </si>
  <si>
    <t>IE00B4613386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</si>
  <si>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</si>
  <si>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</si>
  <si>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</si>
  <si>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</si>
  <si>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</si>
  <si>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</si>
  <si>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</si>
  <si>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ILS IRIS B</t>
  </si>
  <si>
    <t>XD0399197595</t>
  </si>
  <si>
    <t>אג"ח קונצרני</t>
  </si>
  <si>
    <t>NR</t>
  </si>
  <si>
    <t>THE PHOENIX ANC</t>
  </si>
  <si>
    <t>KYG706222984</t>
  </si>
  <si>
    <t>ASHMORE EM LOC</t>
  </si>
  <si>
    <t>LU0880945901</t>
  </si>
  <si>
    <t>אג"ח ממשלתי</t>
  </si>
  <si>
    <t>GOLDMAN SACHS-</t>
  </si>
  <si>
    <t>LU0333811072</t>
  </si>
  <si>
    <t>מניות</t>
  </si>
  <si>
    <t>AA-</t>
  </si>
  <si>
    <t>ACADIAN EURO EQ</t>
  </si>
  <si>
    <t>IE00B138F130</t>
  </si>
  <si>
    <t>COMGEST GW</t>
  </si>
  <si>
    <t>IE00BHWQNN83</t>
  </si>
  <si>
    <t>GREEN COURT CHI</t>
  </si>
  <si>
    <t>KYG4087A3149</t>
  </si>
  <si>
    <t>PICTET VH-SW MI</t>
  </si>
  <si>
    <t>CH0019087177</t>
  </si>
  <si>
    <t>SIX</t>
  </si>
  <si>
    <t>SPARX JAPAN FUN</t>
  </si>
  <si>
    <t>IE00BNGY0956</t>
  </si>
  <si>
    <t>7. כתבי אופציה</t>
  </si>
  <si>
    <t>סה"כ כתבי אופציה</t>
  </si>
  <si>
    <t>סה"כ כתבי אופציה בישראל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</si>
  <si>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</si>
  <si>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</si>
  <si>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</si>
  <si>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</si>
  <si>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</si>
  <si>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</si>
  <si>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</si>
  <si>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</si>
  <si>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</si>
  <si>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</si>
  <si>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</si>
  <si>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</si>
  <si>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</si>
  <si>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</si>
  <si>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</si>
  <si>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</si>
  <si>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</si>
  <si>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</si>
  <si>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</si>
  <si>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</si>
  <si>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</si>
  <si>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</si>
  <si>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</si>
  <si>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</si>
  <si>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</si>
  <si>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</si>
  <si>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</si>
  <si>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</si>
  <si>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</si>
  <si>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</si>
  <si>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</si>
  <si>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</si>
  <si>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</si>
  <si>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</si>
  <si>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</si>
  <si>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</si>
  <si>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</si>
  <si>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</si>
  <si>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</si>
  <si>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</si>
  <si>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</si>
  <si>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</si>
  <si>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</si>
  <si>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</si>
  <si>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</si>
  <si>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</si>
  <si>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</si>
  <si>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</si>
  <si>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</si>
  <si>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</si>
  <si>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</si>
  <si>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</si>
  <si>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</si>
  <si>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</si>
  <si>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</si>
  <si>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</si>
  <si>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מקורות 8</t>
  </si>
  <si>
    <t>14/07/2011</t>
  </si>
  <si>
    <t>סופר גז</t>
  </si>
  <si>
    <t>2/07/2007</t>
  </si>
  <si>
    <t>מימון ישיר 3 אג1</t>
  </si>
  <si>
    <t>6/07/2017</t>
  </si>
  <si>
    <t>מימון ישיר 4 אג1</t>
  </si>
  <si>
    <t>מימון ישיר אג"ח 7</t>
  </si>
  <si>
    <t>12/08/2018</t>
  </si>
  <si>
    <t>מימון ישיר אג"ח ו'</t>
  </si>
  <si>
    <t>3/05/2018</t>
  </si>
  <si>
    <t>מימון ישיר אג"ח 8</t>
  </si>
  <si>
    <t>14/09/2018</t>
  </si>
  <si>
    <t>מימון ישיר קב אג' א</t>
  </si>
  <si>
    <t>18/12/2016</t>
  </si>
  <si>
    <t>אלעד 4 הלמן</t>
  </si>
  <si>
    <t>1/01/2007</t>
  </si>
  <si>
    <t>אלעד אס.פי2 (הרחבה1)</t>
  </si>
  <si>
    <t>31/03/2005</t>
  </si>
  <si>
    <t>אלון דלק א' הלמן</t>
  </si>
  <si>
    <t>גיאםאף אג1 הלמן</t>
  </si>
  <si>
    <t>19/06/2013</t>
  </si>
  <si>
    <t>הום סנטר א' 6.1%</t>
  </si>
  <si>
    <t>לידקום אג"ח א הלמן</t>
  </si>
  <si>
    <t>סיביל אג 1</t>
  </si>
  <si>
    <t>14/06/2007</t>
  </si>
  <si>
    <t>קאר אנד גו יהבית</t>
  </si>
  <si>
    <t>סה"כ אג"ח קונצרני לא צמוד</t>
  </si>
  <si>
    <t>רפאל אגח ה'</t>
  </si>
  <si>
    <t>Aaa IL</t>
  </si>
  <si>
    <t>1/03/2017</t>
  </si>
  <si>
    <t>רפאל אגח ד'3.74%</t>
  </si>
  <si>
    <t>פנימי</t>
  </si>
  <si>
    <t>מתם אג"ח א</t>
  </si>
  <si>
    <t>16/08/2016</t>
  </si>
  <si>
    <t>לאומי קארד אגח א'</t>
  </si>
  <si>
    <t>29/10/2018</t>
  </si>
  <si>
    <t>מזרחי כת.הת.נד COCO</t>
  </si>
  <si>
    <t>30/12/2015</t>
  </si>
  <si>
    <t>אליהו הנפקות א'</t>
  </si>
  <si>
    <t>17/09/2017</t>
  </si>
  <si>
    <t>גב-ים נגב אגח א</t>
  </si>
  <si>
    <t>30/07/2018</t>
  </si>
  <si>
    <t>לאומי קארד אגח ב'</t>
  </si>
  <si>
    <t>פרטנר תקשורת 6 עתידי</t>
  </si>
  <si>
    <t>19/06/2018</t>
  </si>
  <si>
    <t>אלטשולר אגח א</t>
  </si>
  <si>
    <t>10/08/2016</t>
  </si>
  <si>
    <t>ביטוח ישיר אג"ח יא'</t>
  </si>
  <si>
    <t>18/07/2016</t>
  </si>
  <si>
    <t>י.ח.ק להשקעות א</t>
  </si>
  <si>
    <t>14/01/2018</t>
  </si>
  <si>
    <t>אידיבי הסדר חוב</t>
  </si>
  <si>
    <t>31/07/2014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</si>
  <si>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</si>
  <si>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</si>
  <si>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</si>
  <si>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</si>
  <si>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</si>
  <si>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</si>
  <si>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</si>
  <si>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</si>
  <si>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</si>
  <si>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</si>
  <si>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</si>
  <si>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</si>
  <si>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GLBIR FLOAT</t>
  </si>
  <si>
    <t>31/03/2008</t>
  </si>
  <si>
    <t>סה"כ מניות ל"ס</t>
  </si>
  <si>
    <t>סה"כ מניות ל"ס בישראל</t>
  </si>
  <si>
    <t>גנריישן ניהול מניה ל"ס</t>
  </si>
  <si>
    <t>VALENS SPV מניה לא סחירה</t>
  </si>
  <si>
    <t>צים מניה ל.ס. הלמן</t>
  </si>
  <si>
    <t>My Heritage מניה ל"ס</t>
  </si>
  <si>
    <t>סה"כ מניות ל"ס בחו"ל</t>
  </si>
  <si>
    <t>BRILL NEW YORK-.מניה ל.ס (*) (*)</t>
  </si>
  <si>
    <t>CHARLOTTE הלוואה (*) (*)</t>
  </si>
  <si>
    <t>Eschborn פרנקפורט הל (*) (*)</t>
  </si>
  <si>
    <t>White Oak Atlanta-הל (*) (*)</t>
  </si>
  <si>
    <t>CHARLOTTE  צפון קרוליינה מניה ל"ס (*) (*)</t>
  </si>
  <si>
    <t>Eschborn גרמניה - מניה ל"ס (*) (*)</t>
  </si>
  <si>
    <t>White Oak Atlanta-.מניה ל.ס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</si>
  <si>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</si>
  <si>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</si>
  <si>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</si>
  <si>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</si>
  <si>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ISF 2</t>
  </si>
  <si>
    <t>21/02/2016</t>
  </si>
  <si>
    <t>סה"כ קרנות גידור</t>
  </si>
  <si>
    <t>ION קרן גידור</t>
  </si>
  <si>
    <t>17/04/2018</t>
  </si>
  <si>
    <t>טריו שותפות מוגבלת - קרן גידור</t>
  </si>
  <si>
    <t>17/12/2017</t>
  </si>
  <si>
    <t>קרן אי.בי.אי  ILS</t>
  </si>
  <si>
    <t>28/11/2017</t>
  </si>
  <si>
    <t>קרן נוקד אקוויטי שותפות מוגבלת</t>
  </si>
  <si>
    <t>24/05/2017</t>
  </si>
  <si>
    <t>קרן נוקד מניות קריאה 1</t>
  </si>
  <si>
    <t>27/07/2018</t>
  </si>
  <si>
    <t>סה"כ קרנות נדל"ן</t>
  </si>
  <si>
    <t>סה"כ קרנות השקעה אחרות</t>
  </si>
  <si>
    <t>FIMI OPPORTUNITY VI הלמן</t>
  </si>
  <si>
    <t>21/07/2016</t>
  </si>
  <si>
    <t>IIF 3 קרן השקעה</t>
  </si>
  <si>
    <t>25/10/2016</t>
  </si>
  <si>
    <t>ארבל פאנד בע"מ-קרן השקעה</t>
  </si>
  <si>
    <t>10/04/2018</t>
  </si>
  <si>
    <t>קרן בראשית א הלמן</t>
  </si>
  <si>
    <t>13/05/2009</t>
  </si>
  <si>
    <t>קרן השקעה יסודות</t>
  </si>
  <si>
    <t>31/12/2017</t>
  </si>
  <si>
    <t>קרן מנוף 2ב KCPSיהב</t>
  </si>
  <si>
    <t>קרן מנוף אוריגו הלמן</t>
  </si>
  <si>
    <t>8/01/2010</t>
  </si>
  <si>
    <t>קרן תשתיות לישראל 1</t>
  </si>
  <si>
    <t>קשת KI קרן השקעה</t>
  </si>
  <si>
    <t>5/09/2018</t>
  </si>
  <si>
    <t>סה"כ קרנות השקעה ל"ס בחו"ל</t>
  </si>
  <si>
    <t>Pacific Shores</t>
  </si>
  <si>
    <t>24/06/2002</t>
  </si>
  <si>
    <t>ALTO 3 קרן השקעה</t>
  </si>
  <si>
    <t>ALTO FUND</t>
  </si>
  <si>
    <t>FORMA FUND</t>
  </si>
  <si>
    <t>MIDEAL FUND</t>
  </si>
  <si>
    <t>elctra multifamily fund</t>
  </si>
  <si>
    <t>BC CAPITAL קרן השקעה</t>
  </si>
  <si>
    <t>28/09/2017</t>
  </si>
  <si>
    <t>Bluebay Direct Lending Fund III</t>
  </si>
  <si>
    <t>15/01/2019</t>
  </si>
  <si>
    <t>COLLER 7 קרן השקעה</t>
  </si>
  <si>
    <t>20/01/2016</t>
  </si>
  <si>
    <t>GATEWOOD FUND - IBI</t>
  </si>
  <si>
    <t>Glendower SOF IV קרן השקעה</t>
  </si>
  <si>
    <t>HAMILTON 2017 קרן נדלן</t>
  </si>
  <si>
    <t>20/04/2017</t>
  </si>
  <si>
    <t>HAMILTON2016 קרן השקעה</t>
  </si>
  <si>
    <t>Lone Star  קרן השקעה</t>
  </si>
  <si>
    <t>7/11/2018</t>
  </si>
  <si>
    <t>SOMV 2</t>
  </si>
  <si>
    <t>SOMV FUND</t>
  </si>
  <si>
    <t>גנריישן קפיטל קרן השקעה</t>
  </si>
  <si>
    <t>22/08/2018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</si>
  <si>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</si>
  <si>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</si>
  <si>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</si>
  <si>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</si>
  <si>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</si>
  <si>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</si>
  <si>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</si>
  <si>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</si>
  <si>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</si>
  <si>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</si>
  <si>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</si>
  <si>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</si>
  <si>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</si>
  <si>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</si>
  <si>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</si>
  <si>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</si>
  <si>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</si>
  <si>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</si>
  <si>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</si>
  <si>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ES071118 USD/USD0.00</t>
  </si>
  <si>
    <t>ל.ר.</t>
  </si>
  <si>
    <t>ES080818 USD/USD0.00</t>
  </si>
  <si>
    <t>ES150618 USD/USD0.00</t>
  </si>
  <si>
    <t>סה"כ חוזים ₪ / מט"ח</t>
  </si>
  <si>
    <t>FW270220 USD/NIS3.52</t>
  </si>
  <si>
    <t>20/03/2019</t>
  </si>
  <si>
    <t>FW300419 EUR/NIS4.08</t>
  </si>
  <si>
    <t>14/03/2019</t>
  </si>
  <si>
    <t>FW300419 EUR/NIS4.12</t>
  </si>
  <si>
    <t>28/02/2019</t>
  </si>
  <si>
    <t>FW300419 USD/NIS3.65</t>
  </si>
  <si>
    <t>28/01/2019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</si>
  <si>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</si>
  <si>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</si>
  <si>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</si>
  <si>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</si>
  <si>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</si>
  <si>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</si>
  <si>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</si>
  <si>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</si>
  <si>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ה הלמן</t>
  </si>
  <si>
    <t>24/12/2007</t>
  </si>
  <si>
    <t>סה"כ מוצרים מובנים ל"ס בחו"ל</t>
  </si>
  <si>
    <t>C 7/22</t>
  </si>
  <si>
    <t>XS1574969215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</si>
  <si>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</si>
  <si>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</si>
  <si>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</si>
  <si>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</si>
  <si>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</si>
  <si>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</si>
  <si>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</si>
  <si>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</si>
  <si>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</si>
  <si>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</si>
  <si>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21/08/2018</t>
  </si>
  <si>
    <t>1/11/2017</t>
  </si>
  <si>
    <t>2/11/2017</t>
  </si>
  <si>
    <t>כן</t>
  </si>
  <si>
    <t>27/07/2017</t>
  </si>
  <si>
    <t>26/07/2017</t>
  </si>
  <si>
    <t>26/06/2017</t>
  </si>
  <si>
    <t>10/05/2018</t>
  </si>
  <si>
    <t>24/07/2014</t>
  </si>
  <si>
    <t>21/10/2016</t>
  </si>
  <si>
    <t>22/10/2017</t>
  </si>
  <si>
    <t>10/09/2012</t>
  </si>
  <si>
    <t>28/08/2018</t>
  </si>
  <si>
    <t>7/05/2014</t>
  </si>
  <si>
    <t>1/10/2014</t>
  </si>
  <si>
    <t>11/05/2015</t>
  </si>
  <si>
    <t>8/07/2015</t>
  </si>
  <si>
    <t>21/10/2015</t>
  </si>
  <si>
    <t>3/03/2016</t>
  </si>
  <si>
    <t>6/10/2016</t>
  </si>
  <si>
    <t>5/03/2017</t>
  </si>
  <si>
    <t>29/03/2017</t>
  </si>
  <si>
    <t>17/05/2017</t>
  </si>
  <si>
    <t>3/07/2017</t>
  </si>
  <si>
    <t>30/07/2017</t>
  </si>
  <si>
    <t>29/10/2017</t>
  </si>
  <si>
    <t>2/05/2018</t>
  </si>
  <si>
    <t>17/07/2018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</si>
  <si>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</si>
  <si>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</si>
  <si>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</si>
  <si>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</si>
  <si>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</si>
  <si>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 אמפא כרם עתאמלה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</si>
  <si>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</si>
  <si>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</si>
  <si>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</si>
  <si>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</si>
  <si>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</si>
  <si>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</si>
  <si>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</si>
  <si>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</si>
  <si>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</si>
  <si>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מזרחי טפחות פקד 5.1%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</si>
  <si>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</si>
  <si>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</si>
  <si>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</si>
  <si>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</si>
  <si>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</si>
  <si>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</si>
  <si>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</si>
  <si>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</si>
  <si>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</si>
  <si>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</si>
  <si>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</si>
  <si>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</si>
  <si>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</si>
  <si>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</si>
  <si>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</si>
  <si>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</si>
  <si>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</si>
  <si>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</si>
  <si>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</si>
  <si>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</si>
  <si>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</si>
  <si>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</si>
  <si>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</si>
  <si>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</si>
  <si>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</si>
  <si>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</si>
  <si>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חו"ז</t>
  </si>
  <si>
    <t>לדקם אגא חש 8/09 הלמן</t>
  </si>
  <si>
    <t>לדקם אגא חש12/09 הלמן</t>
  </si>
  <si>
    <t>מעבר פקדונות</t>
  </si>
  <si>
    <t>סה"כ השקעות אחרות בחו"ל</t>
  </si>
  <si>
    <t>CHARLOTTE הלוואה לקבל (*) (*)</t>
  </si>
  <si>
    <t>CHARLOTTE עודפים (*) (*)</t>
  </si>
  <si>
    <t>CHARLOTTE ריבית לקבל (*) (*)</t>
  </si>
  <si>
    <t>Eschborn עו"ש בחו"ל (*) (*)</t>
  </si>
  <si>
    <t>Eschborn פרנקפורט הל לקבל</t>
  </si>
  <si>
    <t>WHITE OAK עודפים (*) (*)</t>
  </si>
  <si>
    <t>White Oak Atlanta-הל לקבל (*) (*)</t>
  </si>
  <si>
    <t>לקבל פרנקפו-eschborn (*) (*)</t>
  </si>
  <si>
    <t>ריבית לקבל White Oak לקבל (*) (*)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</si>
  <si>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</si>
  <si>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</si>
  <si>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</si>
  <si>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</si>
  <si>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</si>
  <si>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</si>
  <si>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</si>
  <si>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</si>
  <si>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</si>
  <si>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</si>
  <si>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</si>
  <si>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</si>
  <si>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</si>
  <si>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</si>
  <si>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</si>
  <si>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</si>
  <si>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</si>
  <si>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 xml:space="preserve">    XS0356469493  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</si>
  <si>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</si>
  <si>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</si>
  <si>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</si>
  <si>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</si>
  <si>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</si>
  <si>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</si>
  <si>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תשתיות לישראל (IIF)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</si>
  <si>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</si>
  <si>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</si>
  <si>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</si>
  <si>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</si>
  <si>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</si>
  <si>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</si>
  <si>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</si>
  <si>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</si>
  <si>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</si>
  <si>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</si>
  <si>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</si>
  <si>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</si>
  <si>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</si>
  <si>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</si>
  <si>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</si>
  <si>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</si>
  <si>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</si>
  <si>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</si>
  <si>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</si>
  <si>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</si>
  <si>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</si>
  <si>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</si>
  <si>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נוי 2</t>
  </si>
  <si>
    <t>קשת - KI</t>
  </si>
  <si>
    <t>Keshet International</t>
  </si>
  <si>
    <t xml:space="preserve">SOF IV - Glendower </t>
  </si>
  <si>
    <t>קרן הון סיכון אביב 2</t>
  </si>
  <si>
    <t>קרן השקעה סקיי</t>
  </si>
  <si>
    <t>קרן הון סיכון גולדן</t>
  </si>
  <si>
    <t>קרן השקעה פורטיסימו</t>
  </si>
  <si>
    <t>קרן השקעה פורטיסימו2</t>
  </si>
  <si>
    <t>בית וגג</t>
  </si>
  <si>
    <t>ארבל</t>
  </si>
  <si>
    <t>תש"י 1 (IIF)</t>
  </si>
  <si>
    <t>SOMV</t>
  </si>
  <si>
    <t>SOMV2</t>
  </si>
  <si>
    <t>קרן יסודות</t>
  </si>
  <si>
    <t>סה"כ התחייבות בישראל</t>
  </si>
  <si>
    <t>התחייבות בחו"ל</t>
  </si>
  <si>
    <t>יתרות התחייבות להשקעה בחו"ל</t>
  </si>
  <si>
    <t>אפולו 3 קרן השקעה</t>
  </si>
  <si>
    <t>Coller</t>
  </si>
  <si>
    <t>נץ</t>
  </si>
  <si>
    <t>ORBIMAD ISRAEL הון ס</t>
  </si>
  <si>
    <t>ORBIMAD ISRAEL</t>
  </si>
  <si>
    <t xml:space="preserve"> BC CAPITAL</t>
  </si>
  <si>
    <t>MIDEAL</t>
  </si>
  <si>
    <t>Forma</t>
  </si>
  <si>
    <t>ALTO3</t>
  </si>
  <si>
    <t>Hamilton 2016</t>
  </si>
  <si>
    <t>Hamilton 2017</t>
  </si>
  <si>
    <t>Gatewood</t>
  </si>
  <si>
    <t>Bluebay</t>
  </si>
  <si>
    <t>LONESTAR</t>
  </si>
  <si>
    <t>קרן נדלן רוטשילד</t>
  </si>
  <si>
    <t>קרן נדלן בראק קפיטל</t>
  </si>
  <si>
    <t>סה"כ התחייבות בחו"ל</t>
  </si>
  <si>
    <t>סה"כ התחייבות</t>
  </si>
  <si>
    <t>הל1</t>
  </si>
  <si>
    <t>תע</t>
  </si>
  <si>
    <t>פנ</t>
  </si>
  <si>
    <t>שג</t>
  </si>
  <si>
    <t>כא</t>
  </si>
  <si>
    <t>הל2</t>
  </si>
  <si>
    <t>הל3</t>
  </si>
  <si>
    <t>הל4</t>
  </si>
  <si>
    <t>הל7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</si>
</sst>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.00_ ;_ * \-#,##0.00_ ;_ * &quot;-&quot;??_ ;_ @_ "/>
    <numFmt numFmtId="165" formatCode="##0.00%"/>
    <numFmt numFmtId="166" formatCode="##0.0000"/>
    <numFmt numFmtId="167" formatCode="##0.0000%"/>
    <numFmt numFmtId="168" formatCode="_-* #,##0.00_-;\-* #,##0.00_-;_-* &quot;-&quot;??_-;_-@_-"/>
    <numFmt numFmtId="169" formatCode="#,##0.000"/>
  </numFmts>
  <fonts count="52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sz val="11"/>
      <color indexed="17"/>
      <name val="Arial"/>
      <family val="2"/>
      <charset val="177"/>
    </font>
    <font>
      <sz val="11"/>
      <color indexed="20"/>
      <name val="Arial"/>
      <family val="2"/>
      <charset val="177"/>
    </font>
    <font>
      <sz val="11"/>
      <color indexed="62"/>
      <name val="Arial"/>
      <family val="2"/>
      <charset val="177"/>
    </font>
    <font>
      <b/>
      <sz val="11"/>
      <color indexed="63"/>
      <name val="Arial"/>
      <family val="2"/>
      <charset val="177"/>
    </font>
    <font>
      <sz val="11"/>
      <color indexed="10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u/>
      <sz val="11"/>
      <color theme="10"/>
      <name val="Arial"/>
      <family val="2"/>
      <charset val="177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name val="Ariel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12"/>
      </bottom>
      <diagonal/>
    </border>
  </borders>
  <cellStyleXfs count="1763">
    <xf numFmtId="0" fontId="0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27" fillId="34" borderId="0" applyNumberFormat="0" applyBorder="0" applyAlignment="0" applyProtection="0"/>
    <xf numFmtId="0" fontId="36" fillId="53" borderId="11" applyNumberFormat="0" applyAlignment="0" applyProtection="0"/>
    <xf numFmtId="0" fontId="31" fillId="54" borderId="12" applyNumberFormat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28" fillId="38" borderId="11" applyNumberFormat="0" applyAlignment="0" applyProtection="0"/>
    <xf numFmtId="0" fontId="40" fillId="0" borderId="16" applyNumberFormat="0" applyFill="0" applyAlignment="0" applyProtection="0"/>
    <xf numFmtId="0" fontId="41" fillId="44" borderId="0" applyNumberFormat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41" borderId="17" applyNumberFormat="0" applyFont="0" applyAlignment="0" applyProtection="0"/>
    <xf numFmtId="0" fontId="8" fillId="41" borderId="17" applyNumberFormat="0" applyFont="0" applyAlignment="0" applyProtection="0"/>
    <xf numFmtId="0" fontId="29" fillId="53" borderId="1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33" fillId="0" borderId="19" applyNumberFormat="0" applyFill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0" fontId="8" fillId="41" borderId="17" applyNumberFormat="0" applyFont="0" applyAlignment="0" applyProtection="0"/>
    <xf numFmtId="43" fontId="1" fillId="0" borderId="0" applyFont="0" applyFill="0" applyBorder="0" applyAlignment="0" applyProtection="0"/>
    <xf numFmtId="0" fontId="35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 applyProtection="0"/>
    <xf numFmtId="168" fontId="8" fillId="0" borderId="0" applyFont="0" applyFill="0" applyBorder="0" applyAlignment="0" applyProtection="0"/>
    <xf numFmtId="0" fontId="1" fillId="0" borderId="0"/>
    <xf numFmtId="9" fontId="35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43" fillId="0" borderId="0" applyNumberForma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9" fontId="8" fillId="0" borderId="0"/>
    <xf numFmtId="43" fontId="8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43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0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  <xf numFmtId="43" fontId="8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0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44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164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8" fillId="0" borderId="0"/>
    <xf numFmtId="0" fontId="45" fillId="0" borderId="0" applyProtection="0"/>
  </cellStyleXfs>
  <cellXfs count="57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10" fontId="0" fillId="0" borderId="0" xfId="0" applyNumberFormat="1"/>
    <xf numFmtId="10" fontId="6" fillId="0" borderId="0" xfId="0" applyNumberFormat="1" applyFont="1" applyAlignment="1">
      <alignment horizontal="right"/>
    </xf>
    <xf numFmtId="4" fontId="0" fillId="0" borderId="0" xfId="0" applyNumberFormat="1"/>
    <xf numFmtId="0" fontId="45" fillId="0" borderId="0" xfId="1760"/>
    <xf numFmtId="0" fontId="8" fillId="0" borderId="0" xfId="1761"/>
    <xf numFmtId="0" fontId="46" fillId="0" borderId="0" xfId="1761" applyFont="1" applyAlignment="1">
      <alignment horizontal="right" readingOrder="2"/>
    </xf>
    <xf numFmtId="0" fontId="46" fillId="0" borderId="20" xfId="1761" applyFont="1" applyBorder="1" applyAlignment="1">
      <alignment horizontal="right" readingOrder="2"/>
    </xf>
    <xf numFmtId="0" fontId="46" fillId="0" borderId="0" xfId="1761" applyFont="1" applyAlignment="1">
      <alignment horizontal="right"/>
    </xf>
    <xf numFmtId="0" fontId="47" fillId="0" borderId="0" xfId="1761" applyFont="1" applyAlignment="1">
      <alignment horizontal="right" readingOrder="2"/>
    </xf>
    <xf numFmtId="0" fontId="47" fillId="0" borderId="0" xfId="1761" applyFont="1" applyAlignment="1">
      <alignment horizontal="right"/>
    </xf>
    <xf numFmtId="0" fontId="48" fillId="0" borderId="0" xfId="1761" applyFont="1" applyAlignment="1">
      <alignment horizontal="right" readingOrder="2"/>
    </xf>
    <xf numFmtId="0" fontId="48" fillId="0" borderId="0" xfId="1761" applyFont="1" applyAlignment="1">
      <alignment horizontal="right"/>
    </xf>
    <xf numFmtId="0" fontId="48" fillId="0" borderId="0" xfId="44" applyFont="1" applyAlignment="1">
      <alignment horizontal="right" readingOrder="2"/>
    </xf>
    <xf numFmtId="0" fontId="48" fillId="0" borderId="0" xfId="44" applyFont="1" applyAlignment="1">
      <alignment horizontal="right"/>
    </xf>
    <xf numFmtId="169" fontId="46" fillId="0" borderId="0" xfId="1761" applyNumberFormat="1" applyFont="1" applyAlignment="1">
      <alignment horizontal="right" readingOrder="2"/>
    </xf>
    <xf numFmtId="0" fontId="6" fillId="0" borderId="0" xfId="44" applyFont="1" applyAlignment="1">
      <alignment horizontal="right" readingOrder="2"/>
    </xf>
    <xf numFmtId="0" fontId="6" fillId="0" borderId="0" xfId="44" applyFont="1" applyAlignment="1">
      <alignment horizontal="right"/>
    </xf>
    <xf numFmtId="0" fontId="48" fillId="0" borderId="0" xfId="44" applyFont="1" applyFill="1" applyAlignment="1">
      <alignment horizontal="right" readingOrder="2"/>
    </xf>
    <xf numFmtId="0" fontId="48" fillId="0" borderId="0" xfId="44" applyFont="1" applyFill="1" applyAlignment="1">
      <alignment horizontal="right"/>
    </xf>
    <xf numFmtId="0" fontId="25" fillId="0" borderId="0" xfId="1760" applyFont="1" applyFill="1" applyAlignment="1">
      <alignment horizontal="right"/>
    </xf>
    <xf numFmtId="0" fontId="25" fillId="0" borderId="0" xfId="1760" applyFont="1" applyFill="1"/>
    <xf numFmtId="0" fontId="6" fillId="0" borderId="0" xfId="44" applyFont="1" applyFill="1" applyAlignment="1">
      <alignment horizontal="right"/>
    </xf>
    <xf numFmtId="14" fontId="47" fillId="0" borderId="0" xfId="1761" applyNumberFormat="1" applyFont="1" applyAlignment="1">
      <alignment horizontal="right" readingOrder="2"/>
    </xf>
    <xf numFmtId="164" fontId="49" fillId="0" borderId="0" xfId="1679" applyFont="1" applyAlignment="1">
      <alignment horizontal="right"/>
    </xf>
    <xf numFmtId="164" fontId="8" fillId="55" borderId="0" xfId="1679" applyFont="1" applyFill="1"/>
    <xf numFmtId="0" fontId="51" fillId="0" borderId="0" xfId="1761" applyFont="1" applyFill="1" applyAlignment="1">
      <alignment horizontal="right" readingOrder="2"/>
    </xf>
    <xf numFmtId="164" fontId="8" fillId="0" borderId="0" xfId="1679" applyFont="1"/>
    <xf numFmtId="164" fontId="46" fillId="0" borderId="0" xfId="1679" applyFont="1" applyAlignment="1">
      <alignment horizontal="right" readingOrder="2"/>
    </xf>
    <xf numFmtId="164" fontId="46" fillId="0" borderId="20" xfId="1679" applyFont="1" applyBorder="1" applyAlignment="1">
      <alignment horizontal="right" readingOrder="2"/>
    </xf>
    <xf numFmtId="164" fontId="50" fillId="0" borderId="0" xfId="1679" applyFont="1"/>
    <xf numFmtId="164" fontId="46" fillId="0" borderId="0" xfId="1679" applyFont="1" applyAlignment="1">
      <alignment horizontal="right"/>
    </xf>
    <xf numFmtId="0" fontId="6" fillId="0" borderId="0" xfId="44" applyFont="1" applyFill="1" applyAlignment="1">
      <alignment horizontal="right" readingOrder="2"/>
    </xf>
    <xf numFmtId="0" fontId="47" fillId="0" borderId="0" xfId="1761" applyFont="1" applyFill="1" applyAlignment="1">
      <alignment horizontal="right" readingOrder="2"/>
    </xf>
    <xf numFmtId="14" fontId="47" fillId="0" borderId="0" xfId="1761" applyNumberFormat="1" applyFont="1" applyFill="1" applyAlignment="1">
      <alignment horizontal="right" readingOrder="2"/>
    </xf>
  </cellXfs>
  <cellStyles count="1763">
    <cellStyle name="20% - Accent1" xfId="56"/>
    <cellStyle name="20% - Accent2" xfId="57"/>
    <cellStyle name="20% - Accent3" xfId="58"/>
    <cellStyle name="20% - Accent4" xfId="59"/>
    <cellStyle name="20% - Accent5" xfId="60"/>
    <cellStyle name="20% - Accent6" xfId="61"/>
    <cellStyle name="20% - הדגשה1" xfId="18" builtinId="30" customBuiltin="1"/>
    <cellStyle name="20% - הדגשה1 10" xfId="739"/>
    <cellStyle name="20% - הדגשה1 10 2" xfId="1112"/>
    <cellStyle name="20% - הדגשה1 10 3" xfId="1576"/>
    <cellStyle name="20% - הדגשה1 11" xfId="979"/>
    <cellStyle name="20% - הדגשה1 12" xfId="1372"/>
    <cellStyle name="20% - הדגשה1 2" xfId="184"/>
    <cellStyle name="20% - הדגשה1 2 2" xfId="243"/>
    <cellStyle name="20% - הדגשה1 2 2 2" xfId="904"/>
    <cellStyle name="20% - הדגשה1 2 2 2 2" xfId="1264"/>
    <cellStyle name="20% - הדגשה1 2 2 2 3" xfId="1734"/>
    <cellStyle name="20% - הדגשה1 2 2 3" xfId="813"/>
    <cellStyle name="20% - הדגשה1 2 2 3 2" xfId="1177"/>
    <cellStyle name="20% - הדגשה1 2 2 3 3" xfId="1646"/>
    <cellStyle name="20% - הדגשה1 2 2 4" xfId="1027"/>
    <cellStyle name="20% - הדגשה1 2 2 5" xfId="1423"/>
    <cellStyle name="20% - הדגשה1 2 3" xfId="336"/>
    <cellStyle name="20% - הדגשה1 2 3 2" xfId="860"/>
    <cellStyle name="20% - הדגשה1 2 3 2 2" xfId="1220"/>
    <cellStyle name="20% - הדגשה1 2 3 2 3" xfId="1690"/>
    <cellStyle name="20% - הדגשה1 2 3 3" xfId="1065"/>
    <cellStyle name="20% - הדגשה1 2 3 4" xfId="1463"/>
    <cellStyle name="20% - הדגשה1 2 4" xfId="760"/>
    <cellStyle name="20% - הדגשה1 2 4 2" xfId="1132"/>
    <cellStyle name="20% - הדגשה1 2 4 3" xfId="1597"/>
    <cellStyle name="20% - הדגשה1 2 5" xfId="999"/>
    <cellStyle name="20% - הדגשה1 2 6" xfId="1394"/>
    <cellStyle name="20% - הדגשה1 2_נכסים" xfId="276"/>
    <cellStyle name="20% - הדגשה1 3" xfId="123"/>
    <cellStyle name="20% - הדגשה1 4" xfId="309"/>
    <cellStyle name="20% - הדגשה1 4 2" xfId="371"/>
    <cellStyle name="20% - הדגשה1 4 2 2" xfId="880"/>
    <cellStyle name="20% - הדגשה1 4 2 2 2" xfId="1240"/>
    <cellStyle name="20% - הדגשה1 4 2 2 3" xfId="1710"/>
    <cellStyle name="20% - הדגשה1 4 3" xfId="785"/>
    <cellStyle name="20% - הדגשה1 4 3 2" xfId="1153"/>
    <cellStyle name="20% - הדגשה1 4 3 3" xfId="1621"/>
    <cellStyle name="20% - הדגשה1 4 4" xfId="1051"/>
    <cellStyle name="20% - הדגשה1 4 5" xfId="1448"/>
    <cellStyle name="20% - הדגשה1 4_נכסים" xfId="713"/>
    <cellStyle name="20% - הדגשה1 5" xfId="416"/>
    <cellStyle name="20% - הדגשה1 5 2" xfId="836"/>
    <cellStyle name="20% - הדגשה1 5 2 2" xfId="1198"/>
    <cellStyle name="20% - הדגשה1 5 2 3" xfId="1667"/>
    <cellStyle name="20% - הדגשה1 6" xfId="479"/>
    <cellStyle name="20% - הדגשה1 7" xfId="552"/>
    <cellStyle name="20% - הדגשה1 8" xfId="623"/>
    <cellStyle name="20% - הדגשה1 9" xfId="322"/>
    <cellStyle name="20% - הדגשה2" xfId="22" builtinId="34" customBuiltin="1"/>
    <cellStyle name="20% - הדגשה2 10" xfId="741"/>
    <cellStyle name="20% - הדגשה2 10 2" xfId="1114"/>
    <cellStyle name="20% - הדגשה2 10 3" xfId="1578"/>
    <cellStyle name="20% - הדגשה2 11" xfId="981"/>
    <cellStyle name="20% - הדגשה2 12" xfId="1374"/>
    <cellStyle name="20% - הדגשה2 2" xfId="188"/>
    <cellStyle name="20% - הדגשה2 2 2" xfId="245"/>
    <cellStyle name="20% - הדגשה2 2 2 2" xfId="906"/>
    <cellStyle name="20% - הדגשה2 2 2 2 2" xfId="1266"/>
    <cellStyle name="20% - הדגשה2 2 2 2 3" xfId="1736"/>
    <cellStyle name="20% - הדגשה2 2 2 3" xfId="815"/>
    <cellStyle name="20% - הדגשה2 2 2 3 2" xfId="1179"/>
    <cellStyle name="20% - הדגשה2 2 2 3 3" xfId="1648"/>
    <cellStyle name="20% - הדגשה2 2 2 4" xfId="1029"/>
    <cellStyle name="20% - הדגשה2 2 2 5" xfId="1425"/>
    <cellStyle name="20% - הדגשה2 2 3" xfId="338"/>
    <cellStyle name="20% - הדגשה2 2 3 2" xfId="862"/>
    <cellStyle name="20% - הדגשה2 2 3 2 2" xfId="1222"/>
    <cellStyle name="20% - הדגשה2 2 3 2 3" xfId="1692"/>
    <cellStyle name="20% - הדגשה2 2 3 3" xfId="1067"/>
    <cellStyle name="20% - הדגשה2 2 3 4" xfId="1465"/>
    <cellStyle name="20% - הדגשה2 2 4" xfId="762"/>
    <cellStyle name="20% - הדגשה2 2 4 2" xfId="1134"/>
    <cellStyle name="20% - הדגשה2 2 4 3" xfId="1599"/>
    <cellStyle name="20% - הדגשה2 2 5" xfId="1001"/>
    <cellStyle name="20% - הדגשה2 2 6" xfId="1396"/>
    <cellStyle name="20% - הדגשה2 2_נכסים" xfId="277"/>
    <cellStyle name="20% - הדגשה2 3" xfId="124"/>
    <cellStyle name="20% - הדגשה2 4" xfId="311"/>
    <cellStyle name="20% - הדגשה2 4 2" xfId="372"/>
    <cellStyle name="20% - הדגשה2 4 2 2" xfId="882"/>
    <cellStyle name="20% - הדגשה2 4 2 2 2" xfId="1242"/>
    <cellStyle name="20% - הדגשה2 4 2 2 3" xfId="1712"/>
    <cellStyle name="20% - הדגשה2 4 3" xfId="787"/>
    <cellStyle name="20% - הדגשה2 4 3 2" xfId="1155"/>
    <cellStyle name="20% - הדגשה2 4 3 3" xfId="1623"/>
    <cellStyle name="20% - הדגשה2 4 4" xfId="1053"/>
    <cellStyle name="20% - הדגשה2 4 5" xfId="1450"/>
    <cellStyle name="20% - הדגשה2 4_נכסים" xfId="714"/>
    <cellStyle name="20% - הדגשה2 5" xfId="417"/>
    <cellStyle name="20% - הדגשה2 5 2" xfId="838"/>
    <cellStyle name="20% - הדגשה2 5 2 2" xfId="1200"/>
    <cellStyle name="20% - הדגשה2 5 2 3" xfId="1669"/>
    <cellStyle name="20% - הדגשה2 6" xfId="480"/>
    <cellStyle name="20% - הדגשה2 7" xfId="553"/>
    <cellStyle name="20% - הדגשה2 8" xfId="624"/>
    <cellStyle name="20% - הדגשה2 9" xfId="323"/>
    <cellStyle name="20% - הדגשה3" xfId="26" builtinId="38" customBuiltin="1"/>
    <cellStyle name="20% - הדגשה3 10" xfId="743"/>
    <cellStyle name="20% - הדגשה3 10 2" xfId="1116"/>
    <cellStyle name="20% - הדגשה3 10 3" xfId="1580"/>
    <cellStyle name="20% - הדגשה3 11" xfId="983"/>
    <cellStyle name="20% - הדגשה3 12" xfId="1376"/>
    <cellStyle name="20% - הדגשה3 2" xfId="192"/>
    <cellStyle name="20% - הדגשה3 2 2" xfId="247"/>
    <cellStyle name="20% - הדגשה3 2 2 2" xfId="908"/>
    <cellStyle name="20% - הדגשה3 2 2 2 2" xfId="1268"/>
    <cellStyle name="20% - הדגשה3 2 2 2 3" xfId="1738"/>
    <cellStyle name="20% - הדגשה3 2 2 3" xfId="817"/>
    <cellStyle name="20% - הדגשה3 2 2 3 2" xfId="1181"/>
    <cellStyle name="20% - הדגשה3 2 2 3 3" xfId="1650"/>
    <cellStyle name="20% - הדגשה3 2 2 4" xfId="1031"/>
    <cellStyle name="20% - הדגשה3 2 2 5" xfId="1427"/>
    <cellStyle name="20% - הדגשה3 2 3" xfId="340"/>
    <cellStyle name="20% - הדגשה3 2 3 2" xfId="864"/>
    <cellStyle name="20% - הדגשה3 2 3 2 2" xfId="1224"/>
    <cellStyle name="20% - הדגשה3 2 3 2 3" xfId="1694"/>
    <cellStyle name="20% - הדגשה3 2 3 3" xfId="1069"/>
    <cellStyle name="20% - הדגשה3 2 3 4" xfId="1467"/>
    <cellStyle name="20% - הדגשה3 2 4" xfId="764"/>
    <cellStyle name="20% - הדגשה3 2 4 2" xfId="1136"/>
    <cellStyle name="20% - הדגשה3 2 4 3" xfId="1601"/>
    <cellStyle name="20% - הדגשה3 2 5" xfId="1003"/>
    <cellStyle name="20% - הדגשה3 2 6" xfId="1398"/>
    <cellStyle name="20% - הדגשה3 2_נכסים" xfId="278"/>
    <cellStyle name="20% - הדגשה3 3" xfId="125"/>
    <cellStyle name="20% - הדגשה3 4" xfId="313"/>
    <cellStyle name="20% - הדגשה3 4 2" xfId="373"/>
    <cellStyle name="20% - הדגשה3 4 2 2" xfId="884"/>
    <cellStyle name="20% - הדגשה3 4 2 2 2" xfId="1244"/>
    <cellStyle name="20% - הדגשה3 4 2 2 3" xfId="1714"/>
    <cellStyle name="20% - הדגשה3 4 3" xfId="789"/>
    <cellStyle name="20% - הדגשה3 4 3 2" xfId="1157"/>
    <cellStyle name="20% - הדגשה3 4 3 3" xfId="1625"/>
    <cellStyle name="20% - הדגשה3 4 4" xfId="1055"/>
    <cellStyle name="20% - הדגשה3 4 5" xfId="1452"/>
    <cellStyle name="20% - הדגשה3 4_נכסים" xfId="715"/>
    <cellStyle name="20% - הדגשה3 5" xfId="418"/>
    <cellStyle name="20% - הדגשה3 5 2" xfId="840"/>
    <cellStyle name="20% - הדגשה3 5 2 2" xfId="1202"/>
    <cellStyle name="20% - הדגשה3 5 2 3" xfId="1671"/>
    <cellStyle name="20% - הדגשה3 6" xfId="481"/>
    <cellStyle name="20% - הדגשה3 7" xfId="554"/>
    <cellStyle name="20% - הדגשה3 8" xfId="625"/>
    <cellStyle name="20% - הדגשה3 9" xfId="324"/>
    <cellStyle name="20% - הדגשה4" xfId="30" builtinId="42" customBuiltin="1"/>
    <cellStyle name="20% - הדגשה4 10" xfId="745"/>
    <cellStyle name="20% - הדגשה4 10 2" xfId="1118"/>
    <cellStyle name="20% - הדגשה4 10 3" xfId="1582"/>
    <cellStyle name="20% - הדגשה4 11" xfId="985"/>
    <cellStyle name="20% - הדגשה4 12" xfId="1378"/>
    <cellStyle name="20% - הדגשה4 2" xfId="196"/>
    <cellStyle name="20% - הדגשה4 2 2" xfId="249"/>
    <cellStyle name="20% - הדגשה4 2 2 2" xfId="910"/>
    <cellStyle name="20% - הדגשה4 2 2 2 2" xfId="1270"/>
    <cellStyle name="20% - הדגשה4 2 2 2 3" xfId="1740"/>
    <cellStyle name="20% - הדגשה4 2 2 3" xfId="819"/>
    <cellStyle name="20% - הדגשה4 2 2 3 2" xfId="1183"/>
    <cellStyle name="20% - הדגשה4 2 2 3 3" xfId="1652"/>
    <cellStyle name="20% - הדגשה4 2 2 4" xfId="1033"/>
    <cellStyle name="20% - הדגשה4 2 2 5" xfId="1429"/>
    <cellStyle name="20% - הדגשה4 2 3" xfId="342"/>
    <cellStyle name="20% - הדגשה4 2 3 2" xfId="866"/>
    <cellStyle name="20% - הדגשה4 2 3 2 2" xfId="1226"/>
    <cellStyle name="20% - הדגשה4 2 3 2 3" xfId="1696"/>
    <cellStyle name="20% - הדגשה4 2 3 3" xfId="1071"/>
    <cellStyle name="20% - הדגשה4 2 3 4" xfId="1469"/>
    <cellStyle name="20% - הדגשה4 2 4" xfId="766"/>
    <cellStyle name="20% - הדגשה4 2 4 2" xfId="1138"/>
    <cellStyle name="20% - הדגשה4 2 4 3" xfId="1603"/>
    <cellStyle name="20% - הדגשה4 2 5" xfId="1005"/>
    <cellStyle name="20% - הדגשה4 2 6" xfId="1400"/>
    <cellStyle name="20% - הדגשה4 2_נכסים" xfId="279"/>
    <cellStyle name="20% - הדגשה4 3" xfId="126"/>
    <cellStyle name="20% - הדגשה4 4" xfId="315"/>
    <cellStyle name="20% - הדגשה4 4 2" xfId="374"/>
    <cellStyle name="20% - הדגשה4 4 2 2" xfId="886"/>
    <cellStyle name="20% - הדגשה4 4 2 2 2" xfId="1246"/>
    <cellStyle name="20% - הדגשה4 4 2 2 3" xfId="1716"/>
    <cellStyle name="20% - הדגשה4 4 3" xfId="791"/>
    <cellStyle name="20% - הדגשה4 4 3 2" xfId="1159"/>
    <cellStyle name="20% - הדגשה4 4 3 3" xfId="1627"/>
    <cellStyle name="20% - הדגשה4 4 4" xfId="1057"/>
    <cellStyle name="20% - הדגשה4 4 5" xfId="1454"/>
    <cellStyle name="20% - הדגשה4 4_נכסים" xfId="716"/>
    <cellStyle name="20% - הדגשה4 5" xfId="419"/>
    <cellStyle name="20% - הדגשה4 5 2" xfId="842"/>
    <cellStyle name="20% - הדגשה4 5 2 2" xfId="1204"/>
    <cellStyle name="20% - הדגשה4 5 2 3" xfId="1673"/>
    <cellStyle name="20% - הדגשה4 6" xfId="482"/>
    <cellStyle name="20% - הדגשה4 7" xfId="555"/>
    <cellStyle name="20% - הדגשה4 8" xfId="626"/>
    <cellStyle name="20% - הדגשה4 9" xfId="325"/>
    <cellStyle name="20% - הדגשה5" xfId="34" builtinId="46" customBuiltin="1"/>
    <cellStyle name="20% - הדגשה5 10" xfId="747"/>
    <cellStyle name="20% - הדגשה5 10 2" xfId="1120"/>
    <cellStyle name="20% - הדגשה5 10 3" xfId="1584"/>
    <cellStyle name="20% - הדגשה5 11" xfId="987"/>
    <cellStyle name="20% - הדגשה5 12" xfId="1380"/>
    <cellStyle name="20% - הדגשה5 2" xfId="200"/>
    <cellStyle name="20% - הדגשה5 2 2" xfId="251"/>
    <cellStyle name="20% - הדגשה5 2 2 2" xfId="912"/>
    <cellStyle name="20% - הדגשה5 2 2 2 2" xfId="1272"/>
    <cellStyle name="20% - הדגשה5 2 2 2 3" xfId="1742"/>
    <cellStyle name="20% - הדגשה5 2 2 3" xfId="821"/>
    <cellStyle name="20% - הדגשה5 2 2 3 2" xfId="1185"/>
    <cellStyle name="20% - הדגשה5 2 2 3 3" xfId="1654"/>
    <cellStyle name="20% - הדגשה5 2 2 4" xfId="1035"/>
    <cellStyle name="20% - הדגשה5 2 2 5" xfId="1431"/>
    <cellStyle name="20% - הדגשה5 2 3" xfId="344"/>
    <cellStyle name="20% - הדגשה5 2 3 2" xfId="868"/>
    <cellStyle name="20% - הדגשה5 2 3 2 2" xfId="1228"/>
    <cellStyle name="20% - הדגשה5 2 3 2 3" xfId="1698"/>
    <cellStyle name="20% - הדגשה5 2 3 3" xfId="1073"/>
    <cellStyle name="20% - הדגשה5 2 3 4" xfId="1471"/>
    <cellStyle name="20% - הדגשה5 2 4" xfId="768"/>
    <cellStyle name="20% - הדגשה5 2 4 2" xfId="1140"/>
    <cellStyle name="20% - הדגשה5 2 4 3" xfId="1605"/>
    <cellStyle name="20% - הדגשה5 2 5" xfId="1007"/>
    <cellStyle name="20% - הדגשה5 2 6" xfId="1402"/>
    <cellStyle name="20% - הדגשה5 2_נכסים" xfId="280"/>
    <cellStyle name="20% - הדגשה5 3" xfId="127"/>
    <cellStyle name="20% - הדגשה5 4" xfId="317"/>
    <cellStyle name="20% - הדגשה5 4 2" xfId="375"/>
    <cellStyle name="20% - הדגשה5 4 2 2" xfId="888"/>
    <cellStyle name="20% - הדגשה5 4 2 2 2" xfId="1248"/>
    <cellStyle name="20% - הדגשה5 4 2 2 3" xfId="1718"/>
    <cellStyle name="20% - הדגשה5 4 3" xfId="793"/>
    <cellStyle name="20% - הדגשה5 4 3 2" xfId="1161"/>
    <cellStyle name="20% - הדגשה5 4 3 3" xfId="1629"/>
    <cellStyle name="20% - הדגשה5 4 4" xfId="1059"/>
    <cellStyle name="20% - הדגשה5 4 5" xfId="1456"/>
    <cellStyle name="20% - הדגשה5 4_נכסים" xfId="717"/>
    <cellStyle name="20% - הדגשה5 5" xfId="420"/>
    <cellStyle name="20% - הדגשה5 5 2" xfId="844"/>
    <cellStyle name="20% - הדגשה5 5 2 2" xfId="1206"/>
    <cellStyle name="20% - הדגשה5 5 2 3" xfId="1675"/>
    <cellStyle name="20% - הדגשה5 6" xfId="483"/>
    <cellStyle name="20% - הדגשה5 7" xfId="556"/>
    <cellStyle name="20% - הדגשה5 8" xfId="627"/>
    <cellStyle name="20% - הדגשה5 9" xfId="326"/>
    <cellStyle name="20% - הדגשה6" xfId="38" builtinId="50" customBuiltin="1"/>
    <cellStyle name="20% - הדגשה6 10" xfId="749"/>
    <cellStyle name="20% - הדגשה6 10 2" xfId="1122"/>
    <cellStyle name="20% - הדגשה6 10 3" xfId="1586"/>
    <cellStyle name="20% - הדגשה6 11" xfId="989"/>
    <cellStyle name="20% - הדגשה6 12" xfId="1382"/>
    <cellStyle name="20% - הדגשה6 2" xfId="204"/>
    <cellStyle name="20% - הדגשה6 2 2" xfId="253"/>
    <cellStyle name="20% - הדגשה6 2 2 2" xfId="914"/>
    <cellStyle name="20% - הדגשה6 2 2 2 2" xfId="1274"/>
    <cellStyle name="20% - הדגשה6 2 2 2 3" xfId="1744"/>
    <cellStyle name="20% - הדגשה6 2 2 3" xfId="823"/>
    <cellStyle name="20% - הדגשה6 2 2 3 2" xfId="1187"/>
    <cellStyle name="20% - הדגשה6 2 2 3 3" xfId="1656"/>
    <cellStyle name="20% - הדגשה6 2 2 4" xfId="1037"/>
    <cellStyle name="20% - הדגשה6 2 2 5" xfId="1433"/>
    <cellStyle name="20% - הדגשה6 2 3" xfId="346"/>
    <cellStyle name="20% - הדגשה6 2 3 2" xfId="870"/>
    <cellStyle name="20% - הדגשה6 2 3 2 2" xfId="1230"/>
    <cellStyle name="20% - הדגשה6 2 3 2 3" xfId="1700"/>
    <cellStyle name="20% - הדגשה6 2 3 3" xfId="1075"/>
    <cellStyle name="20% - הדגשה6 2 3 4" xfId="1473"/>
    <cellStyle name="20% - הדגשה6 2 4" xfId="771"/>
    <cellStyle name="20% - הדגשה6 2 4 2" xfId="1143"/>
    <cellStyle name="20% - הדגשה6 2 4 3" xfId="1608"/>
    <cellStyle name="20% - הדגשה6 2 5" xfId="1009"/>
    <cellStyle name="20% - הדגשה6 2 6" xfId="1404"/>
    <cellStyle name="20% - הדגשה6 2_נכסים" xfId="281"/>
    <cellStyle name="20% - הדגשה6 3" xfId="128"/>
    <cellStyle name="20% - הדגשה6 4" xfId="319"/>
    <cellStyle name="20% - הדגשה6 4 2" xfId="376"/>
    <cellStyle name="20% - הדגשה6 4 2 2" xfId="890"/>
    <cellStyle name="20% - הדגשה6 4 2 2 2" xfId="1250"/>
    <cellStyle name="20% - הדגשה6 4 2 2 3" xfId="1720"/>
    <cellStyle name="20% - הדגשה6 4 3" xfId="795"/>
    <cellStyle name="20% - הדגשה6 4 3 2" xfId="1163"/>
    <cellStyle name="20% - הדגשה6 4 3 3" xfId="1631"/>
    <cellStyle name="20% - הדגשה6 4 4" xfId="1061"/>
    <cellStyle name="20% - הדגשה6 4 5" xfId="1458"/>
    <cellStyle name="20% - הדגשה6 4_נכסים" xfId="718"/>
    <cellStyle name="20% - הדגשה6 5" xfId="421"/>
    <cellStyle name="20% - הדגשה6 5 2" xfId="846"/>
    <cellStyle name="20% - הדגשה6 5 2 2" xfId="1208"/>
    <cellStyle name="20% - הדגשה6 5 2 3" xfId="1677"/>
    <cellStyle name="20% - הדגשה6 6" xfId="484"/>
    <cellStyle name="20% - הדגשה6 7" xfId="557"/>
    <cellStyle name="20% - הדגשה6 8" xfId="628"/>
    <cellStyle name="20% - הדגשה6 9" xfId="327"/>
    <cellStyle name="40% - Accent1" xfId="62"/>
    <cellStyle name="40% - Accent2" xfId="63"/>
    <cellStyle name="40% - Accent3" xfId="64"/>
    <cellStyle name="40% - Accent4" xfId="65"/>
    <cellStyle name="40% - Accent5" xfId="66"/>
    <cellStyle name="40% - Accent6" xfId="67"/>
    <cellStyle name="40% - הדגשה1" xfId="19" builtinId="31" customBuiltin="1"/>
    <cellStyle name="40% - הדגשה1 10" xfId="740"/>
    <cellStyle name="40% - הדגשה1 10 2" xfId="1113"/>
    <cellStyle name="40% - הדגשה1 10 3" xfId="1577"/>
    <cellStyle name="40% - הדגשה1 11" xfId="980"/>
    <cellStyle name="40% - הדגשה1 12" xfId="1373"/>
    <cellStyle name="40% - הדגשה1 2" xfId="185"/>
    <cellStyle name="40% - הדגשה1 2 2" xfId="244"/>
    <cellStyle name="40% - הדגשה1 2 2 2" xfId="905"/>
    <cellStyle name="40% - הדגשה1 2 2 2 2" xfId="1265"/>
    <cellStyle name="40% - הדגשה1 2 2 2 3" xfId="1735"/>
    <cellStyle name="40% - הדגשה1 2 2 3" xfId="814"/>
    <cellStyle name="40% - הדגשה1 2 2 3 2" xfId="1178"/>
    <cellStyle name="40% - הדגשה1 2 2 3 3" xfId="1647"/>
    <cellStyle name="40% - הדגשה1 2 2 4" xfId="1028"/>
    <cellStyle name="40% - הדגשה1 2 2 5" xfId="1424"/>
    <cellStyle name="40% - הדגשה1 2 3" xfId="337"/>
    <cellStyle name="40% - הדגשה1 2 3 2" xfId="861"/>
    <cellStyle name="40% - הדגשה1 2 3 2 2" xfId="1221"/>
    <cellStyle name="40% - הדגשה1 2 3 2 3" xfId="1691"/>
    <cellStyle name="40% - הדגשה1 2 3 3" xfId="1066"/>
    <cellStyle name="40% - הדגשה1 2 3 4" xfId="1464"/>
    <cellStyle name="40% - הדגשה1 2 4" xfId="761"/>
    <cellStyle name="40% - הדגשה1 2 4 2" xfId="1133"/>
    <cellStyle name="40% - הדגשה1 2 4 3" xfId="1598"/>
    <cellStyle name="40% - הדגשה1 2 5" xfId="1000"/>
    <cellStyle name="40% - הדגשה1 2 6" xfId="1395"/>
    <cellStyle name="40% - הדגשה1 2_נכסים" xfId="282"/>
    <cellStyle name="40% - הדגשה1 3" xfId="129"/>
    <cellStyle name="40% - הדגשה1 4" xfId="310"/>
    <cellStyle name="40% - הדגשה1 4 2" xfId="377"/>
    <cellStyle name="40% - הדגשה1 4 2 2" xfId="881"/>
    <cellStyle name="40% - הדגשה1 4 2 2 2" xfId="1241"/>
    <cellStyle name="40% - הדגשה1 4 2 2 3" xfId="1711"/>
    <cellStyle name="40% - הדגשה1 4 3" xfId="786"/>
    <cellStyle name="40% - הדגשה1 4 3 2" xfId="1154"/>
    <cellStyle name="40% - הדגשה1 4 3 3" xfId="1622"/>
    <cellStyle name="40% - הדגשה1 4 4" xfId="1052"/>
    <cellStyle name="40% - הדגשה1 4 5" xfId="1449"/>
    <cellStyle name="40% - הדגשה1 4_נכסים" xfId="719"/>
    <cellStyle name="40% - הדגשה1 5" xfId="422"/>
    <cellStyle name="40% - הדגשה1 5 2" xfId="837"/>
    <cellStyle name="40% - הדגשה1 5 2 2" xfId="1199"/>
    <cellStyle name="40% - הדגשה1 5 2 3" xfId="1668"/>
    <cellStyle name="40% - הדגשה1 6" xfId="485"/>
    <cellStyle name="40% - הדגשה1 7" xfId="558"/>
    <cellStyle name="40% - הדגשה1 8" xfId="629"/>
    <cellStyle name="40% - הדגשה1 9" xfId="328"/>
    <cellStyle name="40% - הדגשה2" xfId="23" builtinId="35" customBuiltin="1"/>
    <cellStyle name="40% - הדגשה2 10" xfId="742"/>
    <cellStyle name="40% - הדגשה2 10 2" xfId="1115"/>
    <cellStyle name="40% - הדגשה2 10 3" xfId="1579"/>
    <cellStyle name="40% - הדגשה2 11" xfId="982"/>
    <cellStyle name="40% - הדגשה2 12" xfId="1375"/>
    <cellStyle name="40% - הדגשה2 2" xfId="189"/>
    <cellStyle name="40% - הדגשה2 2 2" xfId="246"/>
    <cellStyle name="40% - הדגשה2 2 2 2" xfId="907"/>
    <cellStyle name="40% - הדגשה2 2 2 2 2" xfId="1267"/>
    <cellStyle name="40% - הדגשה2 2 2 2 3" xfId="1737"/>
    <cellStyle name="40% - הדגשה2 2 2 3" xfId="816"/>
    <cellStyle name="40% - הדגשה2 2 2 3 2" xfId="1180"/>
    <cellStyle name="40% - הדגשה2 2 2 3 3" xfId="1649"/>
    <cellStyle name="40% - הדגשה2 2 2 4" xfId="1030"/>
    <cellStyle name="40% - הדגשה2 2 2 5" xfId="1426"/>
    <cellStyle name="40% - הדגשה2 2 3" xfId="339"/>
    <cellStyle name="40% - הדגשה2 2 3 2" xfId="863"/>
    <cellStyle name="40% - הדגשה2 2 3 2 2" xfId="1223"/>
    <cellStyle name="40% - הדגשה2 2 3 2 3" xfId="1693"/>
    <cellStyle name="40% - הדגשה2 2 3 3" xfId="1068"/>
    <cellStyle name="40% - הדגשה2 2 3 4" xfId="1466"/>
    <cellStyle name="40% - הדגשה2 2 4" xfId="763"/>
    <cellStyle name="40% - הדגשה2 2 4 2" xfId="1135"/>
    <cellStyle name="40% - הדגשה2 2 4 3" xfId="1600"/>
    <cellStyle name="40% - הדגשה2 2 5" xfId="1002"/>
    <cellStyle name="40% - הדגשה2 2 6" xfId="1397"/>
    <cellStyle name="40% - הדגשה2 2_נכסים" xfId="283"/>
    <cellStyle name="40% - הדגשה2 3" xfId="130"/>
    <cellStyle name="40% - הדגשה2 4" xfId="312"/>
    <cellStyle name="40% - הדגשה2 4 2" xfId="378"/>
    <cellStyle name="40% - הדגשה2 4 2 2" xfId="883"/>
    <cellStyle name="40% - הדגשה2 4 2 2 2" xfId="1243"/>
    <cellStyle name="40% - הדגשה2 4 2 2 3" xfId="1713"/>
    <cellStyle name="40% - הדגשה2 4 3" xfId="788"/>
    <cellStyle name="40% - הדגשה2 4 3 2" xfId="1156"/>
    <cellStyle name="40% - הדגשה2 4 3 3" xfId="1624"/>
    <cellStyle name="40% - הדגשה2 4 4" xfId="1054"/>
    <cellStyle name="40% - הדגשה2 4 5" xfId="1451"/>
    <cellStyle name="40% - הדגשה2 4_נכסים" xfId="720"/>
    <cellStyle name="40% - הדגשה2 5" xfId="423"/>
    <cellStyle name="40% - הדגשה2 5 2" xfId="839"/>
    <cellStyle name="40% - הדגשה2 5 2 2" xfId="1201"/>
    <cellStyle name="40% - הדגשה2 5 2 3" xfId="1670"/>
    <cellStyle name="40% - הדגשה2 6" xfId="486"/>
    <cellStyle name="40% - הדגשה2 7" xfId="559"/>
    <cellStyle name="40% - הדגשה2 8" xfId="630"/>
    <cellStyle name="40% - הדגשה2 9" xfId="329"/>
    <cellStyle name="40% - הדגשה3" xfId="27" builtinId="39" customBuiltin="1"/>
    <cellStyle name="40% - הדגשה3 10" xfId="744"/>
    <cellStyle name="40% - הדגשה3 10 2" xfId="1117"/>
    <cellStyle name="40% - הדגשה3 10 3" xfId="1581"/>
    <cellStyle name="40% - הדגשה3 11" xfId="984"/>
    <cellStyle name="40% - הדגשה3 12" xfId="1377"/>
    <cellStyle name="40% - הדגשה3 2" xfId="193"/>
    <cellStyle name="40% - הדגשה3 2 2" xfId="248"/>
    <cellStyle name="40% - הדגשה3 2 2 2" xfId="909"/>
    <cellStyle name="40% - הדגשה3 2 2 2 2" xfId="1269"/>
    <cellStyle name="40% - הדגשה3 2 2 2 3" xfId="1739"/>
    <cellStyle name="40% - הדגשה3 2 2 3" xfId="818"/>
    <cellStyle name="40% - הדגשה3 2 2 3 2" xfId="1182"/>
    <cellStyle name="40% - הדגשה3 2 2 3 3" xfId="1651"/>
    <cellStyle name="40% - הדגשה3 2 2 4" xfId="1032"/>
    <cellStyle name="40% - הדגשה3 2 2 5" xfId="1428"/>
    <cellStyle name="40% - הדגשה3 2 3" xfId="341"/>
    <cellStyle name="40% - הדגשה3 2 3 2" xfId="865"/>
    <cellStyle name="40% - הדגשה3 2 3 2 2" xfId="1225"/>
    <cellStyle name="40% - הדגשה3 2 3 2 3" xfId="1695"/>
    <cellStyle name="40% - הדגשה3 2 3 3" xfId="1070"/>
    <cellStyle name="40% - הדגשה3 2 3 4" xfId="1468"/>
    <cellStyle name="40% - הדגשה3 2 4" xfId="765"/>
    <cellStyle name="40% - הדגשה3 2 4 2" xfId="1137"/>
    <cellStyle name="40% - הדגשה3 2 4 3" xfId="1602"/>
    <cellStyle name="40% - הדגשה3 2 5" xfId="1004"/>
    <cellStyle name="40% - הדגשה3 2 6" xfId="1399"/>
    <cellStyle name="40% - הדגשה3 2_נכסים" xfId="284"/>
    <cellStyle name="40% - הדגשה3 3" xfId="131"/>
    <cellStyle name="40% - הדגשה3 4" xfId="314"/>
    <cellStyle name="40% - הדגשה3 4 2" xfId="379"/>
    <cellStyle name="40% - הדגשה3 4 2 2" xfId="885"/>
    <cellStyle name="40% - הדגשה3 4 2 2 2" xfId="1245"/>
    <cellStyle name="40% - הדגשה3 4 2 2 3" xfId="1715"/>
    <cellStyle name="40% - הדגשה3 4 3" xfId="790"/>
    <cellStyle name="40% - הדגשה3 4 3 2" xfId="1158"/>
    <cellStyle name="40% - הדגשה3 4 3 3" xfId="1626"/>
    <cellStyle name="40% - הדגשה3 4 4" xfId="1056"/>
    <cellStyle name="40% - הדגשה3 4 5" xfId="1453"/>
    <cellStyle name="40% - הדגשה3 4_נכסים" xfId="721"/>
    <cellStyle name="40% - הדגשה3 5" xfId="424"/>
    <cellStyle name="40% - הדגשה3 5 2" xfId="841"/>
    <cellStyle name="40% - הדגשה3 5 2 2" xfId="1203"/>
    <cellStyle name="40% - הדגשה3 5 2 3" xfId="1672"/>
    <cellStyle name="40% - הדגשה3 6" xfId="487"/>
    <cellStyle name="40% - הדגשה3 7" xfId="560"/>
    <cellStyle name="40% - הדגשה3 8" xfId="631"/>
    <cellStyle name="40% - הדגשה3 9" xfId="330"/>
    <cellStyle name="40% - הדגשה4" xfId="31" builtinId="43" customBuiltin="1"/>
    <cellStyle name="40% - הדגשה4 10" xfId="746"/>
    <cellStyle name="40% - הדגשה4 10 2" xfId="1119"/>
    <cellStyle name="40% - הדגשה4 10 3" xfId="1583"/>
    <cellStyle name="40% - הדגשה4 11" xfId="986"/>
    <cellStyle name="40% - הדגשה4 12" xfId="1379"/>
    <cellStyle name="40% - הדגשה4 2" xfId="197"/>
    <cellStyle name="40% - הדגשה4 2 2" xfId="250"/>
    <cellStyle name="40% - הדגשה4 2 2 2" xfId="911"/>
    <cellStyle name="40% - הדגשה4 2 2 2 2" xfId="1271"/>
    <cellStyle name="40% - הדגשה4 2 2 2 3" xfId="1741"/>
    <cellStyle name="40% - הדגשה4 2 2 3" xfId="820"/>
    <cellStyle name="40% - הדגשה4 2 2 3 2" xfId="1184"/>
    <cellStyle name="40% - הדגשה4 2 2 3 3" xfId="1653"/>
    <cellStyle name="40% - הדגשה4 2 2 4" xfId="1034"/>
    <cellStyle name="40% - הדגשה4 2 2 5" xfId="1430"/>
    <cellStyle name="40% - הדגשה4 2 3" xfId="343"/>
    <cellStyle name="40% - הדגשה4 2 3 2" xfId="867"/>
    <cellStyle name="40% - הדגשה4 2 3 2 2" xfId="1227"/>
    <cellStyle name="40% - הדגשה4 2 3 2 3" xfId="1697"/>
    <cellStyle name="40% - הדגשה4 2 3 3" xfId="1072"/>
    <cellStyle name="40% - הדגשה4 2 3 4" xfId="1470"/>
    <cellStyle name="40% - הדגשה4 2 4" xfId="767"/>
    <cellStyle name="40% - הדגשה4 2 4 2" xfId="1139"/>
    <cellStyle name="40% - הדגשה4 2 4 3" xfId="1604"/>
    <cellStyle name="40% - הדגשה4 2 5" xfId="1006"/>
    <cellStyle name="40% - הדגשה4 2 6" xfId="1401"/>
    <cellStyle name="40% - הדגשה4 2_נכסים" xfId="285"/>
    <cellStyle name="40% - הדגשה4 3" xfId="132"/>
    <cellStyle name="40% - הדגשה4 4" xfId="316"/>
    <cellStyle name="40% - הדגשה4 4 2" xfId="380"/>
    <cellStyle name="40% - הדגשה4 4 2 2" xfId="887"/>
    <cellStyle name="40% - הדגשה4 4 2 2 2" xfId="1247"/>
    <cellStyle name="40% - הדגשה4 4 2 2 3" xfId="1717"/>
    <cellStyle name="40% - הדגשה4 4 3" xfId="792"/>
    <cellStyle name="40% - הדגשה4 4 3 2" xfId="1160"/>
    <cellStyle name="40% - הדגשה4 4 3 3" xfId="1628"/>
    <cellStyle name="40% - הדגשה4 4 4" xfId="1058"/>
    <cellStyle name="40% - הדגשה4 4 5" xfId="1455"/>
    <cellStyle name="40% - הדגשה4 4_נכסים" xfId="722"/>
    <cellStyle name="40% - הדגשה4 5" xfId="425"/>
    <cellStyle name="40% - הדגשה4 5 2" xfId="843"/>
    <cellStyle name="40% - הדגשה4 5 2 2" xfId="1205"/>
    <cellStyle name="40% - הדגשה4 5 2 3" xfId="1674"/>
    <cellStyle name="40% - הדגשה4 6" xfId="488"/>
    <cellStyle name="40% - הדגשה4 7" xfId="561"/>
    <cellStyle name="40% - הדגשה4 8" xfId="632"/>
    <cellStyle name="40% - הדגשה4 9" xfId="331"/>
    <cellStyle name="40% - הדגשה5" xfId="35" builtinId="47" customBuiltin="1"/>
    <cellStyle name="40% - הדגשה5 10" xfId="748"/>
    <cellStyle name="40% - הדגשה5 10 2" xfId="1121"/>
    <cellStyle name="40% - הדגשה5 10 3" xfId="1585"/>
    <cellStyle name="40% - הדגשה5 11" xfId="988"/>
    <cellStyle name="40% - הדגשה5 12" xfId="1381"/>
    <cellStyle name="40% - הדגשה5 2" xfId="201"/>
    <cellStyle name="40% - הדגשה5 2 2" xfId="252"/>
    <cellStyle name="40% - הדגשה5 2 2 2" xfId="913"/>
    <cellStyle name="40% - הדגשה5 2 2 2 2" xfId="1273"/>
    <cellStyle name="40% - הדגשה5 2 2 2 3" xfId="1743"/>
    <cellStyle name="40% - הדגשה5 2 2 3" xfId="822"/>
    <cellStyle name="40% - הדגשה5 2 2 3 2" xfId="1186"/>
    <cellStyle name="40% - הדגשה5 2 2 3 3" xfId="1655"/>
    <cellStyle name="40% - הדגשה5 2 2 4" xfId="1036"/>
    <cellStyle name="40% - הדגשה5 2 2 5" xfId="1432"/>
    <cellStyle name="40% - הדגשה5 2 3" xfId="345"/>
    <cellStyle name="40% - הדגשה5 2 3 2" xfId="869"/>
    <cellStyle name="40% - הדגשה5 2 3 2 2" xfId="1229"/>
    <cellStyle name="40% - הדגשה5 2 3 2 3" xfId="1699"/>
    <cellStyle name="40% - הדגשה5 2 3 3" xfId="1074"/>
    <cellStyle name="40% - הדגשה5 2 3 4" xfId="1472"/>
    <cellStyle name="40% - הדגשה5 2 4" xfId="769"/>
    <cellStyle name="40% - הדגשה5 2 4 2" xfId="1141"/>
    <cellStyle name="40% - הדגשה5 2 4 3" xfId="1606"/>
    <cellStyle name="40% - הדגשה5 2 5" xfId="1008"/>
    <cellStyle name="40% - הדגשה5 2 6" xfId="1403"/>
    <cellStyle name="40% - הדגשה5 2_נכסים" xfId="286"/>
    <cellStyle name="40% - הדגשה5 3" xfId="133"/>
    <cellStyle name="40% - הדגשה5 4" xfId="318"/>
    <cellStyle name="40% - הדגשה5 4 2" xfId="381"/>
    <cellStyle name="40% - הדגשה5 4 2 2" xfId="889"/>
    <cellStyle name="40% - הדגשה5 4 2 2 2" xfId="1249"/>
    <cellStyle name="40% - הדגשה5 4 2 2 3" xfId="1719"/>
    <cellStyle name="40% - הדגשה5 4 3" xfId="794"/>
    <cellStyle name="40% - הדגשה5 4 3 2" xfId="1162"/>
    <cellStyle name="40% - הדגשה5 4 3 3" xfId="1630"/>
    <cellStyle name="40% - הדגשה5 4 4" xfId="1060"/>
    <cellStyle name="40% - הדגשה5 4 5" xfId="1457"/>
    <cellStyle name="40% - הדגשה5 4_נכסים" xfId="723"/>
    <cellStyle name="40% - הדגשה5 5" xfId="426"/>
    <cellStyle name="40% - הדגשה5 5 2" xfId="845"/>
    <cellStyle name="40% - הדגשה5 5 2 2" xfId="1207"/>
    <cellStyle name="40% - הדגשה5 5 2 3" xfId="1676"/>
    <cellStyle name="40% - הדגשה5 6" xfId="489"/>
    <cellStyle name="40% - הדגשה5 7" xfId="562"/>
    <cellStyle name="40% - הדגשה5 8" xfId="633"/>
    <cellStyle name="40% - הדגשה5 9" xfId="332"/>
    <cellStyle name="40% - הדגשה6" xfId="39" builtinId="51" customBuiltin="1"/>
    <cellStyle name="40% - הדגשה6 10" xfId="750"/>
    <cellStyle name="40% - הדגשה6 10 2" xfId="1123"/>
    <cellStyle name="40% - הדגשה6 10 3" xfId="1587"/>
    <cellStyle name="40% - הדגשה6 11" xfId="990"/>
    <cellStyle name="40% - הדגשה6 12" xfId="1383"/>
    <cellStyle name="40% - הדגשה6 2" xfId="205"/>
    <cellStyle name="40% - הדגשה6 2 2" xfId="254"/>
    <cellStyle name="40% - הדגשה6 2 2 2" xfId="915"/>
    <cellStyle name="40% - הדגשה6 2 2 2 2" xfId="1275"/>
    <cellStyle name="40% - הדגשה6 2 2 2 3" xfId="1745"/>
    <cellStyle name="40% - הדגשה6 2 2 3" xfId="824"/>
    <cellStyle name="40% - הדגשה6 2 2 3 2" xfId="1188"/>
    <cellStyle name="40% - הדגשה6 2 2 3 3" xfId="1657"/>
    <cellStyle name="40% - הדגשה6 2 2 4" xfId="1038"/>
    <cellStyle name="40% - הדגשה6 2 2 5" xfId="1434"/>
    <cellStyle name="40% - הדגשה6 2 3" xfId="347"/>
    <cellStyle name="40% - הדגשה6 2 3 2" xfId="871"/>
    <cellStyle name="40% - הדגשה6 2 3 2 2" xfId="1231"/>
    <cellStyle name="40% - הדגשה6 2 3 2 3" xfId="1701"/>
    <cellStyle name="40% - הדגשה6 2 3 3" xfId="1076"/>
    <cellStyle name="40% - הדגשה6 2 3 4" xfId="1474"/>
    <cellStyle name="40% - הדגשה6 2 4" xfId="772"/>
    <cellStyle name="40% - הדגשה6 2 4 2" xfId="1144"/>
    <cellStyle name="40% - הדגשה6 2 4 3" xfId="1609"/>
    <cellStyle name="40% - הדגשה6 2 5" xfId="1010"/>
    <cellStyle name="40% - הדגשה6 2 6" xfId="1405"/>
    <cellStyle name="40% - הדגשה6 2_נכסים" xfId="287"/>
    <cellStyle name="40% - הדגשה6 3" xfId="134"/>
    <cellStyle name="40% - הדגשה6 4" xfId="320"/>
    <cellStyle name="40% - הדגשה6 4 2" xfId="382"/>
    <cellStyle name="40% - הדגשה6 4 2 2" xfId="891"/>
    <cellStyle name="40% - הדגשה6 4 2 2 2" xfId="1251"/>
    <cellStyle name="40% - הדגשה6 4 2 2 3" xfId="1721"/>
    <cellStyle name="40% - הדגשה6 4 3" xfId="796"/>
    <cellStyle name="40% - הדגשה6 4 3 2" xfId="1164"/>
    <cellStyle name="40% - הדגשה6 4 3 3" xfId="1632"/>
    <cellStyle name="40% - הדגשה6 4 4" xfId="1062"/>
    <cellStyle name="40% - הדגשה6 4 5" xfId="1459"/>
    <cellStyle name="40% - הדגשה6 4_נכסים" xfId="724"/>
    <cellStyle name="40% - הדגשה6 5" xfId="427"/>
    <cellStyle name="40% - הדגשה6 5 2" xfId="847"/>
    <cellStyle name="40% - הדגשה6 5 2 2" xfId="1209"/>
    <cellStyle name="40% - הדגשה6 5 2 3" xfId="1678"/>
    <cellStyle name="40% - הדגשה6 6" xfId="490"/>
    <cellStyle name="40% - הדגשה6 7" xfId="563"/>
    <cellStyle name="40% - הדגשה6 8" xfId="634"/>
    <cellStyle name="40% - הדגשה6 9" xfId="333"/>
    <cellStyle name="60% - Accent1" xfId="68"/>
    <cellStyle name="60% - Accent2" xfId="69"/>
    <cellStyle name="60% - Accent3" xfId="70"/>
    <cellStyle name="60% - Accent4" xfId="71"/>
    <cellStyle name="60% - Accent5" xfId="72"/>
    <cellStyle name="60% - Accent6" xfId="73"/>
    <cellStyle name="60% - הדגשה1" xfId="20" builtinId="32" customBuiltin="1"/>
    <cellStyle name="60% - הדגשה1 2" xfId="186"/>
    <cellStyle name="60% - הדגשה1 3" xfId="135"/>
    <cellStyle name="60% - הדגשה1 4" xfId="383"/>
    <cellStyle name="60% - הדגשה1 5" xfId="428"/>
    <cellStyle name="60% - הדגשה1 6" xfId="491"/>
    <cellStyle name="60% - הדגשה1 7" xfId="564"/>
    <cellStyle name="60% - הדגשה1 8" xfId="635"/>
    <cellStyle name="60% - הדגשה2" xfId="24" builtinId="36" customBuiltin="1"/>
    <cellStyle name="60% - הדגשה2 2" xfId="190"/>
    <cellStyle name="60% - הדגשה2 3" xfId="136"/>
    <cellStyle name="60% - הדגשה2 4" xfId="384"/>
    <cellStyle name="60% - הדגשה2 5" xfId="429"/>
    <cellStyle name="60% - הדגשה2 6" xfId="492"/>
    <cellStyle name="60% - הדגשה2 7" xfId="565"/>
    <cellStyle name="60% - הדגשה2 8" xfId="636"/>
    <cellStyle name="60% - הדגשה3" xfId="28" builtinId="40" customBuiltin="1"/>
    <cellStyle name="60% - הדגשה3 2" xfId="194"/>
    <cellStyle name="60% - הדגשה3 3" xfId="137"/>
    <cellStyle name="60% - הדגשה3 4" xfId="385"/>
    <cellStyle name="60% - הדגשה3 5" xfId="430"/>
    <cellStyle name="60% - הדגשה3 6" xfId="493"/>
    <cellStyle name="60% - הדגשה3 7" xfId="566"/>
    <cellStyle name="60% - הדגשה3 8" xfId="637"/>
    <cellStyle name="60% - הדגשה4" xfId="32" builtinId="44" customBuiltin="1"/>
    <cellStyle name="60% - הדגשה4 2" xfId="198"/>
    <cellStyle name="60% - הדגשה4 3" xfId="138"/>
    <cellStyle name="60% - הדגשה4 4" xfId="386"/>
    <cellStyle name="60% - הדגשה4 5" xfId="431"/>
    <cellStyle name="60% - הדגשה4 6" xfId="494"/>
    <cellStyle name="60% - הדגשה4 7" xfId="567"/>
    <cellStyle name="60% - הדגשה4 8" xfId="638"/>
    <cellStyle name="60% - הדגשה5" xfId="36" builtinId="48" customBuiltin="1"/>
    <cellStyle name="60% - הדגשה5 2" xfId="202"/>
    <cellStyle name="60% - הדגשה5 3" xfId="139"/>
    <cellStyle name="60% - הדגשה5 4" xfId="387"/>
    <cellStyle name="60% - הדגשה5 5" xfId="432"/>
    <cellStyle name="60% - הדגשה5 6" xfId="495"/>
    <cellStyle name="60% - הדגשה5 7" xfId="568"/>
    <cellStyle name="60% - הדגשה5 8" xfId="639"/>
    <cellStyle name="60% - הדגשה6" xfId="40" builtinId="52" customBuiltin="1"/>
    <cellStyle name="60% - הדגשה6 2" xfId="206"/>
    <cellStyle name="60% - הדגשה6 3" xfId="140"/>
    <cellStyle name="60% - הדגשה6 4" xfId="388"/>
    <cellStyle name="60% - הדגשה6 5" xfId="433"/>
    <cellStyle name="60% - הדגשה6 6" xfId="496"/>
    <cellStyle name="60% - הדגשה6 7" xfId="569"/>
    <cellStyle name="60% - הדגשה6 8" xfId="640"/>
    <cellStyle name="Accent1" xfId="74"/>
    <cellStyle name="Accent2" xfId="75"/>
    <cellStyle name="Accent3" xfId="76"/>
    <cellStyle name="Accent4" xfId="77"/>
    <cellStyle name="Accent5" xfId="78"/>
    <cellStyle name="Accent6" xfId="79"/>
    <cellStyle name="Bad" xfId="80"/>
    <cellStyle name="Calculation" xfId="81"/>
    <cellStyle name="Check Cell" xfId="82"/>
    <cellStyle name="Comma 10" xfId="570"/>
    <cellStyle name="Comma 10 2" xfId="685"/>
    <cellStyle name="Comma 10 2 2" xfId="1552"/>
    <cellStyle name="Comma 10 3" xfId="784"/>
    <cellStyle name="Comma 10 3 2" xfId="1620"/>
    <cellStyle name="Comma 10 4" xfId="1510"/>
    <cellStyle name="Comma 11" xfId="641"/>
    <cellStyle name="Comma 11 2" xfId="848"/>
    <cellStyle name="Comma 11 2 2" xfId="1679"/>
    <cellStyle name="Comma 11 3" xfId="1532"/>
    <cellStyle name="Comma 12" xfId="621"/>
    <cellStyle name="Comma 12 2" xfId="1101"/>
    <cellStyle name="Comma 12 3" xfId="1530"/>
    <cellStyle name="Comma 13" xfId="334"/>
    <cellStyle name="Comma 13 2" xfId="1461"/>
    <cellStyle name="Comma 14" xfId="735"/>
    <cellStyle name="Comma 14 2" xfId="1572"/>
    <cellStyle name="Comma 15" xfId="83"/>
    <cellStyle name="Comma 16" xfId="52"/>
    <cellStyle name="Comma 17" xfId="976"/>
    <cellStyle name="Comma 18" xfId="1369"/>
    <cellStyle name="Comma 2" xfId="45"/>
    <cellStyle name="Comma 2 10" xfId="978"/>
    <cellStyle name="Comma 2 11" xfId="1371"/>
    <cellStyle name="Comma 2 2" xfId="275"/>
    <cellStyle name="Comma 2 2 2" xfId="607"/>
    <cellStyle name="Comma 2 2 2 2" xfId="699"/>
    <cellStyle name="Comma 2 2 2 2 2" xfId="1563"/>
    <cellStyle name="Comma 2 2 2 3" xfId="1521"/>
    <cellStyle name="Comma 2 2 3" xfId="676"/>
    <cellStyle name="Comma 2 2 3 2" xfId="1543"/>
    <cellStyle name="Comma 2 2 4" xfId="521"/>
    <cellStyle name="Comma 2 2 4 2" xfId="1500"/>
    <cellStyle name="Comma 2 2 5" xfId="1048"/>
    <cellStyle name="Comma 2 2 6" xfId="1445"/>
    <cellStyle name="Comma 2 3" xfId="595"/>
    <cellStyle name="Comma 2 3 2" xfId="687"/>
    <cellStyle name="Comma 2 3 2 2" xfId="1553"/>
    <cellStyle name="Comma 2 3 3" xfId="1511"/>
    <cellStyle name="Comma 2 4" xfId="666"/>
    <cellStyle name="Comma 2 4 2" xfId="1533"/>
    <cellStyle name="Comma 2 5" xfId="622"/>
    <cellStyle name="Comma 2 5 2" xfId="1531"/>
    <cellStyle name="Comma 2 6" xfId="348"/>
    <cellStyle name="Comma 2 6 2" xfId="1475"/>
    <cellStyle name="Comma 2 7" xfId="737"/>
    <cellStyle name="Comma 2 7 2" xfId="1574"/>
    <cellStyle name="Comma 2 8" xfId="84"/>
    <cellStyle name="Comma 2 8 2" xfId="1384"/>
    <cellStyle name="Comma 2 9" xfId="54"/>
    <cellStyle name="Comma 3" xfId="48"/>
    <cellStyle name="Comma 3 10" xfId="995"/>
    <cellStyle name="Comma 3 10 2" xfId="1389"/>
    <cellStyle name="Comma 3 2" xfId="208"/>
    <cellStyle name="Comma 3 2 2" xfId="527"/>
    <cellStyle name="Comma 3 2 2 2" xfId="613"/>
    <cellStyle name="Comma 3 2 2 2 2" xfId="705"/>
    <cellStyle name="Comma 3 2 2 2 2 2" xfId="1569"/>
    <cellStyle name="Comma 3 2 2 2 3" xfId="1527"/>
    <cellStyle name="Comma 3 2 2 3" xfId="682"/>
    <cellStyle name="Comma 3 2 2 3 2" xfId="1549"/>
    <cellStyle name="Comma 3 2 2 4" xfId="1506"/>
    <cellStyle name="Comma 3 2 3" xfId="602"/>
    <cellStyle name="Comma 3 2 3 2" xfId="694"/>
    <cellStyle name="Comma 3 2 3 2 2" xfId="1559"/>
    <cellStyle name="Comma 3 2 3 3" xfId="1517"/>
    <cellStyle name="Comma 3 2 4" xfId="672"/>
    <cellStyle name="Comma 3 2 4 2" xfId="1539"/>
    <cellStyle name="Comma 3 2 5" xfId="362"/>
    <cellStyle name="Comma 3 2 5 2" xfId="1488"/>
    <cellStyle name="Comma 3 2 6" xfId="773"/>
    <cellStyle name="Comma 3 2 6 2" xfId="1610"/>
    <cellStyle name="Comma 3 2 7" xfId="1406"/>
    <cellStyle name="Comma 3 3" xfId="239"/>
    <cellStyle name="Comma 3 3 2" xfId="525"/>
    <cellStyle name="Comma 3 3 2 2" xfId="611"/>
    <cellStyle name="Comma 3 3 2 2 2" xfId="703"/>
    <cellStyle name="Comma 3 3 2 2 2 2" xfId="1109"/>
    <cellStyle name="Comma 3 3 2 2 2 3" xfId="1567"/>
    <cellStyle name="Comma 3 3 2 2 3" xfId="1100"/>
    <cellStyle name="Comma 3 3 2 2 4" xfId="1525"/>
    <cellStyle name="Comma 3 3 2 3" xfId="680"/>
    <cellStyle name="Comma 3 3 2 3 2" xfId="1105"/>
    <cellStyle name="Comma 3 3 2 3 3" xfId="1547"/>
    <cellStyle name="Comma 3 3 2 4" xfId="900"/>
    <cellStyle name="Comma 3 3 2 4 2" xfId="1260"/>
    <cellStyle name="Comma 3 3 2 4 3" xfId="1730"/>
    <cellStyle name="Comma 3 3 2 5" xfId="1095"/>
    <cellStyle name="Comma 3 3 2 6" xfId="1504"/>
    <cellStyle name="Comma 3 3 3" xfId="600"/>
    <cellStyle name="Comma 3 3 3 2" xfId="692"/>
    <cellStyle name="Comma 3 3 3 2 2" xfId="1107"/>
    <cellStyle name="Comma 3 3 3 2 3" xfId="1557"/>
    <cellStyle name="Comma 3 3 3 3" xfId="1098"/>
    <cellStyle name="Comma 3 3 3 4" xfId="1515"/>
    <cellStyle name="Comma 3 3 4" xfId="670"/>
    <cellStyle name="Comma 3 3 4 2" xfId="1103"/>
    <cellStyle name="Comma 3 3 4 3" xfId="1537"/>
    <cellStyle name="Comma 3 3 5" xfId="358"/>
    <cellStyle name="Comma 3 3 5 2" xfId="1083"/>
    <cellStyle name="Comma 3 3 5 3" xfId="1484"/>
    <cellStyle name="Comma 3 3 6" xfId="809"/>
    <cellStyle name="Comma 3 3 6 2" xfId="1173"/>
    <cellStyle name="Comma 3 3 6 3" xfId="1642"/>
    <cellStyle name="Comma 3 3 7" xfId="1023"/>
    <cellStyle name="Comma 3 3 8" xfId="1419"/>
    <cellStyle name="Comma 3 4" xfId="522"/>
    <cellStyle name="Comma 3 4 2" xfId="608"/>
    <cellStyle name="Comma 3 4 2 2" xfId="700"/>
    <cellStyle name="Comma 3 4 2 2 2" xfId="1564"/>
    <cellStyle name="Comma 3 4 2 3" xfId="1522"/>
    <cellStyle name="Comma 3 4 3" xfId="677"/>
    <cellStyle name="Comma 3 4 3 2" xfId="1544"/>
    <cellStyle name="Comma 3 4 4" xfId="856"/>
    <cellStyle name="Comma 3 4 4 2" xfId="1216"/>
    <cellStyle name="Comma 3 4 4 3" xfId="1686"/>
    <cellStyle name="Comma 3 4 5" xfId="1501"/>
    <cellStyle name="Comma 3 5" xfId="596"/>
    <cellStyle name="Comma 3 5 2" xfId="688"/>
    <cellStyle name="Comma 3 5 2 2" xfId="1554"/>
    <cellStyle name="Comma 3 5 3" xfId="1512"/>
    <cellStyle name="Comma 3 6" xfId="667"/>
    <cellStyle name="Comma 3 6 2" xfId="1534"/>
    <cellStyle name="Comma 3 7" xfId="349"/>
    <cellStyle name="Comma 3 7 2" xfId="1476"/>
    <cellStyle name="Comma 3 8" xfId="755"/>
    <cellStyle name="Comma 3 8 2" xfId="1128"/>
    <cellStyle name="Comma 3 8 3" xfId="1592"/>
    <cellStyle name="Comma 3 9" xfId="119"/>
    <cellStyle name="Comma 4" xfId="210"/>
    <cellStyle name="Comma 4 2" xfId="255"/>
    <cellStyle name="Comma 4 2 2" xfId="609"/>
    <cellStyle name="Comma 4 2 2 2" xfId="701"/>
    <cellStyle name="Comma 4 2 2 2 2" xfId="1108"/>
    <cellStyle name="Comma 4 2 2 2 3" xfId="1565"/>
    <cellStyle name="Comma 4 2 2 3" xfId="916"/>
    <cellStyle name="Comma 4 2 2 3 2" xfId="1276"/>
    <cellStyle name="Comma 4 2 2 3 3" xfId="1746"/>
    <cellStyle name="Comma 4 2 2 4" xfId="1099"/>
    <cellStyle name="Comma 4 2 2 5" xfId="1523"/>
    <cellStyle name="Comma 4 2 3" xfId="678"/>
    <cellStyle name="Comma 4 2 3 2" xfId="1104"/>
    <cellStyle name="Comma 4 2 3 3" xfId="1545"/>
    <cellStyle name="Comma 4 2 4" xfId="523"/>
    <cellStyle name="Comma 4 2 4 2" xfId="1094"/>
    <cellStyle name="Comma 4 2 4 3" xfId="1502"/>
    <cellStyle name="Comma 4 2 5" xfId="825"/>
    <cellStyle name="Comma 4 2 5 2" xfId="1189"/>
    <cellStyle name="Comma 4 2 5 3" xfId="1658"/>
    <cellStyle name="Comma 4 2 6" xfId="1039"/>
    <cellStyle name="Comma 4 2 7" xfId="1435"/>
    <cellStyle name="Comma 4 3" xfId="597"/>
    <cellStyle name="Comma 4 3 2" xfId="689"/>
    <cellStyle name="Comma 4 3 2 2" xfId="1106"/>
    <cellStyle name="Comma 4 3 2 3" xfId="1555"/>
    <cellStyle name="Comma 4 3 3" xfId="872"/>
    <cellStyle name="Comma 4 3 3 2" xfId="1232"/>
    <cellStyle name="Comma 4 3 3 3" xfId="1702"/>
    <cellStyle name="Comma 4 3 4" xfId="1097"/>
    <cellStyle name="Comma 4 3 5" xfId="1513"/>
    <cellStyle name="Comma 4 4" xfId="668"/>
    <cellStyle name="Comma 4 4 2" xfId="1102"/>
    <cellStyle name="Comma 4 4 3" xfId="1535"/>
    <cellStyle name="Comma 4 5" xfId="350"/>
    <cellStyle name="Comma 4 5 2" xfId="1077"/>
    <cellStyle name="Comma 4 5 3" xfId="1477"/>
    <cellStyle name="Comma 4 6" xfId="774"/>
    <cellStyle name="Comma 4 6 2" xfId="1145"/>
    <cellStyle name="Comma 4 6 3" xfId="1611"/>
    <cellStyle name="Comma 4 7" xfId="1011"/>
    <cellStyle name="Comma 4 8" xfId="1407"/>
    <cellStyle name="Comma 5" xfId="141"/>
    <cellStyle name="Comma 5 2" xfId="361"/>
    <cellStyle name="Comma 5 2 2" xfId="526"/>
    <cellStyle name="Comma 5 2 2 2" xfId="612"/>
    <cellStyle name="Comma 5 2 2 2 2" xfId="704"/>
    <cellStyle name="Comma 5 2 2 2 2 2" xfId="1568"/>
    <cellStyle name="Comma 5 2 2 2 3" xfId="1526"/>
    <cellStyle name="Comma 5 2 2 3" xfId="681"/>
    <cellStyle name="Comma 5 2 2 3 2" xfId="1548"/>
    <cellStyle name="Comma 5 2 2 4" xfId="1505"/>
    <cellStyle name="Comma 5 2 3" xfId="601"/>
    <cellStyle name="Comma 5 2 3 2" xfId="693"/>
    <cellStyle name="Comma 5 2 3 2 2" xfId="1558"/>
    <cellStyle name="Comma 5 2 3 3" xfId="1516"/>
    <cellStyle name="Comma 5 2 4" xfId="671"/>
    <cellStyle name="Comma 5 2 4 2" xfId="1538"/>
    <cellStyle name="Comma 5 2 5" xfId="1487"/>
    <cellStyle name="Comma 5 3" xfId="524"/>
    <cellStyle name="Comma 5 3 2" xfId="610"/>
    <cellStyle name="Comma 5 3 2 2" xfId="702"/>
    <cellStyle name="Comma 5 3 2 2 2" xfId="1566"/>
    <cellStyle name="Comma 5 3 2 3" xfId="1524"/>
    <cellStyle name="Comma 5 3 3" xfId="679"/>
    <cellStyle name="Comma 5 3 3 2" xfId="1546"/>
    <cellStyle name="Comma 5 3 4" xfId="1503"/>
    <cellStyle name="Comma 5 4" xfId="598"/>
    <cellStyle name="Comma 5 4 2" xfId="690"/>
    <cellStyle name="Comma 5 4 2 2" xfId="1556"/>
    <cellStyle name="Comma 5 4 3" xfId="1514"/>
    <cellStyle name="Comma 5 5" xfId="669"/>
    <cellStyle name="Comma 5 5 2" xfId="1536"/>
    <cellStyle name="Comma 5 6" xfId="352"/>
    <cellStyle name="Comma 5 6 2" xfId="1479"/>
    <cellStyle name="Comma 5 7" xfId="758"/>
    <cellStyle name="Comma 5 7 2" xfId="1595"/>
    <cellStyle name="Comma 5 8" xfId="1392"/>
    <cellStyle name="Comma 6" xfId="230"/>
    <cellStyle name="Comma 7" xfId="273"/>
    <cellStyle name="Comma 7 2" xfId="528"/>
    <cellStyle name="Comma 7 2 2" xfId="614"/>
    <cellStyle name="Comma 7 2 2 2" xfId="706"/>
    <cellStyle name="Comma 7 2 2 2 2" xfId="1570"/>
    <cellStyle name="Comma 7 2 2 3" xfId="1528"/>
    <cellStyle name="Comma 7 2 3" xfId="683"/>
    <cellStyle name="Comma 7 2 3 2" xfId="1550"/>
    <cellStyle name="Comma 7 2 4" xfId="1507"/>
    <cellStyle name="Comma 7 3" xfId="604"/>
    <cellStyle name="Comma 7 3 2" xfId="696"/>
    <cellStyle name="Comma 7 3 2 2" xfId="1560"/>
    <cellStyle name="Comma 7 3 3" xfId="1518"/>
    <cellStyle name="Comma 7 4" xfId="673"/>
    <cellStyle name="Comma 7 4 2" xfId="1540"/>
    <cellStyle name="Comma 7 5" xfId="389"/>
    <cellStyle name="Comma 7 5 2" xfId="1495"/>
    <cellStyle name="Comma 7 6" xfId="782"/>
    <cellStyle name="Comma 7 6 2" xfId="1619"/>
    <cellStyle name="Comma 7 7" xfId="1443"/>
    <cellStyle name="Comma 7_נכסים" xfId="725"/>
    <cellStyle name="Comma 8" xfId="434"/>
    <cellStyle name="Comma 8 2" xfId="530"/>
    <cellStyle name="Comma 8 2 2" xfId="615"/>
    <cellStyle name="Comma 8 2 2 2" xfId="707"/>
    <cellStyle name="Comma 8 2 2 2 2" xfId="1571"/>
    <cellStyle name="Comma 8 2 2 3" xfId="1529"/>
    <cellStyle name="Comma 8 2 3" xfId="684"/>
    <cellStyle name="Comma 8 2 3 2" xfId="1551"/>
    <cellStyle name="Comma 8 2 4" xfId="1508"/>
    <cellStyle name="Comma 8 3" xfId="605"/>
    <cellStyle name="Comma 8 3 2" xfId="697"/>
    <cellStyle name="Comma 8 3 2 2" xfId="1561"/>
    <cellStyle name="Comma 8 3 3" xfId="1519"/>
    <cellStyle name="Comma 8 4" xfId="674"/>
    <cellStyle name="Comma 8 4 2" xfId="1541"/>
    <cellStyle name="Comma 8 5" xfId="802"/>
    <cellStyle name="Comma 8 5 2" xfId="1635"/>
    <cellStyle name="Comma 8 6" xfId="1497"/>
    <cellStyle name="Comma 9" xfId="497"/>
    <cellStyle name="Comma 9 2" xfId="606"/>
    <cellStyle name="Comma 9 2 2" xfId="698"/>
    <cellStyle name="Comma 9 2 2 2" xfId="1562"/>
    <cellStyle name="Comma 9 2 3" xfId="924"/>
    <cellStyle name="Comma 9 2 3 2" xfId="1284"/>
    <cellStyle name="Comma 9 2 3 3" xfId="1754"/>
    <cellStyle name="Comma 9 2 4" xfId="1520"/>
    <cellStyle name="Comma 9 3" xfId="675"/>
    <cellStyle name="Comma 9 3 2" xfId="1542"/>
    <cellStyle name="Comma 9 4" xfId="833"/>
    <cellStyle name="Comma 9 4 2" xfId="1197"/>
    <cellStyle name="Comma 9 4 3" xfId="1666"/>
    <cellStyle name="Comma 9 5" xfId="1499"/>
    <cellStyle name="Explanatory Text" xfId="85"/>
    <cellStyle name="Good" xfId="86"/>
    <cellStyle name="Heading 1" xfId="87"/>
    <cellStyle name="Heading 2" xfId="88"/>
    <cellStyle name="Heading 3" xfId="89"/>
    <cellStyle name="Heading 4" xfId="90"/>
    <cellStyle name="Input" xfId="91"/>
    <cellStyle name="Linked Cell" xfId="92"/>
    <cellStyle name="Neutral" xfId="93"/>
    <cellStyle name="Normal" xfId="0" builtinId="0"/>
    <cellStyle name="Normal 10" xfId="118"/>
    <cellStyle name="Normal 10 2" xfId="220"/>
    <cellStyle name="Normal 10 3" xfId="238"/>
    <cellStyle name="Normal 10 3 2" xfId="357"/>
    <cellStyle name="Normal 10 3 2 2" xfId="899"/>
    <cellStyle name="Normal 10 3 2 2 2" xfId="1259"/>
    <cellStyle name="Normal 10 3 2 2 3" xfId="1729"/>
    <cellStyle name="Normal 10 3 2 3" xfId="1082"/>
    <cellStyle name="Normal 10 3 2 4" xfId="1483"/>
    <cellStyle name="Normal 10 3 3" xfId="808"/>
    <cellStyle name="Normal 10 3 3 2" xfId="1172"/>
    <cellStyle name="Normal 10 3 3 3" xfId="1641"/>
    <cellStyle name="Normal 10 3 4" xfId="1022"/>
    <cellStyle name="Normal 10 3 5" xfId="1418"/>
    <cellStyle name="Normal 10 3_נכסים" xfId="726"/>
    <cellStyle name="Normal 10 4" xfId="855"/>
    <cellStyle name="Normal 10 4 2" xfId="1215"/>
    <cellStyle name="Normal 10 4 3" xfId="1685"/>
    <cellStyle name="Normal 10 5" xfId="754"/>
    <cellStyle name="Normal 10 5 2" xfId="1127"/>
    <cellStyle name="Normal 10 5 3" xfId="1591"/>
    <cellStyle name="Normal 10 6" xfId="994"/>
    <cellStyle name="Normal 10 7" xfId="1388"/>
    <cellStyle name="Normal 10_נכסים" xfId="288"/>
    <cellStyle name="Normal 100" xfId="1318"/>
    <cellStyle name="Normal 101" xfId="1323"/>
    <cellStyle name="Normal 102" xfId="1342"/>
    <cellStyle name="Normal 103" xfId="1299"/>
    <cellStyle name="Normal 104" xfId="1338"/>
    <cellStyle name="Normal 105" xfId="1310"/>
    <cellStyle name="Normal 106" xfId="1296"/>
    <cellStyle name="Normal 107" xfId="1329"/>
    <cellStyle name="Normal 108" xfId="1291"/>
    <cellStyle name="Normal 109" xfId="1303"/>
    <cellStyle name="Normal 11" xfId="121"/>
    <cellStyle name="Normal 11 2" xfId="221"/>
    <cellStyle name="Normal 11_נכסים" xfId="289"/>
    <cellStyle name="Normal 110" xfId="1330"/>
    <cellStyle name="Normal 111" xfId="1311"/>
    <cellStyle name="Normal 112" xfId="1341"/>
    <cellStyle name="Normal 113" xfId="1332"/>
    <cellStyle name="Normal 114" xfId="1307"/>
    <cellStyle name="Normal 115" xfId="1301"/>
    <cellStyle name="Normal 116" xfId="1336"/>
    <cellStyle name="Normal 117" xfId="1328"/>
    <cellStyle name="Normal 118" xfId="1321"/>
    <cellStyle name="Normal 119" xfId="1320"/>
    <cellStyle name="Normal 12" xfId="122"/>
    <cellStyle name="Normal 12 10" xfId="770"/>
    <cellStyle name="Normal 12 10 2" xfId="1142"/>
    <cellStyle name="Normal 12 10 3" xfId="1607"/>
    <cellStyle name="Normal 12 11" xfId="997"/>
    <cellStyle name="Normal 12 12" xfId="1391"/>
    <cellStyle name="Normal 12 2" xfId="222"/>
    <cellStyle name="Normal 12 2 2" xfId="263"/>
    <cellStyle name="Normal 12 2_נכסים" xfId="291"/>
    <cellStyle name="Normal 12 3" xfId="224"/>
    <cellStyle name="Normal 12 4" xfId="241"/>
    <cellStyle name="Normal 12 4 2" xfId="360"/>
    <cellStyle name="Normal 12 4 2 2" xfId="902"/>
    <cellStyle name="Normal 12 4 2 2 2" xfId="1262"/>
    <cellStyle name="Normal 12 4 2 2 3" xfId="1732"/>
    <cellStyle name="Normal 12 4 2 3" xfId="1085"/>
    <cellStyle name="Normal 12 4 2 4" xfId="1486"/>
    <cellStyle name="Normal 12 4 3" xfId="811"/>
    <cellStyle name="Normal 12 4 3 2" xfId="1175"/>
    <cellStyle name="Normal 12 4 3 3" xfId="1644"/>
    <cellStyle name="Normal 12 4 4" xfId="1025"/>
    <cellStyle name="Normal 12 4 5" xfId="1421"/>
    <cellStyle name="Normal 12 4_נכסים" xfId="727"/>
    <cellStyle name="Normal 12 5" xfId="858"/>
    <cellStyle name="Normal 12 5 2" xfId="1218"/>
    <cellStyle name="Normal 12 5 3" xfId="1688"/>
    <cellStyle name="Normal 12 6" xfId="757"/>
    <cellStyle name="Normal 12 6 2" xfId="1130"/>
    <cellStyle name="Normal 12 6 3" xfId="1594"/>
    <cellStyle name="Normal 12 7" xfId="926"/>
    <cellStyle name="Normal 12 7 2" xfId="1285"/>
    <cellStyle name="Normal 12 7 3" xfId="1755"/>
    <cellStyle name="Normal 12 8" xfId="974"/>
    <cellStyle name="Normal 12 8 2" xfId="1289"/>
    <cellStyle name="Normal 12 8 3" xfId="1759"/>
    <cellStyle name="Normal 12 9" xfId="973"/>
    <cellStyle name="Normal 12 9 2" xfId="1288"/>
    <cellStyle name="Normal 12 9 3" xfId="1758"/>
    <cellStyle name="Normal 12_נכסים" xfId="290"/>
    <cellStyle name="Normal 120" xfId="1312"/>
    <cellStyle name="Normal 121" xfId="1326"/>
    <cellStyle name="Normal 122" xfId="1350"/>
    <cellStyle name="Normal 123" xfId="1302"/>
    <cellStyle name="Normal 124" xfId="1308"/>
    <cellStyle name="Normal 125" xfId="1290"/>
    <cellStyle name="Normal 126" xfId="1297"/>
    <cellStyle name="Normal 127" xfId="1348"/>
    <cellStyle name="Normal 128" xfId="1305"/>
    <cellStyle name="Normal 129" xfId="1316"/>
    <cellStyle name="Normal 13" xfId="214"/>
    <cellStyle name="Normal 13 2" xfId="257"/>
    <cellStyle name="Normal 13 2 2" xfId="918"/>
    <cellStyle name="Normal 13 2 2 2" xfId="1278"/>
    <cellStyle name="Normal 13 2 2 3" xfId="1748"/>
    <cellStyle name="Normal 13 2 3" xfId="827"/>
    <cellStyle name="Normal 13 2 3 2" xfId="1191"/>
    <cellStyle name="Normal 13 2 3 3" xfId="1660"/>
    <cellStyle name="Normal 13 2 4" xfId="1041"/>
    <cellStyle name="Normal 13 2 5" xfId="1437"/>
    <cellStyle name="Normal 13 3" xfId="364"/>
    <cellStyle name="Normal 13 3 2" xfId="874"/>
    <cellStyle name="Normal 13 3 2 2" xfId="1234"/>
    <cellStyle name="Normal 13 3 2 3" xfId="1704"/>
    <cellStyle name="Normal 13 3 3" xfId="1087"/>
    <cellStyle name="Normal 13 3 4" xfId="1490"/>
    <cellStyle name="Normal 13 4" xfId="776"/>
    <cellStyle name="Normal 13 4 2" xfId="1147"/>
    <cellStyle name="Normal 13 4 3" xfId="1613"/>
    <cellStyle name="Normal 13 5" xfId="1013"/>
    <cellStyle name="Normal 13 6" xfId="1409"/>
    <cellStyle name="Normal 13_נכסים" xfId="292"/>
    <cellStyle name="Normal 130" xfId="1356"/>
    <cellStyle name="Normal 131" xfId="1334"/>
    <cellStyle name="Normal 132" xfId="1300"/>
    <cellStyle name="Normal 133" xfId="1351"/>
    <cellStyle name="Normal 134" xfId="1357"/>
    <cellStyle name="Normal 135" xfId="1309"/>
    <cellStyle name="Normal 136" xfId="1344"/>
    <cellStyle name="Normal 137" xfId="1358"/>
    <cellStyle name="Normal 138" xfId="1313"/>
    <cellStyle name="Normal 139" xfId="1327"/>
    <cellStyle name="Normal 14" xfId="215"/>
    <cellStyle name="Normal 14 2" xfId="258"/>
    <cellStyle name="Normal 14_נכסים" xfId="293"/>
    <cellStyle name="Normal 140" xfId="1340"/>
    <cellStyle name="Normal 141" xfId="1331"/>
    <cellStyle name="Normal 142" xfId="1333"/>
    <cellStyle name="Normal 143" xfId="1317"/>
    <cellStyle name="Normal 144" xfId="1339"/>
    <cellStyle name="Normal 145" xfId="1335"/>
    <cellStyle name="Normal 146" xfId="1315"/>
    <cellStyle name="Normal 147" xfId="1304"/>
    <cellStyle name="Normal 148" xfId="1352"/>
    <cellStyle name="Normal 149" xfId="1360"/>
    <cellStyle name="Normal 15" xfId="217"/>
    <cellStyle name="Normal 15 2" xfId="260"/>
    <cellStyle name="Normal 15_נכסים" xfId="294"/>
    <cellStyle name="Normal 150" xfId="1345"/>
    <cellStyle name="Normal 151" xfId="1319"/>
    <cellStyle name="Normal 152" xfId="1355"/>
    <cellStyle name="Normal 153" xfId="1343"/>
    <cellStyle name="Normal 154" xfId="1359"/>
    <cellStyle name="Normal 155" xfId="1353"/>
    <cellStyle name="Normal 156" xfId="1325"/>
    <cellStyle name="Normal 157" xfId="1314"/>
    <cellStyle name="Normal 158" xfId="1354"/>
    <cellStyle name="Normal 159" xfId="1361"/>
    <cellStyle name="Normal 16" xfId="218"/>
    <cellStyle name="Normal 16 2" xfId="261"/>
    <cellStyle name="Normal 16_נכסים" xfId="295"/>
    <cellStyle name="Normal 160" xfId="1367"/>
    <cellStyle name="Normal 161" xfId="1364"/>
    <cellStyle name="Normal 162" xfId="1362"/>
    <cellStyle name="Normal 163" xfId="1366"/>
    <cellStyle name="Normal 164" xfId="1294"/>
    <cellStyle name="Normal 165" xfId="1349"/>
    <cellStyle name="Normal 166" xfId="1322"/>
    <cellStyle name="Normal 167" xfId="1363"/>
    <cellStyle name="Normal 168" xfId="1337"/>
    <cellStyle name="Normal 169" xfId="1295"/>
    <cellStyle name="Normal 17" xfId="229"/>
    <cellStyle name="Normal 170" xfId="1347"/>
    <cellStyle name="Normal 171" xfId="1306"/>
    <cellStyle name="Normal 172" xfId="41"/>
    <cellStyle name="Normal 173" xfId="1760"/>
    <cellStyle name="Normal 18" xfId="266"/>
    <cellStyle name="Normal 18 2" xfId="413"/>
    <cellStyle name="Normal 18 3" xfId="368"/>
    <cellStyle name="Normal 18 4" xfId="1045"/>
    <cellStyle name="Normal 18 5" xfId="1441"/>
    <cellStyle name="Normal 18_נכסים" xfId="728"/>
    <cellStyle name="Normal 19" xfId="269"/>
    <cellStyle name="Normal 19 2" xfId="414"/>
    <cellStyle name="Normal 19 2 2" xfId="892"/>
    <cellStyle name="Normal 19 2 2 2" xfId="1252"/>
    <cellStyle name="Normal 19 2 2 3" xfId="1722"/>
    <cellStyle name="Normal 19 3" xfId="369"/>
    <cellStyle name="Normal 19 4" xfId="797"/>
    <cellStyle name="Normal 19 4 2" xfId="1165"/>
    <cellStyle name="Normal 19 4 3" xfId="1633"/>
    <cellStyle name="Normal 19 5" xfId="1046"/>
    <cellStyle name="Normal 19 6" xfId="1442"/>
    <cellStyle name="Normal 19_נכסים" xfId="729"/>
    <cellStyle name="Normal 2" xfId="44"/>
    <cellStyle name="Normal 2 2" xfId="207"/>
    <cellStyle name="Normal 2 2 2" xfId="1293"/>
    <cellStyle name="Normal 2 2 3" xfId="1346"/>
    <cellStyle name="Normal 2 3" xfId="142"/>
    <cellStyle name="Normal 2 3 2" xfId="1365"/>
    <cellStyle name="Normal 2 3 3" xfId="1324"/>
    <cellStyle name="Normal 2 4" xfId="642"/>
    <cellStyle name="Normal 2 4 2" xfId="800"/>
    <cellStyle name="Normal 2 4 3" xfId="1292"/>
    <cellStyle name="Normal 2 5" xfId="799"/>
    <cellStyle name="Normal 2 6" xfId="94"/>
    <cellStyle name="Normal 2 7" xfId="1298"/>
    <cellStyle name="Normal 2_נכסים" xfId="211"/>
    <cellStyle name="Normal 20" xfId="267"/>
    <cellStyle name="Normal 20 2" xfId="370"/>
    <cellStyle name="Normal 20 2 2" xfId="834"/>
    <cellStyle name="Normal 20 2 3" xfId="1091"/>
    <cellStyle name="Normal 20 2 4" xfId="1494"/>
    <cellStyle name="Normal 21" xfId="271"/>
    <cellStyle name="Normal 21 2" xfId="415"/>
    <cellStyle name="Normal 21 2 2" xfId="925"/>
    <cellStyle name="Normal 21 2 3" xfId="1092"/>
    <cellStyle name="Normal 21 2 4" xfId="1496"/>
    <cellStyle name="Normal 21 3" xfId="835"/>
    <cellStyle name="Normal 21_נכסים" xfId="730"/>
    <cellStyle name="Normal 22" xfId="268"/>
    <cellStyle name="Normal 22 2" xfId="529"/>
    <cellStyle name="Normal 23" xfId="306"/>
    <cellStyle name="Normal 23 2" xfId="531"/>
    <cellStyle name="Normal 23 3" xfId="458"/>
    <cellStyle name="Normal 23_נכסים" xfId="731"/>
    <cellStyle name="Normal 24" xfId="270"/>
    <cellStyle name="Normal 24 2" xfId="532"/>
    <cellStyle name="Normal 24 3" xfId="459"/>
    <cellStyle name="Normal 24_נכסים" xfId="732"/>
    <cellStyle name="Normal 25" xfId="307"/>
    <cellStyle name="Normal 25 2" xfId="533"/>
    <cellStyle name="Normal 25 3" xfId="460"/>
    <cellStyle name="Normal 25 4" xfId="1049"/>
    <cellStyle name="Normal 25 5" xfId="1446"/>
    <cellStyle name="Normal 25_נכסים" xfId="733"/>
    <cellStyle name="Normal 26" xfId="461"/>
    <cellStyle name="Normal 26 2" xfId="534"/>
    <cellStyle name="Normal 27" xfId="462"/>
    <cellStyle name="Normal 27 2" xfId="535"/>
    <cellStyle name="Normal 28" xfId="463"/>
    <cellStyle name="Normal 28 2" xfId="536"/>
    <cellStyle name="Normal 29" xfId="464"/>
    <cellStyle name="Normal 29 2" xfId="537"/>
    <cellStyle name="Normal 3" xfId="43"/>
    <cellStyle name="Normal 3 2" xfId="96"/>
    <cellStyle name="Normal 3 3" xfId="231"/>
    <cellStyle name="Normal 3 3 2" xfId="353"/>
    <cellStyle name="Normal 3 3 2 2" xfId="896"/>
    <cellStyle name="Normal 3 3 2 2 2" xfId="1256"/>
    <cellStyle name="Normal 3 3 2 2 3" xfId="1726"/>
    <cellStyle name="Normal 3 3 2 3" xfId="805"/>
    <cellStyle name="Normal 3 3 2 3 2" xfId="1169"/>
    <cellStyle name="Normal 3 3 2 3 3" xfId="1638"/>
    <cellStyle name="Normal 3 3 2 4" xfId="1079"/>
    <cellStyle name="Normal 3 3 2 5" xfId="1480"/>
    <cellStyle name="Normal 3 3 3" xfId="852"/>
    <cellStyle name="Normal 3 3 3 2" xfId="1212"/>
    <cellStyle name="Normal 3 3 3 3" xfId="1682"/>
    <cellStyle name="Normal 3 3 4" xfId="751"/>
    <cellStyle name="Normal 3 3 4 2" xfId="1124"/>
    <cellStyle name="Normal 3 3 4 3" xfId="1588"/>
    <cellStyle name="Normal 3 3 5" xfId="1019"/>
    <cellStyle name="Normal 3 3 6" xfId="1415"/>
    <cellStyle name="Normal 3 3_נכסים" xfId="734"/>
    <cellStyle name="Normal 3 4" xfId="274"/>
    <cellStyle name="Normal 3 4 2" xfId="1047"/>
    <cellStyle name="Normal 3 4 3" xfId="1444"/>
    <cellStyle name="Normal 3 5" xfId="95"/>
    <cellStyle name="Normal 3 6" xfId="991"/>
    <cellStyle name="Normal 3 7" xfId="1385"/>
    <cellStyle name="Normal 3_נכסים" xfId="212"/>
    <cellStyle name="Normal 30" xfId="465"/>
    <cellStyle name="Normal 30 2" xfId="538"/>
    <cellStyle name="Normal 31" xfId="466"/>
    <cellStyle name="Normal 31 2" xfId="539"/>
    <cellStyle name="Normal 32" xfId="467"/>
    <cellStyle name="Normal 32 2" xfId="540"/>
    <cellStyle name="Normal 33" xfId="468"/>
    <cellStyle name="Normal 33 2" xfId="541"/>
    <cellStyle name="Normal 34" xfId="469"/>
    <cellStyle name="Normal 34 2" xfId="542"/>
    <cellStyle name="Normal 35" xfId="470"/>
    <cellStyle name="Normal 35 2" xfId="543"/>
    <cellStyle name="Normal 36" xfId="471"/>
    <cellStyle name="Normal 36 2" xfId="544"/>
    <cellStyle name="Normal 37" xfId="472"/>
    <cellStyle name="Normal 37 2" xfId="545"/>
    <cellStyle name="Normal 38" xfId="473"/>
    <cellStyle name="Normal 38 2" xfId="546"/>
    <cellStyle name="Normal 39" xfId="474"/>
    <cellStyle name="Normal 39 2" xfId="547"/>
    <cellStyle name="Normal 4" xfId="47"/>
    <cellStyle name="Normal 4 2" xfId="226"/>
    <cellStyle name="Normal 4 3" xfId="97"/>
    <cellStyle name="Normal 40" xfId="475"/>
    <cellStyle name="Normal 40 2" xfId="548"/>
    <cellStyle name="Normal 41" xfId="476"/>
    <cellStyle name="Normal 41 2" xfId="549"/>
    <cellStyle name="Normal 42" xfId="477"/>
    <cellStyle name="Normal 42 2" xfId="550"/>
    <cellStyle name="Normal 43" xfId="478"/>
    <cellStyle name="Normal 43 2" xfId="927"/>
    <cellStyle name="Normal 43 3" xfId="1093"/>
    <cellStyle name="Normal 43 4" xfId="1498"/>
    <cellStyle name="Normal 44" xfId="551"/>
    <cellStyle name="Normal 44 2" xfId="928"/>
    <cellStyle name="Normal 44 3" xfId="1096"/>
    <cellStyle name="Normal 44 4" xfId="1509"/>
    <cellStyle name="Normal 45" xfId="594"/>
    <cellStyle name="Normal 45 2" xfId="686"/>
    <cellStyle name="Normal 46" xfId="603"/>
    <cellStyle name="Normal 46 2" xfId="695"/>
    <cellStyle name="Normal 47" xfId="599"/>
    <cellStyle name="Normal 47 2" xfId="691"/>
    <cellStyle name="Normal 48" xfId="616"/>
    <cellStyle name="Normal 48 2" xfId="708"/>
    <cellStyle name="Normal 483" xfId="940"/>
    <cellStyle name="Normal 49" xfId="617"/>
    <cellStyle name="Normal 49 2" xfId="709"/>
    <cellStyle name="Normal 5" xfId="98"/>
    <cellStyle name="Normal 5 2" xfId="112"/>
    <cellStyle name="Normal 5 2 2" xfId="227"/>
    <cellStyle name="Normal 5 2 3" xfId="235"/>
    <cellStyle name="Normal 5 2 3 2" xfId="806"/>
    <cellStyle name="Normal 5 2 3 2 2" xfId="897"/>
    <cellStyle name="Normal 5 2 3 2 2 2" xfId="1257"/>
    <cellStyle name="Normal 5 2 3 2 2 3" xfId="1727"/>
    <cellStyle name="Normal 5 2 3 2 3" xfId="1170"/>
    <cellStyle name="Normal 5 2 3 2 4" xfId="1639"/>
    <cellStyle name="Normal 5 2 3 3" xfId="853"/>
    <cellStyle name="Normal 5 2 3 3 2" xfId="1213"/>
    <cellStyle name="Normal 5 2 3 3 3" xfId="1683"/>
    <cellStyle name="Normal 5 2 3 4" xfId="752"/>
    <cellStyle name="Normal 5 2 3 4 2" xfId="1125"/>
    <cellStyle name="Normal 5 2 3 4 3" xfId="1589"/>
    <cellStyle name="Normal 5 2 3 5" xfId="1020"/>
    <cellStyle name="Normal 5 2 3 6" xfId="1416"/>
    <cellStyle name="Normal 5 2 4" xfId="355"/>
    <cellStyle name="Normal 5 2 4 2" xfId="1080"/>
    <cellStyle name="Normal 5 2 4 3" xfId="1481"/>
    <cellStyle name="Normal 5 2 5" xfId="992"/>
    <cellStyle name="Normal 5 2 6" xfId="1386"/>
    <cellStyle name="Normal 5 2_נכסים" xfId="296"/>
    <cellStyle name="Normal 5 3" xfId="115"/>
    <cellStyle name="Normal 5 3 2" xfId="237"/>
    <cellStyle name="Normal 5 3 2 2" xfId="898"/>
    <cellStyle name="Normal 5 3 2 2 2" xfId="1258"/>
    <cellStyle name="Normal 5 3 2 2 3" xfId="1728"/>
    <cellStyle name="Normal 5 3 2 3" xfId="807"/>
    <cellStyle name="Normal 5 3 2 3 2" xfId="1171"/>
    <cellStyle name="Normal 5 3 2 3 3" xfId="1640"/>
    <cellStyle name="Normal 5 3 2 4" xfId="1021"/>
    <cellStyle name="Normal 5 3 2 5" xfId="1417"/>
    <cellStyle name="Normal 5 3 3" xfId="356"/>
    <cellStyle name="Normal 5 3 3 2" xfId="854"/>
    <cellStyle name="Normal 5 3 3 2 2" xfId="1214"/>
    <cellStyle name="Normal 5 3 3 2 3" xfId="1684"/>
    <cellStyle name="Normal 5 3 3 3" xfId="1081"/>
    <cellStyle name="Normal 5 3 3 4" xfId="1482"/>
    <cellStyle name="Normal 5 3 4" xfId="753"/>
    <cellStyle name="Normal 5 3 4 2" xfId="1126"/>
    <cellStyle name="Normal 5 3 4 3" xfId="1590"/>
    <cellStyle name="Normal 5 3 5" xfId="993"/>
    <cellStyle name="Normal 5 3 6" xfId="1387"/>
    <cellStyle name="Normal 5 3_נכסים" xfId="297"/>
    <cellStyle name="Normal 5 4" xfId="219"/>
    <cellStyle name="Normal 5 4 2" xfId="262"/>
    <cellStyle name="Normal 5 4 2 2" xfId="920"/>
    <cellStyle name="Normal 5 4 2 2 2" xfId="1280"/>
    <cellStyle name="Normal 5 4 2 2 3" xfId="1750"/>
    <cellStyle name="Normal 5 4 2 3" xfId="829"/>
    <cellStyle name="Normal 5 4 2 3 2" xfId="1193"/>
    <cellStyle name="Normal 5 4 2 3 3" xfId="1662"/>
    <cellStyle name="Normal 5 4 2 4" xfId="1043"/>
    <cellStyle name="Normal 5 4 2 5" xfId="1439"/>
    <cellStyle name="Normal 5 4 3" xfId="366"/>
    <cellStyle name="Normal 5 4 3 2" xfId="876"/>
    <cellStyle name="Normal 5 4 3 2 2" xfId="1236"/>
    <cellStyle name="Normal 5 4 3 2 3" xfId="1706"/>
    <cellStyle name="Normal 5 4 3 3" xfId="1089"/>
    <cellStyle name="Normal 5 4 3 4" xfId="1492"/>
    <cellStyle name="Normal 5 4 4" xfId="778"/>
    <cellStyle name="Normal 5 4 4 2" xfId="1149"/>
    <cellStyle name="Normal 5 4 4 3" xfId="1615"/>
    <cellStyle name="Normal 5 4 5" xfId="1015"/>
    <cellStyle name="Normal 5 4 6" xfId="1411"/>
    <cellStyle name="Normal 5 4_נכסים" xfId="298"/>
    <cellStyle name="Normal 5 5" xfId="223"/>
    <cellStyle name="Normal 5 5 2" xfId="264"/>
    <cellStyle name="Normal 5 5 2 2" xfId="921"/>
    <cellStyle name="Normal 5 5 2 2 2" xfId="1281"/>
    <cellStyle name="Normal 5 5 2 2 3" xfId="1751"/>
    <cellStyle name="Normal 5 5 2 3" xfId="830"/>
    <cellStyle name="Normal 5 5 2 3 2" xfId="1194"/>
    <cellStyle name="Normal 5 5 2 3 3" xfId="1663"/>
    <cellStyle name="Normal 5 5 2 4" xfId="1044"/>
    <cellStyle name="Normal 5 5 2 5" xfId="1440"/>
    <cellStyle name="Normal 5 5 3" xfId="367"/>
    <cellStyle name="Normal 5 5 3 2" xfId="877"/>
    <cellStyle name="Normal 5 5 3 2 2" xfId="1237"/>
    <cellStyle name="Normal 5 5 3 2 3" xfId="1707"/>
    <cellStyle name="Normal 5 5 3 3" xfId="1090"/>
    <cellStyle name="Normal 5 5 3 4" xfId="1493"/>
    <cellStyle name="Normal 5 5 4" xfId="779"/>
    <cellStyle name="Normal 5 5 4 2" xfId="1150"/>
    <cellStyle name="Normal 5 5 4 3" xfId="1616"/>
    <cellStyle name="Normal 5 5 5" xfId="1016"/>
    <cellStyle name="Normal 5 5 6" xfId="1412"/>
    <cellStyle name="Normal 5 5_נכסים" xfId="299"/>
    <cellStyle name="Normal 5 6" xfId="354"/>
    <cellStyle name="Normal 5 7" xfId="351"/>
    <cellStyle name="Normal 5 7 2" xfId="1078"/>
    <cellStyle name="Normal 5 7 3" xfId="1478"/>
    <cellStyle name="Normal 50" xfId="618"/>
    <cellStyle name="Normal 50 2" xfId="710"/>
    <cellStyle name="Normal 51" xfId="619"/>
    <cellStyle name="Normal 51 2" xfId="711"/>
    <cellStyle name="Normal 52" xfId="620"/>
    <cellStyle name="Normal 52 2" xfId="712"/>
    <cellStyle name="Normal 53" xfId="321"/>
    <cellStyle name="Normal 53 2" xfId="944"/>
    <cellStyle name="Normal 53 3" xfId="929"/>
    <cellStyle name="Normal 53 4" xfId="1063"/>
    <cellStyle name="Normal 53 5" xfId="1460"/>
    <cellStyle name="Normal 54" xfId="930"/>
    <cellStyle name="Normal 55" xfId="931"/>
    <cellStyle name="Normal 56" xfId="932"/>
    <cellStyle name="Normal 57" xfId="933"/>
    <cellStyle name="Normal 58" xfId="934"/>
    <cellStyle name="Normal 59" xfId="935"/>
    <cellStyle name="Normal 6" xfId="108"/>
    <cellStyle name="Normal 6 2" xfId="113"/>
    <cellStyle name="Normal 6_נכסים" xfId="300"/>
    <cellStyle name="Normal 60" xfId="936"/>
    <cellStyle name="Normal 61" xfId="937"/>
    <cellStyle name="Normal 62" xfId="938"/>
    <cellStyle name="Normal 63" xfId="939"/>
    <cellStyle name="Normal 64" xfId="941"/>
    <cellStyle name="Normal 65" xfId="942"/>
    <cellStyle name="Normal 66" xfId="943"/>
    <cellStyle name="Normal 66 2" xfId="1286"/>
    <cellStyle name="Normal 66 3" xfId="1756"/>
    <cellStyle name="Normal 67" xfId="945"/>
    <cellStyle name="Normal 67 2" xfId="1287"/>
    <cellStyle name="Normal 67 3" xfId="1757"/>
    <cellStyle name="Normal 68" xfId="946"/>
    <cellStyle name="Normal 69" xfId="947"/>
    <cellStyle name="Normal 7" xfId="109"/>
    <cellStyle name="Normal 7 2" xfId="114"/>
    <cellStyle name="Normal 7 2 2" xfId="228"/>
    <cellStyle name="Normal 7 2 2 2" xfId="832"/>
    <cellStyle name="Normal 7 2 2 2 2" xfId="923"/>
    <cellStyle name="Normal 7 2 2 2 2 2" xfId="1283"/>
    <cellStyle name="Normal 7 2 2 2 2 3" xfId="1753"/>
    <cellStyle name="Normal 7 2 2 2 3" xfId="1196"/>
    <cellStyle name="Normal 7 2 2 2 4" xfId="1665"/>
    <cellStyle name="Normal 7 2 2 3" xfId="879"/>
    <cellStyle name="Normal 7 2 2 3 2" xfId="1239"/>
    <cellStyle name="Normal 7 2 2 3 3" xfId="1709"/>
    <cellStyle name="Normal 7 2 2 4" xfId="781"/>
    <cellStyle name="Normal 7 2 2 4 2" xfId="1152"/>
    <cellStyle name="Normal 7 2 2 4 3" xfId="1618"/>
    <cellStyle name="Normal 7 2 2 5" xfId="1018"/>
    <cellStyle name="Normal 7 2 2 6" xfId="1414"/>
    <cellStyle name="Normal 7 2 3" xfId="236"/>
    <cellStyle name="Normal 7 2 4" xfId="804"/>
    <cellStyle name="Normal 7 2 4 2" xfId="895"/>
    <cellStyle name="Normal 7 2 4 2 2" xfId="1255"/>
    <cellStyle name="Normal 7 2 4 2 3" xfId="1725"/>
    <cellStyle name="Normal 7 2 4 3" xfId="1168"/>
    <cellStyle name="Normal 7 2 4 4" xfId="1637"/>
    <cellStyle name="Normal 7 2 5" xfId="851"/>
    <cellStyle name="Normal 7 2 5 2" xfId="1211"/>
    <cellStyle name="Normal 7 2 5 3" xfId="1681"/>
    <cellStyle name="Normal 7 2 6" xfId="738"/>
    <cellStyle name="Normal 7 2 6 2" xfId="1111"/>
    <cellStyle name="Normal 7 2 6 3" xfId="1575"/>
    <cellStyle name="Normal 7 3" xfId="213"/>
    <cellStyle name="Normal 7 3 2" xfId="256"/>
    <cellStyle name="Normal 7 3 2 2" xfId="917"/>
    <cellStyle name="Normal 7 3 2 2 2" xfId="1277"/>
    <cellStyle name="Normal 7 3 2 2 3" xfId="1747"/>
    <cellStyle name="Normal 7 3 2 3" xfId="826"/>
    <cellStyle name="Normal 7 3 2 3 2" xfId="1190"/>
    <cellStyle name="Normal 7 3 2 3 3" xfId="1659"/>
    <cellStyle name="Normal 7 3 2 4" xfId="1040"/>
    <cellStyle name="Normal 7 3 2 5" xfId="1436"/>
    <cellStyle name="Normal 7 3 3" xfId="363"/>
    <cellStyle name="Normal 7 3 3 2" xfId="873"/>
    <cellStyle name="Normal 7 3 3 2 2" xfId="1233"/>
    <cellStyle name="Normal 7 3 3 2 3" xfId="1703"/>
    <cellStyle name="Normal 7 3 3 3" xfId="1086"/>
    <cellStyle name="Normal 7 3 3 4" xfId="1489"/>
    <cellStyle name="Normal 7 3 4" xfId="775"/>
    <cellStyle name="Normal 7 3 4 2" xfId="1146"/>
    <cellStyle name="Normal 7 3 4 3" xfId="1612"/>
    <cellStyle name="Normal 7 3 5" xfId="1012"/>
    <cellStyle name="Normal 7 3 6" xfId="1408"/>
    <cellStyle name="Normal 7 3_נכסים" xfId="302"/>
    <cellStyle name="Normal 7 4" xfId="216"/>
    <cellStyle name="Normal 7 4 2" xfId="259"/>
    <cellStyle name="Normal 7 4 2 2" xfId="919"/>
    <cellStyle name="Normal 7 4 2 2 2" xfId="1279"/>
    <cellStyle name="Normal 7 4 2 2 3" xfId="1749"/>
    <cellStyle name="Normal 7 4 2 3" xfId="828"/>
    <cellStyle name="Normal 7 4 2 3 2" xfId="1192"/>
    <cellStyle name="Normal 7 4 2 3 3" xfId="1661"/>
    <cellStyle name="Normal 7 4 2 4" xfId="1042"/>
    <cellStyle name="Normal 7 4 2 5" xfId="1438"/>
    <cellStyle name="Normal 7 4 3" xfId="365"/>
    <cellStyle name="Normal 7 4 3 2" xfId="875"/>
    <cellStyle name="Normal 7 4 3 2 2" xfId="1235"/>
    <cellStyle name="Normal 7 4 3 2 3" xfId="1705"/>
    <cellStyle name="Normal 7 4 3 3" xfId="1088"/>
    <cellStyle name="Normal 7 4 3 4" xfId="1491"/>
    <cellStyle name="Normal 7 4 4" xfId="777"/>
    <cellStyle name="Normal 7 4 4 2" xfId="1148"/>
    <cellStyle name="Normal 7 4 4 3" xfId="1614"/>
    <cellStyle name="Normal 7 4 5" xfId="1014"/>
    <cellStyle name="Normal 7 4 6" xfId="1410"/>
    <cellStyle name="Normal 7 4_נכסים" xfId="303"/>
    <cellStyle name="Normal 7 5" xfId="225"/>
    <cellStyle name="Normal 7 5 2" xfId="831"/>
    <cellStyle name="Normal 7 5 2 2" xfId="922"/>
    <cellStyle name="Normal 7 5 2 2 2" xfId="1282"/>
    <cellStyle name="Normal 7 5 2 2 3" xfId="1752"/>
    <cellStyle name="Normal 7 5 2 3" xfId="1195"/>
    <cellStyle name="Normal 7 5 2 4" xfId="1664"/>
    <cellStyle name="Normal 7 5 3" xfId="878"/>
    <cellStyle name="Normal 7 5 3 2" xfId="1238"/>
    <cellStyle name="Normal 7 5 3 3" xfId="1708"/>
    <cellStyle name="Normal 7 5 4" xfId="780"/>
    <cellStyle name="Normal 7 5 4 2" xfId="1151"/>
    <cellStyle name="Normal 7 5 4 3" xfId="1617"/>
    <cellStyle name="Normal 7 5 5" xfId="1017"/>
    <cellStyle name="Normal 7 5 6" xfId="1413"/>
    <cellStyle name="Normal 7 6" xfId="233"/>
    <cellStyle name="Normal 7 7" xfId="803"/>
    <cellStyle name="Normal 7 7 2" xfId="894"/>
    <cellStyle name="Normal 7 7 2 2" xfId="1254"/>
    <cellStyle name="Normal 7 7 2 3" xfId="1724"/>
    <cellStyle name="Normal 7 7 3" xfId="1167"/>
    <cellStyle name="Normal 7 7 4" xfId="1636"/>
    <cellStyle name="Normal 7 8" xfId="850"/>
    <cellStyle name="Normal 7 8 2" xfId="1210"/>
    <cellStyle name="Normal 7 8 3" xfId="1680"/>
    <cellStyle name="Normal 7 9" xfId="736"/>
    <cellStyle name="Normal 7 9 2" xfId="1110"/>
    <cellStyle name="Normal 7 9 3" xfId="1573"/>
    <cellStyle name="Normal 7_נכסים" xfId="301"/>
    <cellStyle name="Normal 70" xfId="948"/>
    <cellStyle name="Normal 71" xfId="949"/>
    <cellStyle name="Normal 72" xfId="950"/>
    <cellStyle name="Normal 73" xfId="951"/>
    <cellStyle name="Normal 74" xfId="952"/>
    <cellStyle name="Normal 75" xfId="953"/>
    <cellStyle name="Normal 76" xfId="954"/>
    <cellStyle name="Normal 77" xfId="955"/>
    <cellStyle name="Normal 78" xfId="956"/>
    <cellStyle name="Normal 79" xfId="957"/>
    <cellStyle name="Normal 8" xfId="110"/>
    <cellStyle name="Normal 8 2" xfId="116"/>
    <cellStyle name="Normal 8_נכסים" xfId="304"/>
    <cellStyle name="Normal 80" xfId="958"/>
    <cellStyle name="Normal 81" xfId="959"/>
    <cellStyle name="Normal 82" xfId="960"/>
    <cellStyle name="Normal 83" xfId="961"/>
    <cellStyle name="Normal 84" xfId="962"/>
    <cellStyle name="Normal 85" xfId="963"/>
    <cellStyle name="Normal 86" xfId="964"/>
    <cellStyle name="Normal 87" xfId="965"/>
    <cellStyle name="Normal 88" xfId="966"/>
    <cellStyle name="Normal 89" xfId="967"/>
    <cellStyle name="Normal 9" xfId="111"/>
    <cellStyle name="Normal 9 2" xfId="117"/>
    <cellStyle name="Normal 9 3" xfId="234"/>
    <cellStyle name="Normal 9_נכסים" xfId="305"/>
    <cellStyle name="Normal 90" xfId="968"/>
    <cellStyle name="Normal 91" xfId="969"/>
    <cellStyle name="Normal 92" xfId="970"/>
    <cellStyle name="Normal 93" xfId="971"/>
    <cellStyle name="Normal 94" xfId="972"/>
    <cellStyle name="Normal 95" xfId="55"/>
    <cellStyle name="Normal 95 2" xfId="1762"/>
    <cellStyle name="Normal 96" xfId="51"/>
    <cellStyle name="Normal 97" xfId="975"/>
    <cellStyle name="Normal 98" xfId="42"/>
    <cellStyle name="Normal 98 2" xfId="1368"/>
    <cellStyle name="Normal 99" xfId="50"/>
    <cellStyle name="Normal_גיליון1" xfId="1761"/>
    <cellStyle name="Note" xfId="99"/>
    <cellStyle name="Note 2" xfId="100"/>
    <cellStyle name="Output" xfId="101"/>
    <cellStyle name="Percent 10" xfId="977"/>
    <cellStyle name="Percent 11" xfId="46"/>
    <cellStyle name="Percent 11 2" xfId="1370"/>
    <cellStyle name="Percent 2" xfId="49"/>
    <cellStyle name="Percent 2 2" xfId="103"/>
    <cellStyle name="Percent 3" xfId="104"/>
    <cellStyle name="Percent 3 2" xfId="232"/>
    <cellStyle name="Percent 4" xfId="120"/>
    <cellStyle name="Percent 4 2" xfId="240"/>
    <cellStyle name="Percent 4 2 2" xfId="901"/>
    <cellStyle name="Percent 4 2 2 2" xfId="1261"/>
    <cellStyle name="Percent 4 2 2 3" xfId="1731"/>
    <cellStyle name="Percent 4 2 3" xfId="810"/>
    <cellStyle name="Percent 4 2 3 2" xfId="1174"/>
    <cellStyle name="Percent 4 2 3 3" xfId="1643"/>
    <cellStyle name="Percent 4 2 4" xfId="1024"/>
    <cellStyle name="Percent 4 2 5" xfId="1420"/>
    <cellStyle name="Percent 4 3" xfId="359"/>
    <cellStyle name="Percent 4 3 2" xfId="857"/>
    <cellStyle name="Percent 4 3 2 2" xfId="1217"/>
    <cellStyle name="Percent 4 3 2 3" xfId="1687"/>
    <cellStyle name="Percent 4 3 3" xfId="1084"/>
    <cellStyle name="Percent 4 3 4" xfId="1485"/>
    <cellStyle name="Percent 4 4" xfId="756"/>
    <cellStyle name="Percent 4 4 2" xfId="1129"/>
    <cellStyle name="Percent 4 4 3" xfId="1593"/>
    <cellStyle name="Percent 4 5" xfId="996"/>
    <cellStyle name="Percent 4 6" xfId="1390"/>
    <cellStyle name="Percent 5" xfId="272"/>
    <cellStyle name="Percent 5 2" xfId="783"/>
    <cellStyle name="Percent 6" xfId="801"/>
    <cellStyle name="Percent 7" xfId="849"/>
    <cellStyle name="Percent 8" xfId="102"/>
    <cellStyle name="Percent 9" xfId="53"/>
    <cellStyle name="Title" xfId="105"/>
    <cellStyle name="Total" xfId="106"/>
    <cellStyle name="Warning Text" xfId="107"/>
    <cellStyle name="הדגשה1" xfId="17" builtinId="29" customBuiltin="1"/>
    <cellStyle name="הדגשה1 2" xfId="183"/>
    <cellStyle name="הדגשה1 3" xfId="143"/>
    <cellStyle name="הדגשה1 4" xfId="390"/>
    <cellStyle name="הדגשה1 5" xfId="435"/>
    <cellStyle name="הדגשה1 6" xfId="498"/>
    <cellStyle name="הדגשה1 7" xfId="571"/>
    <cellStyle name="הדגשה1 8" xfId="643"/>
    <cellStyle name="הדגשה2" xfId="21" builtinId="33" customBuiltin="1"/>
    <cellStyle name="הדגשה2 2" xfId="187"/>
    <cellStyle name="הדגשה2 3" xfId="144"/>
    <cellStyle name="הדגשה2 4" xfId="391"/>
    <cellStyle name="הדגשה2 5" xfId="436"/>
    <cellStyle name="הדגשה2 6" xfId="499"/>
    <cellStyle name="הדגשה2 7" xfId="572"/>
    <cellStyle name="הדגשה2 8" xfId="644"/>
    <cellStyle name="הדגשה3" xfId="25" builtinId="37" customBuiltin="1"/>
    <cellStyle name="הדגשה3 2" xfId="191"/>
    <cellStyle name="הדגשה3 3" xfId="145"/>
    <cellStyle name="הדגשה3 4" xfId="392"/>
    <cellStyle name="הדגשה3 5" xfId="437"/>
    <cellStyle name="הדגשה3 6" xfId="500"/>
    <cellStyle name="הדגשה3 7" xfId="573"/>
    <cellStyle name="הדגשה3 8" xfId="645"/>
    <cellStyle name="הדגשה4" xfId="29" builtinId="41" customBuiltin="1"/>
    <cellStyle name="הדגשה4 2" xfId="195"/>
    <cellStyle name="הדגשה4 3" xfId="146"/>
    <cellStyle name="הדגשה4 4" xfId="393"/>
    <cellStyle name="הדגשה4 5" xfId="438"/>
    <cellStyle name="הדגשה4 6" xfId="501"/>
    <cellStyle name="הדגשה4 7" xfId="574"/>
    <cellStyle name="הדגשה4 8" xfId="646"/>
    <cellStyle name="הדגשה5" xfId="33" builtinId="45" customBuiltin="1"/>
    <cellStyle name="הדגשה5 2" xfId="199"/>
    <cellStyle name="הדגשה5 3" xfId="147"/>
    <cellStyle name="הדגשה5 4" xfId="394"/>
    <cellStyle name="הדגשה5 5" xfId="439"/>
    <cellStyle name="הדגשה5 6" xfId="502"/>
    <cellStyle name="הדגשה5 7" xfId="575"/>
    <cellStyle name="הדגשה5 8" xfId="647"/>
    <cellStyle name="הדגשה6" xfId="37" builtinId="49" customBuiltin="1"/>
    <cellStyle name="הדגשה6 2" xfId="203"/>
    <cellStyle name="הדגשה6 3" xfId="148"/>
    <cellStyle name="הדגשה6 4" xfId="395"/>
    <cellStyle name="הדגשה6 5" xfId="440"/>
    <cellStyle name="הדגשה6 6" xfId="503"/>
    <cellStyle name="הדגשה6 7" xfId="576"/>
    <cellStyle name="הדגשה6 8" xfId="648"/>
    <cellStyle name="היפר-קישור 2" xfId="265"/>
    <cellStyle name="הערה 2" xfId="180"/>
    <cellStyle name="הערה 2 2" xfId="242"/>
    <cellStyle name="הערה 2 2 2" xfId="903"/>
    <cellStyle name="הערה 2 2 2 2" xfId="1263"/>
    <cellStyle name="הערה 2 2 2 3" xfId="1733"/>
    <cellStyle name="הערה 2 2 3" xfId="812"/>
    <cellStyle name="הערה 2 2 3 2" xfId="1176"/>
    <cellStyle name="הערה 2 2 3 3" xfId="1645"/>
    <cellStyle name="הערה 2 2 4" xfId="1026"/>
    <cellStyle name="הערה 2 2 5" xfId="1422"/>
    <cellStyle name="הערה 2 3" xfId="335"/>
    <cellStyle name="הערה 2 3 2" xfId="859"/>
    <cellStyle name="הערה 2 3 2 2" xfId="1219"/>
    <cellStyle name="הערה 2 3 2 3" xfId="1689"/>
    <cellStyle name="הערה 2 3 3" xfId="1064"/>
    <cellStyle name="הערה 2 3 4" xfId="1462"/>
    <cellStyle name="הערה 2 4" xfId="759"/>
    <cellStyle name="הערה 2 4 2" xfId="1131"/>
    <cellStyle name="הערה 2 4 3" xfId="1596"/>
    <cellStyle name="הערה 2 5" xfId="998"/>
    <cellStyle name="הערה 2 6" xfId="1393"/>
    <cellStyle name="הערה 3" xfId="209"/>
    <cellStyle name="הערה 4" xfId="149"/>
    <cellStyle name="הערה 5" xfId="308"/>
    <cellStyle name="הערה 5 2" xfId="396"/>
    <cellStyle name="הערה 5 2 2" xfId="893"/>
    <cellStyle name="הערה 5 2 2 2" xfId="1253"/>
    <cellStyle name="הערה 5 2 2 3" xfId="1723"/>
    <cellStyle name="הערה 5 3" xfId="798"/>
    <cellStyle name="הערה 5 3 2" xfId="1166"/>
    <cellStyle name="הערה 5 3 3" xfId="1634"/>
    <cellStyle name="הערה 5 4" xfId="1050"/>
    <cellStyle name="הערה 5 5" xfId="1447"/>
    <cellStyle name="הערה 6" xfId="441"/>
    <cellStyle name="הערה 7" xfId="504"/>
    <cellStyle name="הערה 8" xfId="577"/>
    <cellStyle name="הערה 9" xfId="649"/>
    <cellStyle name="חישוב" xfId="11" builtinId="22" customBuiltin="1"/>
    <cellStyle name="חישוב 2" xfId="176"/>
    <cellStyle name="חישוב 3" xfId="150"/>
    <cellStyle name="חישוב 4" xfId="397"/>
    <cellStyle name="חישוב 5" xfId="442"/>
    <cellStyle name="חישוב 6" xfId="505"/>
    <cellStyle name="חישוב 7" xfId="578"/>
    <cellStyle name="חישוב 8" xfId="650"/>
    <cellStyle name="טוב" xfId="6" builtinId="26" customBuiltin="1"/>
    <cellStyle name="טוב 2" xfId="171"/>
    <cellStyle name="טוב 3" xfId="151"/>
    <cellStyle name="טוב 4" xfId="398"/>
    <cellStyle name="טוב 5" xfId="443"/>
    <cellStyle name="טוב 6" xfId="506"/>
    <cellStyle name="טוב 7" xfId="579"/>
    <cellStyle name="טוב 8" xfId="651"/>
    <cellStyle name="טקסט אזהרה" xfId="14" builtinId="11" customBuiltin="1"/>
    <cellStyle name="טקסט אזהרה 2" xfId="179"/>
    <cellStyle name="טקסט אזהרה 3" xfId="152"/>
    <cellStyle name="טקסט אזהרה 4" xfId="399"/>
    <cellStyle name="טקסט אזהרה 5" xfId="444"/>
    <cellStyle name="טקסט אזהרה 6" xfId="507"/>
    <cellStyle name="טקסט אזהרה 7" xfId="580"/>
    <cellStyle name="טקסט אזהרה 8" xfId="652"/>
    <cellStyle name="טקסט הסברי" xfId="15" builtinId="53" customBuiltin="1"/>
    <cellStyle name="טקסט הסברי 2" xfId="181"/>
    <cellStyle name="טקסט הסברי 3" xfId="153"/>
    <cellStyle name="טקסט הסברי 4" xfId="400"/>
    <cellStyle name="טקסט הסברי 5" xfId="445"/>
    <cellStyle name="טקסט הסברי 6" xfId="508"/>
    <cellStyle name="טקסט הסברי 7" xfId="581"/>
    <cellStyle name="טקסט הסברי 8" xfId="653"/>
    <cellStyle name="כותרת" xfId="1" builtinId="15" customBuiltin="1"/>
    <cellStyle name="כותרת 1" xfId="2" builtinId="16" customBuiltin="1"/>
    <cellStyle name="כותרת 1 2" xfId="167"/>
    <cellStyle name="כותרת 1 3" xfId="155"/>
    <cellStyle name="כותרת 1 4" xfId="402"/>
    <cellStyle name="כותרת 1 5" xfId="447"/>
    <cellStyle name="כותרת 1 6" xfId="510"/>
    <cellStyle name="כותרת 1 7" xfId="583"/>
    <cellStyle name="כותרת 1 8" xfId="655"/>
    <cellStyle name="כותרת 10" xfId="582"/>
    <cellStyle name="כותרת 11" xfId="654"/>
    <cellStyle name="כותרת 2" xfId="3" builtinId="17" customBuiltin="1"/>
    <cellStyle name="כותרת 2 2" xfId="168"/>
    <cellStyle name="כותרת 2 3" xfId="156"/>
    <cellStyle name="כותרת 2 4" xfId="403"/>
    <cellStyle name="כותרת 2 5" xfId="448"/>
    <cellStyle name="כותרת 2 6" xfId="511"/>
    <cellStyle name="כותרת 2 7" xfId="584"/>
    <cellStyle name="כותרת 2 8" xfId="656"/>
    <cellStyle name="כותרת 3" xfId="4" builtinId="18" customBuiltin="1"/>
    <cellStyle name="כותרת 3 2" xfId="169"/>
    <cellStyle name="כותרת 3 3" xfId="157"/>
    <cellStyle name="כותרת 3 4" xfId="404"/>
    <cellStyle name="כותרת 3 5" xfId="449"/>
    <cellStyle name="כותרת 3 6" xfId="512"/>
    <cellStyle name="כותרת 3 7" xfId="585"/>
    <cellStyle name="כותרת 3 8" xfId="657"/>
    <cellStyle name="כותרת 4" xfId="5" builtinId="19" customBuiltin="1"/>
    <cellStyle name="כותרת 4 2" xfId="170"/>
    <cellStyle name="כותרת 4 3" xfId="158"/>
    <cellStyle name="כותרת 4 4" xfId="405"/>
    <cellStyle name="כותרת 4 5" xfId="450"/>
    <cellStyle name="כותרת 4 6" xfId="513"/>
    <cellStyle name="כותרת 4 7" xfId="586"/>
    <cellStyle name="כותרת 4 8" xfId="658"/>
    <cellStyle name="כותרת 5" xfId="166"/>
    <cellStyle name="כותרת 6" xfId="154"/>
    <cellStyle name="כותרת 7" xfId="401"/>
    <cellStyle name="כותרת 8" xfId="446"/>
    <cellStyle name="כותרת 9" xfId="509"/>
    <cellStyle name="ניטראלי" xfId="8" builtinId="28" customBuiltin="1"/>
    <cellStyle name="ניטראלי 2" xfId="173"/>
    <cellStyle name="ניטראלי 3" xfId="159"/>
    <cellStyle name="ניטראלי 4" xfId="406"/>
    <cellStyle name="ניטראלי 5" xfId="451"/>
    <cellStyle name="ניטראלי 6" xfId="514"/>
    <cellStyle name="ניטראלי 7" xfId="587"/>
    <cellStyle name="ניטראלי 8" xfId="659"/>
    <cellStyle name="סה&quot;כ" xfId="16" builtinId="25" customBuiltin="1"/>
    <cellStyle name="סה&quot;כ 2" xfId="182"/>
    <cellStyle name="סה&quot;כ 3" xfId="160"/>
    <cellStyle name="סה&quot;כ 4" xfId="407"/>
    <cellStyle name="סה&quot;כ 5" xfId="452"/>
    <cellStyle name="סה&quot;כ 6" xfId="515"/>
    <cellStyle name="סה&quot;כ 7" xfId="588"/>
    <cellStyle name="סה&quot;כ 8" xfId="660"/>
    <cellStyle name="פלט" xfId="10" builtinId="21" customBuiltin="1"/>
    <cellStyle name="פלט 2" xfId="175"/>
    <cellStyle name="פלט 3" xfId="161"/>
    <cellStyle name="פלט 4" xfId="408"/>
    <cellStyle name="פלט 5" xfId="453"/>
    <cellStyle name="פלט 6" xfId="516"/>
    <cellStyle name="פלט 7" xfId="589"/>
    <cellStyle name="פלט 8" xfId="661"/>
    <cellStyle name="קלט" xfId="9" builtinId="20" customBuiltin="1"/>
    <cellStyle name="קלט 2" xfId="174"/>
    <cellStyle name="קלט 3" xfId="162"/>
    <cellStyle name="קלט 4" xfId="409"/>
    <cellStyle name="קלט 5" xfId="454"/>
    <cellStyle name="קלט 6" xfId="517"/>
    <cellStyle name="קלט 7" xfId="590"/>
    <cellStyle name="קלט 8" xfId="662"/>
    <cellStyle name="רע" xfId="7" builtinId="27" customBuiltin="1"/>
    <cellStyle name="רע 2" xfId="172"/>
    <cellStyle name="רע 3" xfId="163"/>
    <cellStyle name="רע 4" xfId="410"/>
    <cellStyle name="רע 5" xfId="455"/>
    <cellStyle name="רע 6" xfId="518"/>
    <cellStyle name="רע 7" xfId="591"/>
    <cellStyle name="רע 8" xfId="663"/>
    <cellStyle name="תא מסומן" xfId="13" builtinId="23" customBuiltin="1"/>
    <cellStyle name="תא מסומן 2" xfId="178"/>
    <cellStyle name="תא מסומן 3" xfId="164"/>
    <cellStyle name="תא מסומן 4" xfId="411"/>
    <cellStyle name="תא מסומן 5" xfId="456"/>
    <cellStyle name="תא מסומן 6" xfId="519"/>
    <cellStyle name="תא מסומן 7" xfId="592"/>
    <cellStyle name="תא מסומן 8" xfId="664"/>
    <cellStyle name="תא מקושר" xfId="12" builtinId="24" customBuiltin="1"/>
    <cellStyle name="תא מקושר 2" xfId="177"/>
    <cellStyle name="תא מקושר 3" xfId="165"/>
    <cellStyle name="תא מקושר 4" xfId="412"/>
    <cellStyle name="תא מקושר 5" xfId="457"/>
    <cellStyle name="תא מקושר 6" xfId="520"/>
    <cellStyle name="תא מקושר 7" xfId="593"/>
    <cellStyle name="תא מקושר 8" xfId="6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workbookViewId="0">
      <selection activeCell="E55" sqref="E5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8460.8146799999995</v>
      </c>
      <c r="D11" s="8">
        <v>1.5881698380677701E-2</v>
      </c>
    </row>
    <row r="12" spans="2:4">
      <c r="B12" s="6" t="s">
        <v>14</v>
      </c>
      <c r="C12" s="7">
        <v>441847.07455000002</v>
      </c>
      <c r="D12" s="8">
        <v>0.82938608559476601</v>
      </c>
    </row>
    <row r="13" spans="2:4">
      <c r="B13" s="6" t="s">
        <v>15</v>
      </c>
      <c r="C13" s="7">
        <v>111394.32793</v>
      </c>
      <c r="D13" s="8">
        <v>0.20909701777117401</v>
      </c>
    </row>
    <row r="14" spans="2:4">
      <c r="B14" s="6" t="s">
        <v>16</v>
      </c>
      <c r="C14" s="7">
        <v>0</v>
      </c>
      <c r="D14" s="8">
        <v>0</v>
      </c>
    </row>
    <row r="15" spans="2:4">
      <c r="B15" s="6" t="s">
        <v>17</v>
      </c>
      <c r="C15" s="7">
        <v>109348.27777</v>
      </c>
      <c r="D15" s="8">
        <v>0.20525640043799001</v>
      </c>
    </row>
    <row r="16" spans="2:4">
      <c r="B16" s="6" t="s">
        <v>18</v>
      </c>
      <c r="C16" s="7">
        <v>114675.02588</v>
      </c>
      <c r="D16" s="8">
        <v>0.21525517833733901</v>
      </c>
    </row>
    <row r="17" spans="2:4">
      <c r="B17" s="6" t="s">
        <v>19</v>
      </c>
      <c r="C17" s="7">
        <v>97895.013200000001</v>
      </c>
      <c r="D17" s="8">
        <v>0.18375760862485499</v>
      </c>
    </row>
    <row r="18" spans="2:4">
      <c r="B18" s="6" t="s">
        <v>20</v>
      </c>
      <c r="C18" s="7">
        <v>7822.3170600000003</v>
      </c>
      <c r="D18" s="8">
        <v>1.46831818073753E-2</v>
      </c>
    </row>
    <row r="19" spans="2:4">
      <c r="B19" s="6" t="s">
        <v>21</v>
      </c>
      <c r="C19" s="7">
        <v>71.099999999999994</v>
      </c>
      <c r="D19" s="8">
        <v>1.3346099608296699E-4</v>
      </c>
    </row>
    <row r="20" spans="2:4">
      <c r="B20" s="6" t="s">
        <v>22</v>
      </c>
      <c r="C20" s="7">
        <v>0</v>
      </c>
      <c r="D20" s="8">
        <v>0</v>
      </c>
    </row>
    <row r="21" spans="2:4">
      <c r="B21" s="6" t="s">
        <v>23</v>
      </c>
      <c r="C21" s="7">
        <v>0</v>
      </c>
      <c r="D21" s="8">
        <v>0</v>
      </c>
    </row>
    <row r="22" spans="2:4">
      <c r="B22" s="6" t="s">
        <v>24</v>
      </c>
      <c r="C22" s="7">
        <v>641.01270999999997</v>
      </c>
      <c r="D22" s="8">
        <v>1.2032376199499601E-3</v>
      </c>
    </row>
    <row r="23" spans="2:4">
      <c r="B23" s="6" t="s">
        <v>25</v>
      </c>
      <c r="C23" s="7">
        <v>59178.36393</v>
      </c>
      <c r="D23" s="8">
        <v>0.11108302948886201</v>
      </c>
    </row>
    <row r="24" spans="2:4">
      <c r="B24" s="6" t="s">
        <v>15</v>
      </c>
      <c r="C24" s="7">
        <v>0</v>
      </c>
      <c r="D24" s="8">
        <v>0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29656.539489999999</v>
      </c>
      <c r="D26" s="8">
        <v>5.56679507835336E-2</v>
      </c>
    </row>
    <row r="27" spans="2:4">
      <c r="B27" s="6" t="s">
        <v>18</v>
      </c>
      <c r="C27" s="7">
        <v>10845.75251</v>
      </c>
      <c r="D27" s="8">
        <v>2.03584378798022E-2</v>
      </c>
    </row>
    <row r="28" spans="2:4">
      <c r="B28" s="6" t="s">
        <v>26</v>
      </c>
      <c r="C28" s="7">
        <v>18394.697029999999</v>
      </c>
      <c r="D28" s="8">
        <v>3.4528475221774803E-2</v>
      </c>
    </row>
    <row r="29" spans="2:4">
      <c r="B29" s="6" t="s">
        <v>27</v>
      </c>
      <c r="C29" s="7">
        <v>0</v>
      </c>
      <c r="D29" s="8">
        <v>0</v>
      </c>
    </row>
    <row r="30" spans="2:4">
      <c r="B30" s="6" t="s">
        <v>28</v>
      </c>
      <c r="C30" s="7">
        <v>0</v>
      </c>
      <c r="D30" s="8">
        <v>0</v>
      </c>
    </row>
    <row r="31" spans="2:4">
      <c r="B31" s="6" t="s">
        <v>29</v>
      </c>
      <c r="C31" s="7">
        <v>-228.93925999999999</v>
      </c>
      <c r="D31" s="8">
        <v>-4.2973926416451898E-4</v>
      </c>
    </row>
    <row r="32" spans="2:4">
      <c r="B32" s="6" t="s">
        <v>30</v>
      </c>
      <c r="C32" s="7">
        <v>510.31416000000002</v>
      </c>
      <c r="D32" s="8">
        <v>9.5790486791620904E-4</v>
      </c>
    </row>
    <row r="33" spans="2:6">
      <c r="B33" s="6" t="s">
        <v>31</v>
      </c>
      <c r="C33" s="7">
        <v>21602.87</v>
      </c>
      <c r="D33" s="8">
        <v>4.0550499978211502E-2</v>
      </c>
    </row>
    <row r="34" spans="2:6">
      <c r="B34" s="6" t="s">
        <v>32</v>
      </c>
      <c r="C34" s="7">
        <v>24.003869999999999</v>
      </c>
      <c r="D34" s="8">
        <v>4.5057389592771298E-5</v>
      </c>
    </row>
    <row r="35" spans="2:6">
      <c r="B35" s="6" t="s">
        <v>33</v>
      </c>
      <c r="C35" s="7">
        <v>0</v>
      </c>
      <c r="D35" s="8">
        <v>0</v>
      </c>
    </row>
    <row r="36" spans="2:6">
      <c r="B36" s="6" t="s">
        <v>34</v>
      </c>
      <c r="C36" s="7">
        <v>0</v>
      </c>
      <c r="D36" s="8">
        <v>0</v>
      </c>
    </row>
    <row r="37" spans="2:6">
      <c r="B37" s="6" t="s">
        <v>35</v>
      </c>
      <c r="C37" s="7">
        <v>-320.59000000000003</v>
      </c>
      <c r="D37" s="8">
        <v>0</v>
      </c>
    </row>
    <row r="38" spans="2:6">
      <c r="B38" s="5" t="s">
        <v>36</v>
      </c>
      <c r="C38" s="5"/>
      <c r="D38" s="5"/>
    </row>
    <row r="39" spans="2:6">
      <c r="B39" s="6" t="s">
        <v>37</v>
      </c>
      <c r="C39" s="7">
        <v>0</v>
      </c>
      <c r="D39" s="8">
        <v>0</v>
      </c>
    </row>
    <row r="40" spans="2:6">
      <c r="B40" s="6" t="s">
        <v>38</v>
      </c>
      <c r="C40" s="7">
        <v>0</v>
      </c>
      <c r="D40" s="8">
        <v>0</v>
      </c>
    </row>
    <row r="41" spans="2:6">
      <c r="B41" s="6" t="s">
        <v>39</v>
      </c>
      <c r="C41" s="7">
        <v>0</v>
      </c>
      <c r="D41" s="8">
        <v>0</v>
      </c>
    </row>
    <row r="42" spans="2:6">
      <c r="B42" s="3" t="s">
        <v>40</v>
      </c>
      <c r="C42" s="25">
        <f>C11+C12+C23+C33+C34+C37</f>
        <v>530792.53703000012</v>
      </c>
      <c r="D42" s="10">
        <v>1</v>
      </c>
      <c r="F42" s="25"/>
    </row>
    <row r="43" spans="2:6">
      <c r="B43" s="6" t="s">
        <v>41</v>
      </c>
      <c r="C43" s="7">
        <v>25405.360884112117</v>
      </c>
      <c r="D43" s="8">
        <v>0</v>
      </c>
    </row>
    <row r="45" spans="2:6">
      <c r="B45" s="5"/>
      <c r="C45" s="5" t="s">
        <v>42</v>
      </c>
      <c r="D45" s="5" t="s">
        <v>43</v>
      </c>
    </row>
    <row r="47" spans="2:6">
      <c r="C47" s="6" t="s">
        <v>44</v>
      </c>
      <c r="D47" s="11">
        <v>3.6320000000000001</v>
      </c>
    </row>
    <row r="48" spans="2:6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5.1277999999999997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0.1507</v>
      </c>
    </row>
    <row r="59" spans="3:4">
      <c r="C59" s="6" t="s">
        <v>56</v>
      </c>
      <c r="D59" s="11">
        <v>6.968</v>
      </c>
    </row>
    <row r="60" spans="3:4">
      <c r="C60" s="6" t="s">
        <v>57</v>
      </c>
      <c r="D60" s="11">
        <v>0.42030000000000001</v>
      </c>
    </row>
    <row r="61" spans="3:4">
      <c r="C61" s="6" t="s">
        <v>58</v>
      </c>
      <c r="D61" s="11">
        <v>5.3E-3</v>
      </c>
    </row>
    <row r="62" spans="3:4">
      <c r="C62" s="6" t="s">
        <v>59</v>
      </c>
      <c r="D62" s="11">
        <v>0.54830000000000001</v>
      </c>
    </row>
    <row r="63" spans="3:4">
      <c r="C63" s="6" t="s">
        <v>60</v>
      </c>
      <c r="D63" s="11">
        <v>0.18790000000000001</v>
      </c>
    </row>
    <row r="64" spans="3:4">
      <c r="C64" s="6" t="s">
        <v>61</v>
      </c>
      <c r="D64" s="11">
        <v>6.8209999999999997</v>
      </c>
    </row>
    <row r="65" spans="3:4">
      <c r="C65" s="6" t="s">
        <v>62</v>
      </c>
      <c r="D65" s="11">
        <v>5.6099999999999997E-2</v>
      </c>
    </row>
    <row r="66" spans="3:4">
      <c r="C66" s="6" t="s">
        <v>63</v>
      </c>
      <c r="D66" s="11">
        <v>0.93100000000000005</v>
      </c>
    </row>
    <row r="67" spans="3:4">
      <c r="C67" s="6" t="s">
        <v>64</v>
      </c>
      <c r="D67" s="11">
        <v>2.9600000000000001E-2</v>
      </c>
    </row>
    <row r="68" spans="3:4">
      <c r="C68" s="6" t="s">
        <v>65</v>
      </c>
      <c r="D68" s="11">
        <v>5.2499999999999998E-2</v>
      </c>
    </row>
    <row r="69" spans="3:4">
      <c r="C69" s="6" t="s">
        <v>66</v>
      </c>
      <c r="D69" s="11">
        <v>0.1144</v>
      </c>
    </row>
    <row r="70" spans="3:4">
      <c r="C70" s="6" t="s">
        <v>67</v>
      </c>
      <c r="D70" s="11">
        <v>0.1178</v>
      </c>
    </row>
    <row r="71" spans="3:4">
      <c r="C71" s="6" t="s">
        <v>68</v>
      </c>
      <c r="D71" s="11">
        <v>7.1400000000000005E-2</v>
      </c>
    </row>
    <row r="72" spans="3:4">
      <c r="C72" s="6" t="s">
        <v>69</v>
      </c>
      <c r="D72" s="11">
        <v>2.4672000000000001</v>
      </c>
    </row>
    <row r="73" spans="3:4">
      <c r="C73" s="6" t="s">
        <v>70</v>
      </c>
      <c r="D73" s="11">
        <v>0.64300000000000002</v>
      </c>
    </row>
    <row r="74" spans="3:4">
      <c r="C74" s="6" t="s">
        <v>71</v>
      </c>
      <c r="D74" s="11">
        <v>0.4627</v>
      </c>
    </row>
    <row r="75" spans="3:4">
      <c r="C75" s="6" t="s">
        <v>72</v>
      </c>
      <c r="D75" s="11">
        <v>2.6797</v>
      </c>
    </row>
    <row r="76" spans="3:4">
      <c r="C76" s="6" t="s">
        <v>73</v>
      </c>
      <c r="D76" s="11">
        <v>0.54069999999999996</v>
      </c>
    </row>
    <row r="77" spans="3:4">
      <c r="C77" s="6" t="s">
        <v>74</v>
      </c>
      <c r="D77" s="11">
        <v>0.94889999999999997</v>
      </c>
    </row>
    <row r="78" spans="3:4">
      <c r="C78" s="6" t="s">
        <v>75</v>
      </c>
      <c r="D78" s="11">
        <v>1.2718</v>
      </c>
    </row>
    <row r="79" spans="3:4">
      <c r="C79" s="6" t="s">
        <v>76</v>
      </c>
      <c r="D79" s="11">
        <v>1.5784</v>
      </c>
    </row>
    <row r="80" spans="3:4">
      <c r="C80" s="6" t="s">
        <v>77</v>
      </c>
      <c r="D80" s="11">
        <v>13.519600000000001</v>
      </c>
    </row>
    <row r="81" spans="2:4">
      <c r="C81" s="6" t="s">
        <v>78</v>
      </c>
      <c r="D81" s="11">
        <v>3.1970000000000001</v>
      </c>
    </row>
    <row r="82" spans="2:4">
      <c r="C82" s="6" t="s">
        <v>79</v>
      </c>
      <c r="D82" s="11">
        <v>0.53990000000000005</v>
      </c>
    </row>
    <row r="83" spans="2:4">
      <c r="C83" s="6" t="s">
        <v>80</v>
      </c>
      <c r="D83" s="11">
        <v>0.84619999999999995</v>
      </c>
    </row>
    <row r="84" spans="2:4">
      <c r="C84" s="6" t="s">
        <v>81</v>
      </c>
      <c r="D84" s="11">
        <v>0.85629999999999995</v>
      </c>
    </row>
    <row r="85" spans="2:4">
      <c r="C85" s="6" t="s">
        <v>82</v>
      </c>
      <c r="D85" s="11">
        <v>2.41E-2</v>
      </c>
    </row>
    <row r="86" spans="2:4">
      <c r="C86" s="6" t="s">
        <v>83</v>
      </c>
      <c r="D86" s="11">
        <v>0.20949999999999999</v>
      </c>
    </row>
    <row r="87" spans="2:4">
      <c r="C87" s="6" t="s">
        <v>84</v>
      </c>
      <c r="D87" s="11">
        <v>2.7099999999999999E-2</v>
      </c>
    </row>
    <row r="88" spans="2:4">
      <c r="C88" s="6" t="s">
        <v>85</v>
      </c>
      <c r="D88" s="11">
        <v>2.0851000000000002</v>
      </c>
    </row>
    <row r="89" spans="2:4">
      <c r="C89" s="6" t="s">
        <v>86</v>
      </c>
      <c r="D89" s="11">
        <v>0.14149999999999999</v>
      </c>
    </row>
    <row r="92" spans="2:4">
      <c r="B92" s="5" t="s">
        <v>87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125</v>
      </c>
    </row>
    <row r="7" spans="2:12" ht="15.75">
      <c r="B7" s="2" t="s">
        <v>806</v>
      </c>
    </row>
    <row r="8" spans="2:12">
      <c r="B8" s="3" t="s">
        <v>89</v>
      </c>
      <c r="C8" s="3" t="s">
        <v>90</v>
      </c>
      <c r="D8" s="3" t="s">
        <v>127</v>
      </c>
      <c r="E8" s="3" t="s">
        <v>177</v>
      </c>
      <c r="F8" s="3" t="s">
        <v>94</v>
      </c>
      <c r="G8" s="3" t="s">
        <v>130</v>
      </c>
      <c r="H8" s="3" t="s">
        <v>43</v>
      </c>
      <c r="I8" s="3" t="s">
        <v>97</v>
      </c>
      <c r="J8" s="3" t="s">
        <v>132</v>
      </c>
      <c r="K8" s="3" t="s">
        <v>133</v>
      </c>
      <c r="L8" s="3" t="s">
        <v>99</v>
      </c>
    </row>
    <row r="9" spans="2:12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807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808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809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810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811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812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813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809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814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811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815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812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124</v>
      </c>
      <c r="C25" s="17"/>
      <c r="D25" s="18"/>
      <c r="E25" s="6"/>
      <c r="F25" s="6"/>
    </row>
    <row r="29" spans="2:12">
      <c r="B29" s="5" t="s">
        <v>87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125</v>
      </c>
    </row>
    <row r="7" spans="2:11" ht="15.75">
      <c r="B7" s="2" t="s">
        <v>816</v>
      </c>
    </row>
    <row r="8" spans="2:11">
      <c r="B8" s="3" t="s">
        <v>89</v>
      </c>
      <c r="C8" s="3" t="s">
        <v>90</v>
      </c>
      <c r="D8" s="3" t="s">
        <v>127</v>
      </c>
      <c r="E8" s="3" t="s">
        <v>177</v>
      </c>
      <c r="F8" s="3" t="s">
        <v>94</v>
      </c>
      <c r="G8" s="3" t="s">
        <v>130</v>
      </c>
      <c r="H8" s="3" t="s">
        <v>43</v>
      </c>
      <c r="I8" s="3" t="s">
        <v>97</v>
      </c>
      <c r="J8" s="3" t="s">
        <v>133</v>
      </c>
      <c r="K8" s="3" t="s">
        <v>99</v>
      </c>
    </row>
    <row r="9" spans="2:11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</row>
    <row r="11" spans="2:11">
      <c r="B11" s="3" t="s">
        <v>817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818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819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820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821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124</v>
      </c>
      <c r="C18" s="17"/>
      <c r="D18" s="18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125</v>
      </c>
    </row>
    <row r="7" spans="2:17" ht="15.75">
      <c r="B7" s="2" t="s">
        <v>822</v>
      </c>
    </row>
    <row r="8" spans="2:17">
      <c r="B8" s="3" t="s">
        <v>89</v>
      </c>
      <c r="C8" s="3" t="s">
        <v>90</v>
      </c>
      <c r="D8" s="3" t="s">
        <v>823</v>
      </c>
      <c r="E8" s="3" t="s">
        <v>92</v>
      </c>
      <c r="F8" s="3" t="s">
        <v>93</v>
      </c>
      <c r="G8" s="3" t="s">
        <v>128</v>
      </c>
      <c r="H8" s="3" t="s">
        <v>129</v>
      </c>
      <c r="I8" s="3" t="s">
        <v>94</v>
      </c>
      <c r="J8" s="3" t="s">
        <v>95</v>
      </c>
      <c r="K8" s="3" t="s">
        <v>96</v>
      </c>
      <c r="L8" s="3" t="s">
        <v>130</v>
      </c>
      <c r="M8" s="3" t="s">
        <v>43</v>
      </c>
      <c r="N8" s="3" t="s">
        <v>97</v>
      </c>
      <c r="O8" s="3" t="s">
        <v>132</v>
      </c>
      <c r="P8" s="3" t="s">
        <v>133</v>
      </c>
      <c r="Q8" s="3" t="s">
        <v>99</v>
      </c>
    </row>
    <row r="9" spans="2:17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100</v>
      </c>
      <c r="K9" s="4" t="s">
        <v>100</v>
      </c>
      <c r="L9" s="4" t="s">
        <v>136</v>
      </c>
      <c r="M9" s="4" t="s">
        <v>137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824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618380</v>
      </c>
      <c r="N11" s="9">
        <v>641.01</v>
      </c>
      <c r="P11" s="10">
        <v>1</v>
      </c>
      <c r="Q11" s="10">
        <v>1.1999999999999999E-3</v>
      </c>
    </row>
    <row r="12" spans="2:17">
      <c r="B12" s="3" t="s">
        <v>825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618380</v>
      </c>
      <c r="N12" s="9">
        <v>641.01</v>
      </c>
      <c r="P12" s="10">
        <v>1</v>
      </c>
      <c r="Q12" s="10">
        <v>1.1999999999999999E-3</v>
      </c>
    </row>
    <row r="13" spans="2:17">
      <c r="B13" s="13" t="s">
        <v>826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618380</v>
      </c>
      <c r="N13" s="15">
        <v>641.01</v>
      </c>
      <c r="P13" s="16">
        <v>1</v>
      </c>
      <c r="Q13" s="16">
        <v>1.1999999999999999E-3</v>
      </c>
    </row>
    <row r="14" spans="2:17">
      <c r="B14" s="6" t="s">
        <v>827</v>
      </c>
      <c r="C14" s="17">
        <v>1142215</v>
      </c>
      <c r="D14" s="6" t="s">
        <v>439</v>
      </c>
      <c r="E14" s="6" t="s">
        <v>108</v>
      </c>
      <c r="F14" s="6" t="s">
        <v>193</v>
      </c>
      <c r="G14" s="6" t="s">
        <v>828</v>
      </c>
      <c r="H14" s="17">
        <v>3.55</v>
      </c>
      <c r="I14" s="6" t="s">
        <v>106</v>
      </c>
      <c r="J14" s="21">
        <v>6.1799999999999997E-3</v>
      </c>
      <c r="K14" s="8">
        <v>-6.9999999999999999E-4</v>
      </c>
      <c r="L14" s="7">
        <v>618380</v>
      </c>
      <c r="M14" s="7">
        <v>103.66</v>
      </c>
      <c r="N14" s="7">
        <v>641.01</v>
      </c>
      <c r="O14" s="8">
        <v>1E-4</v>
      </c>
      <c r="P14" s="8">
        <v>1</v>
      </c>
      <c r="Q14" s="8">
        <v>1.1999999999999999E-3</v>
      </c>
    </row>
    <row r="15" spans="2:17">
      <c r="B15" s="13" t="s">
        <v>829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830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831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832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833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834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826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829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830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831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832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833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124</v>
      </c>
      <c r="C29" s="17"/>
      <c r="D29" s="6"/>
      <c r="E29" s="6"/>
      <c r="F29" s="6"/>
      <c r="G29" s="6"/>
      <c r="I29" s="6"/>
    </row>
    <row r="33" spans="2:2">
      <c r="B33" s="5" t="s">
        <v>87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835</v>
      </c>
    </row>
    <row r="7" spans="2:16" ht="15.75">
      <c r="B7" s="2" t="s">
        <v>126</v>
      </c>
    </row>
    <row r="8" spans="2:16">
      <c r="B8" s="3" t="s">
        <v>89</v>
      </c>
      <c r="C8" s="3" t="s">
        <v>90</v>
      </c>
      <c r="D8" s="3" t="s">
        <v>92</v>
      </c>
      <c r="E8" s="3" t="s">
        <v>93</v>
      </c>
      <c r="F8" s="3" t="s">
        <v>128</v>
      </c>
      <c r="G8" s="3" t="s">
        <v>129</v>
      </c>
      <c r="H8" s="3" t="s">
        <v>94</v>
      </c>
      <c r="I8" s="3" t="s">
        <v>95</v>
      </c>
      <c r="J8" s="3" t="s">
        <v>96</v>
      </c>
      <c r="K8" s="3" t="s">
        <v>130</v>
      </c>
      <c r="L8" s="3" t="s">
        <v>43</v>
      </c>
      <c r="M8" s="3" t="s">
        <v>836</v>
      </c>
      <c r="N8" s="3" t="s">
        <v>132</v>
      </c>
      <c r="O8" s="3" t="s">
        <v>133</v>
      </c>
      <c r="P8" s="3" t="s">
        <v>99</v>
      </c>
    </row>
    <row r="9" spans="2:16">
      <c r="B9" s="4"/>
      <c r="C9" s="4"/>
      <c r="D9" s="4"/>
      <c r="E9" s="4"/>
      <c r="F9" s="4" t="s">
        <v>134</v>
      </c>
      <c r="G9" s="4" t="s">
        <v>135</v>
      </c>
      <c r="H9" s="4"/>
      <c r="I9" s="4" t="s">
        <v>100</v>
      </c>
      <c r="J9" s="4" t="s">
        <v>100</v>
      </c>
      <c r="K9" s="4" t="s">
        <v>136</v>
      </c>
      <c r="L9" s="4" t="s">
        <v>137</v>
      </c>
      <c r="M9" s="4" t="s">
        <v>101</v>
      </c>
      <c r="N9" s="4" t="s">
        <v>100</v>
      </c>
      <c r="O9" s="4" t="s">
        <v>100</v>
      </c>
      <c r="P9" s="4" t="s">
        <v>100</v>
      </c>
    </row>
    <row r="11" spans="2:16">
      <c r="B11" s="3" t="s">
        <v>138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837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838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839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840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841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842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843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173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844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124</v>
      </c>
      <c r="C23" s="17"/>
      <c r="D23" s="6"/>
      <c r="E23" s="6"/>
      <c r="F23" s="6"/>
      <c r="H23" s="6"/>
    </row>
    <row r="27" spans="2:16">
      <c r="B27" s="5" t="s">
        <v>87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835</v>
      </c>
    </row>
    <row r="7" spans="2:19" ht="15.75">
      <c r="B7" s="2" t="s">
        <v>175</v>
      </c>
    </row>
    <row r="8" spans="2:19">
      <c r="B8" s="3" t="s">
        <v>89</v>
      </c>
      <c r="C8" s="3" t="s">
        <v>90</v>
      </c>
      <c r="D8" s="3" t="s">
        <v>176</v>
      </c>
      <c r="E8" s="3" t="s">
        <v>91</v>
      </c>
      <c r="F8" s="3" t="s">
        <v>177</v>
      </c>
      <c r="G8" s="3" t="s">
        <v>92</v>
      </c>
      <c r="H8" s="3" t="s">
        <v>93</v>
      </c>
      <c r="I8" s="3" t="s">
        <v>128</v>
      </c>
      <c r="J8" s="3" t="s">
        <v>129</v>
      </c>
      <c r="K8" s="3" t="s">
        <v>94</v>
      </c>
      <c r="L8" s="3" t="s">
        <v>95</v>
      </c>
      <c r="M8" s="3" t="s">
        <v>96</v>
      </c>
      <c r="N8" s="3" t="s">
        <v>130</v>
      </c>
      <c r="O8" s="3" t="s">
        <v>43</v>
      </c>
      <c r="P8" s="3" t="s">
        <v>836</v>
      </c>
      <c r="Q8" s="3" t="s">
        <v>132</v>
      </c>
      <c r="R8" s="3" t="s">
        <v>133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/>
      <c r="L9" s="4" t="s">
        <v>100</v>
      </c>
      <c r="M9" s="4" t="s">
        <v>100</v>
      </c>
      <c r="N9" s="4" t="s">
        <v>136</v>
      </c>
      <c r="O9" s="4" t="s">
        <v>137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845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846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847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848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849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850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851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852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3"/>
  <sheetViews>
    <sheetView rightToLeft="1" workbookViewId="0">
      <selection activeCell="A65" sqref="A65:XFD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6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835</v>
      </c>
    </row>
    <row r="7" spans="2:19" ht="15.75">
      <c r="B7" s="2" t="s">
        <v>187</v>
      </c>
    </row>
    <row r="8" spans="2:19">
      <c r="B8" s="3" t="s">
        <v>89</v>
      </c>
      <c r="C8" s="3" t="s">
        <v>90</v>
      </c>
      <c r="D8" s="3" t="s">
        <v>176</v>
      </c>
      <c r="E8" s="3" t="s">
        <v>91</v>
      </c>
      <c r="F8" s="3" t="s">
        <v>177</v>
      </c>
      <c r="G8" s="3" t="s">
        <v>92</v>
      </c>
      <c r="H8" s="3" t="s">
        <v>93</v>
      </c>
      <c r="I8" s="3" t="s">
        <v>128</v>
      </c>
      <c r="J8" s="3" t="s">
        <v>129</v>
      </c>
      <c r="K8" s="3" t="s">
        <v>94</v>
      </c>
      <c r="L8" s="3" t="s">
        <v>95</v>
      </c>
      <c r="M8" s="3" t="s">
        <v>96</v>
      </c>
      <c r="N8" s="3" t="s">
        <v>130</v>
      </c>
      <c r="O8" s="3" t="s">
        <v>43</v>
      </c>
      <c r="P8" s="3" t="s">
        <v>836</v>
      </c>
      <c r="Q8" s="3" t="s">
        <v>132</v>
      </c>
      <c r="R8" s="3" t="s">
        <v>133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/>
      <c r="L9" s="4" t="s">
        <v>100</v>
      </c>
      <c r="M9" s="4" t="s">
        <v>100</v>
      </c>
      <c r="N9" s="4" t="s">
        <v>136</v>
      </c>
      <c r="O9" s="4" t="s">
        <v>137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853</v>
      </c>
      <c r="C11" s="12"/>
      <c r="D11" s="3"/>
      <c r="E11" s="3"/>
      <c r="F11" s="3"/>
      <c r="G11" s="3"/>
      <c r="H11" s="3"/>
      <c r="I11" s="3"/>
      <c r="J11" s="12">
        <v>3.99</v>
      </c>
      <c r="K11" s="3"/>
      <c r="M11" s="10">
        <v>2.9000000000000001E-2</v>
      </c>
      <c r="N11" s="9">
        <v>43298443</v>
      </c>
      <c r="P11" s="9">
        <v>29656.54</v>
      </c>
      <c r="R11" s="10">
        <v>1</v>
      </c>
      <c r="S11" s="10">
        <v>5.57E-2</v>
      </c>
    </row>
    <row r="12" spans="2:19">
      <c r="B12" s="3" t="s">
        <v>854</v>
      </c>
      <c r="C12" s="12"/>
      <c r="D12" s="3"/>
      <c r="E12" s="3"/>
      <c r="F12" s="3"/>
      <c r="G12" s="3"/>
      <c r="H12" s="3"/>
      <c r="I12" s="3"/>
      <c r="J12" s="12">
        <v>3.99</v>
      </c>
      <c r="K12" s="3"/>
      <c r="M12" s="10">
        <v>2.9000000000000001E-2</v>
      </c>
      <c r="N12" s="9">
        <v>27798443</v>
      </c>
      <c r="P12" s="9">
        <v>29656.49</v>
      </c>
      <c r="R12" s="10">
        <v>1</v>
      </c>
      <c r="S12" s="10">
        <v>5.57E-2</v>
      </c>
    </row>
    <row r="13" spans="2:19">
      <c r="B13" s="13" t="s">
        <v>855</v>
      </c>
      <c r="C13" s="14"/>
      <c r="D13" s="13"/>
      <c r="E13" s="13"/>
      <c r="F13" s="13"/>
      <c r="G13" s="13"/>
      <c r="H13" s="13"/>
      <c r="I13" s="13"/>
      <c r="J13" s="14">
        <v>3.62</v>
      </c>
      <c r="K13" s="13"/>
      <c r="M13" s="16">
        <v>2.0400000000000001E-2</v>
      </c>
      <c r="N13" s="15">
        <v>8570675.1500000004</v>
      </c>
      <c r="P13" s="15">
        <v>9278.6200000000008</v>
      </c>
      <c r="R13" s="16">
        <v>0.31290000000000001</v>
      </c>
      <c r="S13" s="16">
        <v>1.7399999999999999E-2</v>
      </c>
    </row>
    <row r="14" spans="2:19">
      <c r="B14" s="6" t="s">
        <v>856</v>
      </c>
      <c r="C14" s="17">
        <v>1133743</v>
      </c>
      <c r="D14" s="6"/>
      <c r="E14" s="18">
        <v>513893123</v>
      </c>
      <c r="F14" s="6" t="s">
        <v>262</v>
      </c>
      <c r="G14" s="6" t="s">
        <v>108</v>
      </c>
      <c r="H14" s="6" t="s">
        <v>193</v>
      </c>
      <c r="I14" s="6" t="s">
        <v>857</v>
      </c>
      <c r="J14" s="17">
        <v>0.24</v>
      </c>
      <c r="K14" s="6" t="s">
        <v>106</v>
      </c>
      <c r="L14" s="21">
        <v>1.5209E-2</v>
      </c>
      <c r="M14" s="8">
        <v>-8.9999999999999993E-3</v>
      </c>
      <c r="N14" s="7">
        <v>42102.35</v>
      </c>
      <c r="O14" s="7">
        <v>100.76</v>
      </c>
      <c r="P14" s="7">
        <v>42.42</v>
      </c>
      <c r="R14" s="8">
        <v>1.4E-3</v>
      </c>
      <c r="S14" s="8">
        <v>1E-4</v>
      </c>
    </row>
    <row r="15" spans="2:19">
      <c r="B15" s="6" t="s">
        <v>858</v>
      </c>
      <c r="C15" s="17">
        <v>1136035</v>
      </c>
      <c r="D15" s="6"/>
      <c r="E15" s="18">
        <v>515275196</v>
      </c>
      <c r="F15" s="6" t="s">
        <v>262</v>
      </c>
      <c r="G15" s="6" t="s">
        <v>108</v>
      </c>
      <c r="H15" s="6" t="s">
        <v>193</v>
      </c>
      <c r="I15" s="6" t="s">
        <v>859</v>
      </c>
      <c r="J15" s="17">
        <v>0.53</v>
      </c>
      <c r="K15" s="6" t="s">
        <v>106</v>
      </c>
      <c r="L15" s="21">
        <v>1.9133000000000001E-2</v>
      </c>
      <c r="M15" s="8">
        <v>-4.0000000000000002E-4</v>
      </c>
      <c r="N15" s="7">
        <v>155015.88</v>
      </c>
      <c r="O15" s="7">
        <v>101.66</v>
      </c>
      <c r="P15" s="7">
        <v>157.59</v>
      </c>
      <c r="Q15" s="8">
        <v>1.3100000000000001E-2</v>
      </c>
      <c r="R15" s="8">
        <v>5.3E-3</v>
      </c>
      <c r="S15" s="8">
        <v>2.9999999999999997E-4</v>
      </c>
    </row>
    <row r="16" spans="2:19">
      <c r="B16" s="6" t="s">
        <v>860</v>
      </c>
      <c r="C16" s="17">
        <v>1124346</v>
      </c>
      <c r="D16" s="6"/>
      <c r="E16" s="18">
        <v>520010869</v>
      </c>
      <c r="F16" s="6" t="s">
        <v>248</v>
      </c>
      <c r="G16" s="6" t="s">
        <v>108</v>
      </c>
      <c r="H16" s="6" t="s">
        <v>193</v>
      </c>
      <c r="I16" s="6" t="s">
        <v>861</v>
      </c>
      <c r="J16" s="17">
        <v>11.49</v>
      </c>
      <c r="K16" s="6" t="s">
        <v>106</v>
      </c>
      <c r="L16" s="21">
        <v>4.1000000000000002E-2</v>
      </c>
      <c r="M16" s="8">
        <v>2.07E-2</v>
      </c>
      <c r="N16" s="7">
        <v>904193.61</v>
      </c>
      <c r="O16" s="7">
        <v>132.04</v>
      </c>
      <c r="P16" s="7">
        <v>1193.9000000000001</v>
      </c>
      <c r="Q16" s="8">
        <v>1.1000000000000001E-3</v>
      </c>
      <c r="R16" s="8">
        <v>4.0300000000000002E-2</v>
      </c>
      <c r="S16" s="8">
        <v>2.2000000000000001E-3</v>
      </c>
    </row>
    <row r="17" spans="2:19">
      <c r="B17" s="6" t="s">
        <v>862</v>
      </c>
      <c r="C17" s="17">
        <v>1106822</v>
      </c>
      <c r="D17" s="6"/>
      <c r="E17" s="18">
        <v>513938548</v>
      </c>
      <c r="F17" s="6" t="s">
        <v>248</v>
      </c>
      <c r="G17" s="6" t="s">
        <v>201</v>
      </c>
      <c r="H17" s="6" t="s">
        <v>193</v>
      </c>
      <c r="I17" s="6" t="s">
        <v>863</v>
      </c>
      <c r="J17" s="17">
        <v>3.01</v>
      </c>
      <c r="K17" s="6" t="s">
        <v>106</v>
      </c>
      <c r="L17" s="21">
        <v>4.9681000000000003E-2</v>
      </c>
      <c r="M17" s="8">
        <v>-1.8E-3</v>
      </c>
      <c r="N17" s="7">
        <v>1062960.27</v>
      </c>
      <c r="O17" s="7">
        <v>141.31</v>
      </c>
      <c r="P17" s="7">
        <v>1502.07</v>
      </c>
      <c r="Q17" s="8">
        <v>4.1999999999999997E-3</v>
      </c>
      <c r="R17" s="8">
        <v>5.0599999999999999E-2</v>
      </c>
      <c r="S17" s="8">
        <v>2.8E-3</v>
      </c>
    </row>
    <row r="18" spans="2:19">
      <c r="B18" s="6" t="s">
        <v>864</v>
      </c>
      <c r="C18" s="17">
        <v>1141381</v>
      </c>
      <c r="D18" s="6"/>
      <c r="E18" s="18">
        <v>515630770</v>
      </c>
      <c r="F18" s="6" t="s">
        <v>262</v>
      </c>
      <c r="G18" s="6" t="s">
        <v>219</v>
      </c>
      <c r="H18" s="6" t="s">
        <v>204</v>
      </c>
      <c r="I18" s="6" t="s">
        <v>865</v>
      </c>
      <c r="J18" s="17">
        <v>1.33</v>
      </c>
      <c r="K18" s="6" t="s">
        <v>106</v>
      </c>
      <c r="L18" s="21">
        <v>2.4E-2</v>
      </c>
      <c r="M18" s="8">
        <v>1.2E-2</v>
      </c>
      <c r="N18" s="7">
        <v>619735.89</v>
      </c>
      <c r="O18" s="7">
        <v>102.24</v>
      </c>
      <c r="P18" s="7">
        <v>633.62</v>
      </c>
      <c r="Q18" s="8">
        <v>7.4000000000000003E-3</v>
      </c>
      <c r="R18" s="8">
        <v>2.1399999999999999E-2</v>
      </c>
      <c r="S18" s="8">
        <v>1.1999999999999999E-3</v>
      </c>
    </row>
    <row r="19" spans="2:19">
      <c r="B19" s="6" t="s">
        <v>866</v>
      </c>
      <c r="C19" s="17">
        <v>1142637</v>
      </c>
      <c r="D19" s="6"/>
      <c r="E19" s="18">
        <v>515631026</v>
      </c>
      <c r="F19" s="6" t="s">
        <v>262</v>
      </c>
      <c r="G19" s="6" t="s">
        <v>219</v>
      </c>
      <c r="H19" s="6" t="s">
        <v>204</v>
      </c>
      <c r="I19" s="6" t="s">
        <v>865</v>
      </c>
      <c r="J19" s="17">
        <v>2.2400000000000002</v>
      </c>
      <c r="K19" s="6" t="s">
        <v>106</v>
      </c>
      <c r="L19" s="21">
        <v>1.9001000000000001E-2</v>
      </c>
      <c r="M19" s="8">
        <v>1.6500000000000001E-2</v>
      </c>
      <c r="N19" s="7">
        <v>130250.69</v>
      </c>
      <c r="O19" s="7">
        <v>101.27</v>
      </c>
      <c r="P19" s="7">
        <v>131.9</v>
      </c>
      <c r="Q19" s="8">
        <v>1E-3</v>
      </c>
      <c r="R19" s="8">
        <v>4.4000000000000003E-3</v>
      </c>
      <c r="S19" s="8">
        <v>2.0000000000000001E-4</v>
      </c>
    </row>
    <row r="20" spans="2:19">
      <c r="B20" s="6" t="s">
        <v>867</v>
      </c>
      <c r="C20" s="17">
        <v>1153071</v>
      </c>
      <c r="D20" s="6"/>
      <c r="E20" s="18">
        <v>515828820</v>
      </c>
      <c r="F20" s="6" t="s">
        <v>262</v>
      </c>
      <c r="G20" s="6" t="s">
        <v>208</v>
      </c>
      <c r="H20" s="6" t="s">
        <v>193</v>
      </c>
      <c r="I20" s="6" t="s">
        <v>868</v>
      </c>
      <c r="J20" s="17">
        <v>2.04</v>
      </c>
      <c r="K20" s="6" t="s">
        <v>106</v>
      </c>
      <c r="L20" s="21">
        <v>2.9500999999999999E-2</v>
      </c>
      <c r="M20" s="8">
        <v>2.9600000000000001E-2</v>
      </c>
      <c r="N20" s="7">
        <v>908967.09</v>
      </c>
      <c r="O20" s="7">
        <v>100.19</v>
      </c>
      <c r="P20" s="7">
        <v>910.69</v>
      </c>
      <c r="R20" s="8">
        <v>3.0700000000000002E-2</v>
      </c>
      <c r="S20" s="8">
        <v>1.6999999999999999E-3</v>
      </c>
    </row>
    <row r="21" spans="2:19">
      <c r="B21" s="6" t="s">
        <v>869</v>
      </c>
      <c r="C21" s="17">
        <v>1145606</v>
      </c>
      <c r="D21" s="6"/>
      <c r="E21" s="18">
        <v>515697696</v>
      </c>
      <c r="F21" s="6" t="s">
        <v>262</v>
      </c>
      <c r="G21" s="6" t="s">
        <v>208</v>
      </c>
      <c r="H21" s="6" t="s">
        <v>193</v>
      </c>
      <c r="I21" s="6" t="s">
        <v>870</v>
      </c>
      <c r="J21" s="17">
        <v>2.44</v>
      </c>
      <c r="K21" s="6" t="s">
        <v>106</v>
      </c>
      <c r="L21" s="21">
        <v>2.1000000000000001E-2</v>
      </c>
      <c r="M21" s="8">
        <v>2.06E-2</v>
      </c>
      <c r="N21" s="7">
        <v>256767.71</v>
      </c>
      <c r="O21" s="7">
        <v>101.14</v>
      </c>
      <c r="P21" s="7">
        <v>259.69</v>
      </c>
      <c r="Q21" s="8">
        <v>8.0000000000000004E-4</v>
      </c>
      <c r="R21" s="8">
        <v>8.8000000000000005E-3</v>
      </c>
      <c r="S21" s="8">
        <v>5.0000000000000001E-4</v>
      </c>
    </row>
    <row r="22" spans="2:19">
      <c r="B22" s="6" t="s">
        <v>871</v>
      </c>
      <c r="C22" s="17">
        <v>1154798</v>
      </c>
      <c r="D22" s="6"/>
      <c r="E22" s="6"/>
      <c r="F22" s="6" t="s">
        <v>262</v>
      </c>
      <c r="G22" s="6" t="s">
        <v>227</v>
      </c>
      <c r="H22" s="6" t="s">
        <v>204</v>
      </c>
      <c r="I22" s="6" t="s">
        <v>872</v>
      </c>
      <c r="J22" s="17">
        <v>2.74</v>
      </c>
      <c r="K22" s="6" t="s">
        <v>106</v>
      </c>
      <c r="L22" s="21">
        <v>2.5000999999999999E-2</v>
      </c>
      <c r="M22" s="8">
        <v>2.2700000000000001E-2</v>
      </c>
      <c r="N22" s="7">
        <v>1065781.5900000001</v>
      </c>
      <c r="O22" s="7">
        <v>100.8</v>
      </c>
      <c r="P22" s="7">
        <v>1074.31</v>
      </c>
      <c r="R22" s="8">
        <v>3.6200000000000003E-2</v>
      </c>
      <c r="S22" s="8">
        <v>2E-3</v>
      </c>
    </row>
    <row r="23" spans="2:19">
      <c r="B23" s="6" t="s">
        <v>873</v>
      </c>
      <c r="C23" s="17">
        <v>1139740</v>
      </c>
      <c r="D23" s="6"/>
      <c r="E23" s="18">
        <v>513893123</v>
      </c>
      <c r="F23" s="6" t="s">
        <v>262</v>
      </c>
      <c r="G23" s="6" t="s">
        <v>274</v>
      </c>
      <c r="H23" s="6" t="s">
        <v>204</v>
      </c>
      <c r="I23" s="6" t="s">
        <v>874</v>
      </c>
      <c r="J23" s="17">
        <v>2.16</v>
      </c>
      <c r="K23" s="6" t="s">
        <v>106</v>
      </c>
      <c r="L23" s="21">
        <v>3.15E-2</v>
      </c>
      <c r="M23" s="8">
        <v>2.76E-2</v>
      </c>
      <c r="N23" s="7">
        <v>1841293.42</v>
      </c>
      <c r="O23" s="7">
        <v>102.88</v>
      </c>
      <c r="P23" s="7">
        <v>1894.32</v>
      </c>
      <c r="Q23" s="8">
        <v>8.8999999999999999E-3</v>
      </c>
      <c r="R23" s="8">
        <v>6.3899999999999998E-2</v>
      </c>
      <c r="S23" s="8">
        <v>3.5999999999999999E-3</v>
      </c>
    </row>
    <row r="24" spans="2:19">
      <c r="B24" s="6" t="s">
        <v>875</v>
      </c>
      <c r="C24" s="17">
        <v>1094747</v>
      </c>
      <c r="D24" s="6"/>
      <c r="E24" s="18">
        <v>513734566</v>
      </c>
      <c r="F24" s="6" t="s">
        <v>200</v>
      </c>
      <c r="G24" s="6" t="s">
        <v>292</v>
      </c>
      <c r="H24" s="6" t="s">
        <v>193</v>
      </c>
      <c r="I24" s="6" t="s">
        <v>876</v>
      </c>
      <c r="J24" s="17">
        <v>1.31</v>
      </c>
      <c r="K24" s="6" t="s">
        <v>106</v>
      </c>
      <c r="L24" s="21">
        <v>6.7000000000000004E-2</v>
      </c>
      <c r="M24" s="8">
        <v>2.3400000000000001E-2</v>
      </c>
      <c r="N24" s="7">
        <v>25807</v>
      </c>
      <c r="O24" s="7">
        <v>130.34</v>
      </c>
      <c r="P24" s="7">
        <v>33.64</v>
      </c>
      <c r="Q24" s="8">
        <v>6.9999999999999999E-4</v>
      </c>
      <c r="R24" s="8">
        <v>1.1000000000000001E-3</v>
      </c>
      <c r="S24" s="8">
        <v>1E-4</v>
      </c>
    </row>
    <row r="25" spans="2:19">
      <c r="B25" s="6" t="s">
        <v>877</v>
      </c>
      <c r="C25" s="17">
        <v>1092774</v>
      </c>
      <c r="D25" s="6"/>
      <c r="E25" s="18">
        <v>513734566</v>
      </c>
      <c r="F25" s="6" t="s">
        <v>200</v>
      </c>
      <c r="G25" s="6" t="s">
        <v>292</v>
      </c>
      <c r="H25" s="6" t="s">
        <v>193</v>
      </c>
      <c r="I25" s="6" t="s">
        <v>878</v>
      </c>
      <c r="J25" s="17">
        <v>0.98</v>
      </c>
      <c r="K25" s="6" t="s">
        <v>106</v>
      </c>
      <c r="L25" s="21">
        <v>6.7000000000000004E-2</v>
      </c>
      <c r="M25" s="8">
        <v>2.3199999999999998E-2</v>
      </c>
      <c r="N25" s="7">
        <v>204497.37</v>
      </c>
      <c r="O25" s="7">
        <v>131.47</v>
      </c>
      <c r="P25" s="7">
        <v>268.85000000000002</v>
      </c>
      <c r="Q25" s="8">
        <v>1.9E-3</v>
      </c>
      <c r="R25" s="8">
        <v>9.1000000000000004E-3</v>
      </c>
      <c r="S25" s="8">
        <v>5.0000000000000001E-4</v>
      </c>
    </row>
    <row r="26" spans="2:19">
      <c r="B26" s="6" t="s">
        <v>879</v>
      </c>
      <c r="C26" s="17">
        <v>1101567</v>
      </c>
      <c r="D26" s="6"/>
      <c r="E26" s="18">
        <v>520043563</v>
      </c>
      <c r="F26" s="6" t="s">
        <v>255</v>
      </c>
      <c r="G26" s="6" t="s">
        <v>306</v>
      </c>
      <c r="H26" s="6"/>
      <c r="I26" s="22">
        <v>39469</v>
      </c>
      <c r="J26" s="17">
        <v>1.99</v>
      </c>
      <c r="K26" s="6" t="s">
        <v>106</v>
      </c>
      <c r="L26" s="21">
        <v>5.6000000000000001E-2</v>
      </c>
      <c r="M26" s="8">
        <v>0.19750000000000001</v>
      </c>
      <c r="N26" s="7">
        <v>1243203.25</v>
      </c>
      <c r="O26" s="7">
        <v>94.23</v>
      </c>
      <c r="P26" s="7">
        <v>1171.47</v>
      </c>
      <c r="Q26" s="8">
        <v>2E-3</v>
      </c>
      <c r="R26" s="8">
        <v>3.95E-2</v>
      </c>
      <c r="S26" s="8">
        <v>2.2000000000000001E-3</v>
      </c>
    </row>
    <row r="27" spans="2:19">
      <c r="B27" s="6" t="s">
        <v>880</v>
      </c>
      <c r="C27" s="17">
        <v>11007911</v>
      </c>
      <c r="D27" s="6"/>
      <c r="E27" s="18">
        <v>92966</v>
      </c>
      <c r="F27" s="6" t="s">
        <v>262</v>
      </c>
      <c r="G27" s="6" t="s">
        <v>306</v>
      </c>
      <c r="H27" s="6"/>
      <c r="I27" s="6" t="s">
        <v>881</v>
      </c>
      <c r="K27" s="6" t="s">
        <v>106</v>
      </c>
      <c r="L27" s="21">
        <v>7.4999999999999997E-2</v>
      </c>
      <c r="N27" s="7">
        <v>3559.48</v>
      </c>
      <c r="O27" s="7">
        <v>13</v>
      </c>
      <c r="P27" s="7">
        <v>0.46</v>
      </c>
      <c r="Q27" s="8">
        <v>1E-4</v>
      </c>
      <c r="R27" s="8">
        <v>0</v>
      </c>
      <c r="S27" s="8">
        <v>0</v>
      </c>
    </row>
    <row r="28" spans="2:19">
      <c r="B28" s="6" t="s">
        <v>882</v>
      </c>
      <c r="C28" s="17">
        <v>37800381</v>
      </c>
      <c r="D28" s="6"/>
      <c r="E28" s="18">
        <v>520038480</v>
      </c>
      <c r="F28" s="6" t="s">
        <v>323</v>
      </c>
      <c r="G28" s="6" t="s">
        <v>306</v>
      </c>
      <c r="H28" s="6"/>
      <c r="I28" s="6" t="s">
        <v>863</v>
      </c>
      <c r="J28" s="17"/>
      <c r="K28" s="6" t="s">
        <v>106</v>
      </c>
      <c r="L28" s="21">
        <v>7.6926999999999995E-2</v>
      </c>
      <c r="M28" s="8"/>
      <c r="N28" s="7">
        <v>17349.78</v>
      </c>
      <c r="O28" s="7">
        <v>21.15</v>
      </c>
      <c r="P28" s="7">
        <v>3.67</v>
      </c>
      <c r="Q28" s="8">
        <v>1E-4</v>
      </c>
      <c r="R28" s="8">
        <v>1E-4</v>
      </c>
      <c r="S28" s="8">
        <v>0</v>
      </c>
    </row>
    <row r="29" spans="2:19">
      <c r="B29" s="6" t="s">
        <v>883</v>
      </c>
      <c r="C29" s="17">
        <v>1112911</v>
      </c>
      <c r="D29" s="6"/>
      <c r="E29" s="18">
        <v>510928518</v>
      </c>
      <c r="F29" s="6" t="s">
        <v>248</v>
      </c>
      <c r="G29" s="6" t="s">
        <v>306</v>
      </c>
      <c r="H29" s="6"/>
      <c r="I29" s="22">
        <v>43244</v>
      </c>
      <c r="K29" s="6" t="s">
        <v>106</v>
      </c>
      <c r="L29" s="21">
        <v>0</v>
      </c>
      <c r="N29" s="7">
        <v>23861.27</v>
      </c>
      <c r="O29" s="7">
        <v>0</v>
      </c>
      <c r="P29" s="7">
        <v>0</v>
      </c>
      <c r="Q29" s="8">
        <v>2.9999999999999997E-4</v>
      </c>
      <c r="R29" s="8">
        <v>0</v>
      </c>
      <c r="S29" s="8">
        <v>0</v>
      </c>
    </row>
    <row r="30" spans="2:19">
      <c r="B30" s="6" t="s">
        <v>884</v>
      </c>
      <c r="C30" s="17">
        <v>1105246</v>
      </c>
      <c r="D30" s="6"/>
      <c r="E30" s="18">
        <v>99294</v>
      </c>
      <c r="F30" s="6" t="s">
        <v>200</v>
      </c>
      <c r="G30" s="6" t="s">
        <v>306</v>
      </c>
      <c r="H30" s="6"/>
      <c r="I30" s="6" t="s">
        <v>885</v>
      </c>
      <c r="K30" s="6" t="s">
        <v>106</v>
      </c>
      <c r="L30" s="21">
        <v>7.0000000000000007E-2</v>
      </c>
      <c r="N30" s="7">
        <v>2000</v>
      </c>
      <c r="O30" s="7">
        <v>0</v>
      </c>
      <c r="P30" s="7">
        <v>0</v>
      </c>
      <c r="Q30" s="8">
        <v>0</v>
      </c>
      <c r="R30" s="8">
        <v>0</v>
      </c>
      <c r="S30" s="8">
        <v>0</v>
      </c>
    </row>
    <row r="31" spans="2:19">
      <c r="B31" s="6" t="s">
        <v>886</v>
      </c>
      <c r="C31" s="17">
        <v>1088202</v>
      </c>
      <c r="D31" s="6"/>
      <c r="E31" s="18">
        <v>513406835</v>
      </c>
      <c r="F31" s="6" t="s">
        <v>262</v>
      </c>
      <c r="G31" s="6" t="s">
        <v>306</v>
      </c>
      <c r="H31" s="6"/>
      <c r="I31" s="22">
        <v>37845</v>
      </c>
      <c r="K31" s="6" t="s">
        <v>106</v>
      </c>
      <c r="L31" s="21">
        <v>7.4999999999999997E-2</v>
      </c>
      <c r="N31" s="7">
        <v>63328.51</v>
      </c>
      <c r="O31" s="7">
        <v>0.01</v>
      </c>
      <c r="P31" s="7">
        <v>0.01</v>
      </c>
      <c r="R31" s="8">
        <v>0</v>
      </c>
      <c r="S31" s="8">
        <v>0</v>
      </c>
    </row>
    <row r="32" spans="2:19">
      <c r="B32" s="13" t="s">
        <v>887</v>
      </c>
      <c r="C32" s="14"/>
      <c r="D32" s="13"/>
      <c r="E32" s="13"/>
      <c r="F32" s="13"/>
      <c r="G32" s="13"/>
      <c r="H32" s="13"/>
      <c r="I32" s="13"/>
      <c r="J32" s="14">
        <v>4.1500000000000004</v>
      </c>
      <c r="K32" s="13"/>
      <c r="M32" s="16">
        <v>3.0700000000000002E-2</v>
      </c>
      <c r="N32" s="15">
        <v>18858977.010000002</v>
      </c>
      <c r="P32" s="15">
        <v>19081.55</v>
      </c>
      <c r="R32" s="16">
        <v>0.64339999999999997</v>
      </c>
      <c r="S32" s="16">
        <v>3.5799999999999998E-2</v>
      </c>
    </row>
    <row r="33" spans="2:19">
      <c r="B33" s="6" t="s">
        <v>888</v>
      </c>
      <c r="C33" s="17">
        <v>1140292</v>
      </c>
      <c r="D33" s="6"/>
      <c r="E33" s="18">
        <v>520042185</v>
      </c>
      <c r="F33" s="6" t="s">
        <v>391</v>
      </c>
      <c r="G33" s="6" t="s">
        <v>889</v>
      </c>
      <c r="H33" s="6" t="s">
        <v>204</v>
      </c>
      <c r="I33" s="6" t="s">
        <v>890</v>
      </c>
      <c r="J33" s="17">
        <v>3.78</v>
      </c>
      <c r="K33" s="6" t="s">
        <v>106</v>
      </c>
      <c r="L33" s="21">
        <v>2.5000000000000001E-2</v>
      </c>
      <c r="M33" s="8">
        <v>1.7000000000000001E-2</v>
      </c>
      <c r="N33" s="7">
        <v>1500000</v>
      </c>
      <c r="O33" s="7">
        <v>103.15</v>
      </c>
      <c r="P33" s="7">
        <v>1547.25</v>
      </c>
      <c r="Q33" s="8">
        <v>2.0999999999999999E-3</v>
      </c>
      <c r="R33" s="8">
        <v>5.2200000000000003E-2</v>
      </c>
      <c r="S33" s="8">
        <v>2.8999999999999998E-3</v>
      </c>
    </row>
    <row r="34" spans="2:19">
      <c r="B34" s="6" t="s">
        <v>891</v>
      </c>
      <c r="C34" s="17">
        <v>1140284</v>
      </c>
      <c r="D34" s="6"/>
      <c r="E34" s="18">
        <v>520042185</v>
      </c>
      <c r="F34" s="6" t="s">
        <v>391</v>
      </c>
      <c r="G34" s="6" t="s">
        <v>201</v>
      </c>
      <c r="H34" s="6" t="s">
        <v>892</v>
      </c>
      <c r="I34" s="6" t="s">
        <v>890</v>
      </c>
      <c r="J34" s="17">
        <v>7.25</v>
      </c>
      <c r="K34" s="6" t="s">
        <v>106</v>
      </c>
      <c r="L34" s="21">
        <v>3.7400000000000003E-2</v>
      </c>
      <c r="M34" s="8">
        <v>2.7699999999999999E-2</v>
      </c>
      <c r="N34" s="7">
        <v>1000000</v>
      </c>
      <c r="O34" s="7">
        <v>107.35</v>
      </c>
      <c r="P34" s="7">
        <v>1073.5</v>
      </c>
      <c r="Q34" s="8">
        <v>1.9E-3</v>
      </c>
      <c r="R34" s="8">
        <v>3.6200000000000003E-2</v>
      </c>
      <c r="S34" s="8">
        <v>2E-3</v>
      </c>
    </row>
    <row r="35" spans="2:19">
      <c r="B35" s="6" t="s">
        <v>893</v>
      </c>
      <c r="C35" s="17">
        <v>1138999</v>
      </c>
      <c r="D35" s="6"/>
      <c r="E35" s="18">
        <v>510687403</v>
      </c>
      <c r="F35" s="6" t="s">
        <v>200</v>
      </c>
      <c r="G35" s="6" t="s">
        <v>219</v>
      </c>
      <c r="H35" s="6" t="s">
        <v>204</v>
      </c>
      <c r="I35" s="6" t="s">
        <v>894</v>
      </c>
      <c r="J35" s="17">
        <v>5.25</v>
      </c>
      <c r="K35" s="6" t="s">
        <v>106</v>
      </c>
      <c r="L35" s="21">
        <v>3.1E-2</v>
      </c>
      <c r="M35" s="8">
        <v>2.6200000000000001E-2</v>
      </c>
      <c r="N35" s="7">
        <v>2050734.32</v>
      </c>
      <c r="O35" s="7">
        <v>102.67</v>
      </c>
      <c r="P35" s="7">
        <v>2105.4899999999998</v>
      </c>
      <c r="Q35" s="8">
        <v>5.7000000000000002E-3</v>
      </c>
      <c r="R35" s="8">
        <v>7.0999999999999994E-2</v>
      </c>
      <c r="S35" s="8">
        <v>4.0000000000000001E-3</v>
      </c>
    </row>
    <row r="36" spans="2:19">
      <c r="B36" s="6" t="s">
        <v>895</v>
      </c>
      <c r="C36" s="17">
        <v>1155506</v>
      </c>
      <c r="D36" s="6"/>
      <c r="E36" s="18">
        <v>512905423</v>
      </c>
      <c r="F36" s="6" t="s">
        <v>262</v>
      </c>
      <c r="G36" s="6" t="s">
        <v>230</v>
      </c>
      <c r="H36" s="6" t="s">
        <v>193</v>
      </c>
      <c r="I36" s="6" t="s">
        <v>896</v>
      </c>
      <c r="J36" s="17">
        <v>2.65</v>
      </c>
      <c r="K36" s="6" t="s">
        <v>106</v>
      </c>
      <c r="L36" s="21">
        <v>1.464E-2</v>
      </c>
      <c r="M36" s="8">
        <v>2.1299999999999999E-2</v>
      </c>
      <c r="N36" s="7">
        <v>1215000</v>
      </c>
      <c r="O36" s="7">
        <v>101.09</v>
      </c>
      <c r="P36" s="7">
        <v>1228.24</v>
      </c>
      <c r="Q36" s="8">
        <v>1.1000000000000001E-3</v>
      </c>
      <c r="R36" s="8">
        <v>4.1399999999999999E-2</v>
      </c>
      <c r="S36" s="8">
        <v>2.3E-3</v>
      </c>
    </row>
    <row r="37" spans="2:19">
      <c r="B37" s="6" t="s">
        <v>897</v>
      </c>
      <c r="C37" s="17">
        <v>306950007</v>
      </c>
      <c r="D37" s="6"/>
      <c r="E37" s="18">
        <v>520000522</v>
      </c>
      <c r="F37" s="6" t="s">
        <v>192</v>
      </c>
      <c r="G37" s="6" t="s">
        <v>227</v>
      </c>
      <c r="H37" s="6" t="s">
        <v>204</v>
      </c>
      <c r="I37" s="6" t="s">
        <v>898</v>
      </c>
      <c r="J37" s="17">
        <v>3.52</v>
      </c>
      <c r="K37" s="6" t="s">
        <v>106</v>
      </c>
      <c r="L37" s="21">
        <v>3.2500000000000001E-2</v>
      </c>
      <c r="M37" s="8">
        <v>3.5099999999999999E-2</v>
      </c>
      <c r="N37" s="7">
        <v>5183220</v>
      </c>
      <c r="O37" s="7">
        <v>101.98</v>
      </c>
      <c r="P37" s="7">
        <v>5285.85</v>
      </c>
      <c r="R37" s="8">
        <v>0.1782</v>
      </c>
      <c r="S37" s="8">
        <v>9.9000000000000008E-3</v>
      </c>
    </row>
    <row r="38" spans="2:19">
      <c r="B38" s="6" t="s">
        <v>899</v>
      </c>
      <c r="C38" s="17">
        <v>1142009</v>
      </c>
      <c r="D38" s="6"/>
      <c r="E38" s="18">
        <v>515703528</v>
      </c>
      <c r="F38" s="6" t="s">
        <v>215</v>
      </c>
      <c r="G38" s="6" t="s">
        <v>256</v>
      </c>
      <c r="H38" s="6" t="s">
        <v>204</v>
      </c>
      <c r="I38" s="6" t="s">
        <v>900</v>
      </c>
      <c r="J38" s="17">
        <v>4.28</v>
      </c>
      <c r="K38" s="6" t="s">
        <v>106</v>
      </c>
      <c r="L38" s="21">
        <v>3.85E-2</v>
      </c>
      <c r="M38" s="8">
        <v>3.5299999999999998E-2</v>
      </c>
      <c r="N38" s="7">
        <v>1413000</v>
      </c>
      <c r="O38" s="7">
        <v>101.57</v>
      </c>
      <c r="P38" s="7">
        <v>1435.18</v>
      </c>
      <c r="Q38" s="8">
        <v>1.1000000000000001E-3</v>
      </c>
      <c r="R38" s="8">
        <v>4.8399999999999999E-2</v>
      </c>
      <c r="S38" s="8">
        <v>2.7000000000000001E-3</v>
      </c>
    </row>
    <row r="39" spans="2:19">
      <c r="B39" s="6" t="s">
        <v>901</v>
      </c>
      <c r="C39" s="17">
        <v>1151141</v>
      </c>
      <c r="D39" s="6"/>
      <c r="E39" s="18">
        <v>514189596</v>
      </c>
      <c r="F39" s="6" t="s">
        <v>200</v>
      </c>
      <c r="G39" s="6" t="s">
        <v>250</v>
      </c>
      <c r="H39" s="6" t="s">
        <v>193</v>
      </c>
      <c r="I39" s="6" t="s">
        <v>902</v>
      </c>
      <c r="J39" s="17">
        <v>4.7</v>
      </c>
      <c r="K39" s="6" t="s">
        <v>106</v>
      </c>
      <c r="L39" s="21">
        <v>3.5499999999999997E-2</v>
      </c>
      <c r="M39" s="8">
        <v>3.1099999999999999E-2</v>
      </c>
      <c r="N39" s="7">
        <v>559000</v>
      </c>
      <c r="O39" s="7">
        <v>103.05</v>
      </c>
      <c r="P39" s="7">
        <v>576.04999999999995</v>
      </c>
      <c r="Q39" s="8">
        <v>1.6999999999999999E-3</v>
      </c>
      <c r="R39" s="8">
        <v>1.9400000000000001E-2</v>
      </c>
      <c r="S39" s="8">
        <v>1.1000000000000001E-3</v>
      </c>
    </row>
    <row r="40" spans="2:19">
      <c r="B40" s="6" t="s">
        <v>903</v>
      </c>
      <c r="C40" s="17">
        <v>1156223</v>
      </c>
      <c r="D40" s="6"/>
      <c r="E40" s="18">
        <v>512905423</v>
      </c>
      <c r="F40" s="6" t="s">
        <v>262</v>
      </c>
      <c r="G40" s="6" t="s">
        <v>256</v>
      </c>
      <c r="H40" s="6" t="s">
        <v>204</v>
      </c>
      <c r="I40" s="6" t="s">
        <v>896</v>
      </c>
      <c r="J40" s="17">
        <v>7.84</v>
      </c>
      <c r="K40" s="6" t="s">
        <v>106</v>
      </c>
      <c r="L40" s="21">
        <v>5.3503000000000002E-2</v>
      </c>
      <c r="M40" s="8">
        <v>4.6800000000000001E-2</v>
      </c>
      <c r="N40" s="7">
        <v>1275000</v>
      </c>
      <c r="O40" s="7">
        <v>105.23</v>
      </c>
      <c r="P40" s="7">
        <v>1341.68</v>
      </c>
      <c r="Q40" s="8">
        <v>9.1999999999999998E-3</v>
      </c>
      <c r="R40" s="8">
        <v>4.5199999999999997E-2</v>
      </c>
      <c r="S40" s="8">
        <v>2.5000000000000001E-3</v>
      </c>
    </row>
    <row r="41" spans="2:19">
      <c r="B41" s="6" t="s">
        <v>904</v>
      </c>
      <c r="C41" s="17">
        <v>99106452</v>
      </c>
      <c r="D41" s="6"/>
      <c r="E41" s="18">
        <v>520044314</v>
      </c>
      <c r="F41" s="6" t="s">
        <v>323</v>
      </c>
      <c r="G41" s="6" t="s">
        <v>250</v>
      </c>
      <c r="H41" s="6" t="s">
        <v>193</v>
      </c>
      <c r="I41" s="6" t="s">
        <v>905</v>
      </c>
      <c r="K41" s="6" t="s">
        <v>106</v>
      </c>
      <c r="N41" s="7">
        <v>300000</v>
      </c>
      <c r="O41" s="7">
        <v>-1.36</v>
      </c>
      <c r="P41" s="7">
        <v>-4.09</v>
      </c>
      <c r="R41" s="8">
        <v>-1E-4</v>
      </c>
      <c r="S41" s="8">
        <v>0</v>
      </c>
    </row>
    <row r="42" spans="2:19">
      <c r="B42" s="6" t="s">
        <v>906</v>
      </c>
      <c r="C42" s="17">
        <v>1139336</v>
      </c>
      <c r="D42" s="6"/>
      <c r="E42" s="18">
        <v>511446551</v>
      </c>
      <c r="F42" s="6" t="s">
        <v>262</v>
      </c>
      <c r="G42" s="6" t="s">
        <v>274</v>
      </c>
      <c r="H42" s="6" t="s">
        <v>204</v>
      </c>
      <c r="I42" s="6" t="s">
        <v>907</v>
      </c>
      <c r="J42" s="17">
        <v>2.41</v>
      </c>
      <c r="K42" s="6" t="s">
        <v>106</v>
      </c>
      <c r="L42" s="21">
        <v>3.4200000000000001E-2</v>
      </c>
      <c r="M42" s="8">
        <v>2.5100000000000001E-2</v>
      </c>
      <c r="N42" s="7">
        <v>2096876.69</v>
      </c>
      <c r="O42" s="7">
        <v>103.82</v>
      </c>
      <c r="P42" s="7">
        <v>2176.98</v>
      </c>
      <c r="R42" s="8">
        <v>7.3400000000000007E-2</v>
      </c>
      <c r="S42" s="8">
        <v>4.1000000000000003E-3</v>
      </c>
    </row>
    <row r="43" spans="2:19">
      <c r="B43" s="6" t="s">
        <v>908</v>
      </c>
      <c r="C43" s="17">
        <v>1138825</v>
      </c>
      <c r="D43" s="6"/>
      <c r="E43" s="18">
        <v>520044439</v>
      </c>
      <c r="F43" s="6" t="s">
        <v>255</v>
      </c>
      <c r="G43" s="6" t="s">
        <v>274</v>
      </c>
      <c r="H43" s="6" t="s">
        <v>204</v>
      </c>
      <c r="I43" s="6" t="s">
        <v>909</v>
      </c>
      <c r="J43" s="17">
        <v>4.99</v>
      </c>
      <c r="K43" s="6" t="s">
        <v>106</v>
      </c>
      <c r="L43" s="21">
        <v>4.5999999999999999E-2</v>
      </c>
      <c r="M43" s="8">
        <v>3.2599999999999997E-2</v>
      </c>
      <c r="N43" s="7">
        <v>1056000</v>
      </c>
      <c r="O43" s="7">
        <v>108.06</v>
      </c>
      <c r="P43" s="7">
        <v>1141.1099999999999</v>
      </c>
      <c r="Q43" s="8">
        <v>1.6999999999999999E-3</v>
      </c>
      <c r="R43" s="8">
        <v>3.85E-2</v>
      </c>
      <c r="S43" s="8">
        <v>2.0999999999999999E-3</v>
      </c>
    </row>
    <row r="44" spans="2:19">
      <c r="B44" s="6" t="s">
        <v>910</v>
      </c>
      <c r="C44" s="17">
        <v>1143007</v>
      </c>
      <c r="D44" s="6"/>
      <c r="E44" s="18">
        <v>550016091</v>
      </c>
      <c r="F44" s="6" t="s">
        <v>255</v>
      </c>
      <c r="G44" s="6" t="s">
        <v>292</v>
      </c>
      <c r="H44" s="6" t="s">
        <v>193</v>
      </c>
      <c r="I44" s="6" t="s">
        <v>911</v>
      </c>
      <c r="J44" s="17">
        <v>1.94</v>
      </c>
      <c r="K44" s="6" t="s">
        <v>106</v>
      </c>
      <c r="L44" s="21">
        <v>2.5700000000000001E-2</v>
      </c>
      <c r="M44" s="8">
        <v>3.4599999999999999E-2</v>
      </c>
      <c r="N44" s="7">
        <v>1186400</v>
      </c>
      <c r="O44" s="7">
        <v>98.98</v>
      </c>
      <c r="P44" s="7">
        <v>1174.3</v>
      </c>
      <c r="Q44" s="8">
        <v>3.7000000000000002E-3</v>
      </c>
      <c r="R44" s="8">
        <v>3.9600000000000003E-2</v>
      </c>
      <c r="S44" s="8">
        <v>2.2000000000000001E-3</v>
      </c>
    </row>
    <row r="45" spans="2:19">
      <c r="B45" s="6" t="s">
        <v>912</v>
      </c>
      <c r="C45" s="17">
        <v>7360191</v>
      </c>
      <c r="D45" s="6"/>
      <c r="E45" s="18">
        <v>520028283</v>
      </c>
      <c r="F45" s="6" t="s">
        <v>255</v>
      </c>
      <c r="G45" s="6" t="s">
        <v>306</v>
      </c>
      <c r="H45" s="6"/>
      <c r="I45" s="6" t="s">
        <v>913</v>
      </c>
      <c r="K45" s="6" t="s">
        <v>106</v>
      </c>
      <c r="N45" s="7">
        <v>23746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13" t="s">
        <v>914</v>
      </c>
      <c r="C46" s="14"/>
      <c r="D46" s="13"/>
      <c r="E46" s="13"/>
      <c r="F46" s="13"/>
      <c r="G46" s="13"/>
      <c r="H46" s="13"/>
      <c r="I46" s="13"/>
      <c r="J46" s="14">
        <v>4.09</v>
      </c>
      <c r="K46" s="13"/>
      <c r="M46" s="16">
        <v>5.6000000000000001E-2</v>
      </c>
      <c r="N46" s="15">
        <v>368790.84</v>
      </c>
      <c r="P46" s="15">
        <v>1296.33</v>
      </c>
      <c r="R46" s="16">
        <v>4.3700000000000003E-2</v>
      </c>
      <c r="S46" s="16">
        <v>2.3999999999999998E-3</v>
      </c>
    </row>
    <row r="47" spans="2:19">
      <c r="B47" s="6" t="s">
        <v>915</v>
      </c>
      <c r="C47" s="17">
        <v>1132166</v>
      </c>
      <c r="D47" s="6"/>
      <c r="E47" s="18">
        <v>514914001</v>
      </c>
      <c r="F47" s="6" t="s">
        <v>414</v>
      </c>
      <c r="G47" s="6" t="s">
        <v>208</v>
      </c>
      <c r="H47" s="6" t="s">
        <v>892</v>
      </c>
      <c r="I47" s="6" t="s">
        <v>916</v>
      </c>
      <c r="J47" s="17">
        <v>1.69</v>
      </c>
      <c r="K47" s="6" t="s">
        <v>44</v>
      </c>
      <c r="L47" s="21">
        <v>4.4350000000000001E-2</v>
      </c>
      <c r="M47" s="8">
        <v>3.3700000000000001E-2</v>
      </c>
      <c r="N47" s="7">
        <v>49903.199999999997</v>
      </c>
      <c r="O47" s="7">
        <v>102.93</v>
      </c>
      <c r="P47" s="7">
        <v>186.56</v>
      </c>
      <c r="Q47" s="8">
        <v>2.0000000000000001E-4</v>
      </c>
      <c r="R47" s="8">
        <v>6.3E-3</v>
      </c>
      <c r="S47" s="8">
        <v>4.0000000000000002E-4</v>
      </c>
    </row>
    <row r="48" spans="2:19">
      <c r="B48" s="6" t="s">
        <v>917</v>
      </c>
      <c r="C48" s="17">
        <v>1132174</v>
      </c>
      <c r="D48" s="6"/>
      <c r="E48" s="18">
        <v>514914001</v>
      </c>
      <c r="F48" s="6" t="s">
        <v>414</v>
      </c>
      <c r="G48" s="6" t="s">
        <v>208</v>
      </c>
      <c r="H48" s="6" t="s">
        <v>892</v>
      </c>
      <c r="I48" s="6" t="s">
        <v>916</v>
      </c>
      <c r="J48" s="17">
        <v>4.24</v>
      </c>
      <c r="K48" s="6" t="s">
        <v>44</v>
      </c>
      <c r="L48" s="21">
        <v>5.0819999999999997E-2</v>
      </c>
      <c r="M48" s="8">
        <v>4.2200000000000001E-2</v>
      </c>
      <c r="N48" s="7">
        <v>178744.8</v>
      </c>
      <c r="O48" s="7">
        <v>105.1</v>
      </c>
      <c r="P48" s="7">
        <v>682.31</v>
      </c>
      <c r="Q48" s="8">
        <v>5.9999999999999995E-4</v>
      </c>
      <c r="R48" s="8">
        <v>2.3E-2</v>
      </c>
      <c r="S48" s="8">
        <v>1.2999999999999999E-3</v>
      </c>
    </row>
    <row r="49" spans="2:19">
      <c r="B49" s="6" t="s">
        <v>918</v>
      </c>
      <c r="C49" s="17">
        <v>1132182</v>
      </c>
      <c r="D49" s="6"/>
      <c r="E49" s="18">
        <v>514914001</v>
      </c>
      <c r="F49" s="6" t="s">
        <v>414</v>
      </c>
      <c r="G49" s="6" t="s">
        <v>208</v>
      </c>
      <c r="H49" s="6" t="s">
        <v>193</v>
      </c>
      <c r="I49" s="6" t="s">
        <v>916</v>
      </c>
      <c r="J49" s="17">
        <v>5.71</v>
      </c>
      <c r="K49" s="6" t="s">
        <v>44</v>
      </c>
      <c r="L49" s="21">
        <v>5.4120000000000001E-2</v>
      </c>
      <c r="M49" s="8">
        <v>4.53E-2</v>
      </c>
      <c r="N49" s="7">
        <v>75786.399999999994</v>
      </c>
      <c r="O49" s="7">
        <v>106.68</v>
      </c>
      <c r="P49" s="7">
        <v>293.64</v>
      </c>
      <c r="Q49" s="8">
        <v>2.0000000000000001E-4</v>
      </c>
      <c r="R49" s="8">
        <v>9.9000000000000008E-3</v>
      </c>
      <c r="S49" s="8">
        <v>5.9999999999999995E-4</v>
      </c>
    </row>
    <row r="50" spans="2:19">
      <c r="B50" s="6" t="s">
        <v>919</v>
      </c>
      <c r="C50" s="17">
        <v>6510044</v>
      </c>
      <c r="D50" s="6"/>
      <c r="E50" s="18">
        <v>520015041</v>
      </c>
      <c r="F50" s="6" t="s">
        <v>248</v>
      </c>
      <c r="G50" s="6" t="s">
        <v>306</v>
      </c>
      <c r="H50" s="6"/>
      <c r="I50" s="6" t="s">
        <v>920</v>
      </c>
      <c r="J50" s="17">
        <v>3.83</v>
      </c>
      <c r="K50" s="6" t="s">
        <v>44</v>
      </c>
      <c r="L50" s="21">
        <v>0.03</v>
      </c>
      <c r="M50" s="8">
        <v>0.24010000000000001</v>
      </c>
      <c r="N50" s="7">
        <v>54119</v>
      </c>
      <c r="O50" s="7">
        <v>48.46</v>
      </c>
      <c r="P50" s="7">
        <v>95.25</v>
      </c>
      <c r="Q50" s="8">
        <v>8.6E-3</v>
      </c>
      <c r="R50" s="8">
        <v>3.2000000000000002E-3</v>
      </c>
      <c r="S50" s="8">
        <v>2.0000000000000001E-4</v>
      </c>
    </row>
    <row r="51" spans="2:19">
      <c r="B51" s="6" t="s">
        <v>921</v>
      </c>
      <c r="C51" s="17">
        <v>6510069</v>
      </c>
      <c r="D51" s="6"/>
      <c r="E51" s="18">
        <v>520015041</v>
      </c>
      <c r="F51" s="6" t="s">
        <v>248</v>
      </c>
      <c r="G51" s="6" t="s">
        <v>306</v>
      </c>
      <c r="H51" s="6"/>
      <c r="I51" s="6" t="s">
        <v>920</v>
      </c>
      <c r="J51" s="17">
        <v>1.36</v>
      </c>
      <c r="K51" s="6" t="s">
        <v>44</v>
      </c>
      <c r="L51" s="21">
        <v>2.8000000000000001E-2</v>
      </c>
      <c r="M51" s="8">
        <v>3.6299999999999999E-2</v>
      </c>
      <c r="N51" s="7">
        <v>10237.44</v>
      </c>
      <c r="O51" s="7">
        <v>103.71</v>
      </c>
      <c r="P51" s="7">
        <v>38.56</v>
      </c>
      <c r="Q51" s="8">
        <v>0</v>
      </c>
      <c r="R51" s="8">
        <v>1.2999999999999999E-3</v>
      </c>
      <c r="S51" s="8">
        <v>1E-4</v>
      </c>
    </row>
    <row r="52" spans="2:19">
      <c r="B52" s="13" t="s">
        <v>922</v>
      </c>
      <c r="C52" s="14"/>
      <c r="D52" s="13"/>
      <c r="E52" s="13"/>
      <c r="F52" s="13"/>
      <c r="G52" s="13"/>
      <c r="H52" s="13"/>
      <c r="I52" s="13"/>
      <c r="K52" s="13"/>
      <c r="N52" s="15">
        <v>0</v>
      </c>
      <c r="P52" s="15">
        <v>0</v>
      </c>
      <c r="R52" s="16">
        <v>0</v>
      </c>
      <c r="S52" s="16">
        <v>0</v>
      </c>
    </row>
    <row r="53" spans="2:19">
      <c r="B53" s="3" t="s">
        <v>923</v>
      </c>
      <c r="C53" s="12"/>
      <c r="D53" s="3"/>
      <c r="E53" s="3"/>
      <c r="F53" s="3"/>
      <c r="G53" s="3"/>
      <c r="H53" s="3"/>
      <c r="I53" s="3"/>
      <c r="K53" s="3"/>
      <c r="N53" s="9">
        <v>15500000</v>
      </c>
      <c r="P53" s="9">
        <v>0.05</v>
      </c>
      <c r="R53" s="10">
        <v>0</v>
      </c>
      <c r="S53" s="10">
        <v>0</v>
      </c>
    </row>
    <row r="54" spans="2:19">
      <c r="B54" s="13" t="s">
        <v>924</v>
      </c>
      <c r="C54" s="14"/>
      <c r="D54" s="13"/>
      <c r="E54" s="13"/>
      <c r="F54" s="13"/>
      <c r="G54" s="13"/>
      <c r="H54" s="13"/>
      <c r="I54" s="13"/>
      <c r="K54" s="13"/>
      <c r="N54" s="15">
        <v>0</v>
      </c>
      <c r="P54" s="15">
        <v>0</v>
      </c>
      <c r="R54" s="16">
        <v>0</v>
      </c>
      <c r="S54" s="16">
        <v>0</v>
      </c>
    </row>
    <row r="55" spans="2:19">
      <c r="B55" s="13" t="s">
        <v>925</v>
      </c>
      <c r="C55" s="14"/>
      <c r="D55" s="13"/>
      <c r="E55" s="13"/>
      <c r="F55" s="13"/>
      <c r="G55" s="13"/>
      <c r="H55" s="13"/>
      <c r="I55" s="13"/>
      <c r="K55" s="13"/>
      <c r="N55" s="15">
        <v>15500000</v>
      </c>
      <c r="P55" s="15">
        <v>0.05</v>
      </c>
      <c r="R55" s="16">
        <v>0</v>
      </c>
      <c r="S55" s="16">
        <v>0</v>
      </c>
    </row>
    <row r="56" spans="2:19">
      <c r="B56" s="6" t="s">
        <v>926</v>
      </c>
      <c r="C56" s="17" t="s">
        <v>1158</v>
      </c>
      <c r="D56" s="6"/>
      <c r="E56" s="6"/>
      <c r="F56" s="6" t="s">
        <v>505</v>
      </c>
      <c r="G56" s="6" t="s">
        <v>780</v>
      </c>
      <c r="H56" s="6"/>
      <c r="I56" s="6" t="s">
        <v>927</v>
      </c>
      <c r="K56" s="6" t="s">
        <v>439</v>
      </c>
      <c r="N56" s="7">
        <v>15500000</v>
      </c>
      <c r="O56" s="7">
        <v>0.01</v>
      </c>
      <c r="P56" s="7">
        <v>0.05</v>
      </c>
      <c r="R56" s="8">
        <v>0</v>
      </c>
      <c r="S56" s="8">
        <v>0</v>
      </c>
    </row>
    <row r="59" spans="2:19">
      <c r="B59" s="6" t="s">
        <v>124</v>
      </c>
      <c r="C59" s="17"/>
      <c r="D59" s="6"/>
      <c r="E59" s="6"/>
      <c r="F59" s="6"/>
      <c r="G59" s="6"/>
      <c r="H59" s="6"/>
      <c r="I59" s="6"/>
      <c r="K59" s="6"/>
    </row>
    <row r="63" spans="2:19">
      <c r="B63" s="5" t="s">
        <v>87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rightToLeft="1" workbookViewId="0">
      <selection activeCell="B14" sqref="B1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835</v>
      </c>
    </row>
    <row r="7" spans="2:13" ht="15.75">
      <c r="B7" s="2" t="s">
        <v>518</v>
      </c>
    </row>
    <row r="8" spans="2:13">
      <c r="B8" s="3" t="s">
        <v>89</v>
      </c>
      <c r="C8" s="3" t="s">
        <v>90</v>
      </c>
      <c r="D8" s="3" t="s">
        <v>176</v>
      </c>
      <c r="E8" s="3" t="s">
        <v>91</v>
      </c>
      <c r="F8" s="3" t="s">
        <v>177</v>
      </c>
      <c r="G8" s="3" t="s">
        <v>94</v>
      </c>
      <c r="H8" s="3" t="s">
        <v>130</v>
      </c>
      <c r="I8" s="3" t="s">
        <v>43</v>
      </c>
      <c r="J8" s="3" t="s">
        <v>836</v>
      </c>
      <c r="K8" s="3" t="s">
        <v>132</v>
      </c>
      <c r="L8" s="3" t="s">
        <v>133</v>
      </c>
      <c r="M8" s="3" t="s">
        <v>99</v>
      </c>
    </row>
    <row r="9" spans="2:13">
      <c r="B9" s="4"/>
      <c r="C9" s="4"/>
      <c r="D9" s="4"/>
      <c r="E9" s="4"/>
      <c r="F9" s="4"/>
      <c r="G9" s="4"/>
      <c r="H9" s="4" t="s">
        <v>136</v>
      </c>
      <c r="I9" s="4" t="s">
        <v>137</v>
      </c>
      <c r="J9" s="4" t="s">
        <v>101</v>
      </c>
      <c r="K9" s="4" t="s">
        <v>100</v>
      </c>
      <c r="L9" s="4" t="s">
        <v>100</v>
      </c>
      <c r="M9" s="4" t="s">
        <v>100</v>
      </c>
    </row>
    <row r="11" spans="2:13">
      <c r="B11" s="3" t="s">
        <v>928</v>
      </c>
      <c r="C11" s="12"/>
      <c r="D11" s="3"/>
      <c r="E11" s="3"/>
      <c r="F11" s="3"/>
      <c r="G11" s="3"/>
      <c r="H11" s="9">
        <v>3433663.94</v>
      </c>
      <c r="J11" s="9">
        <v>10845.75</v>
      </c>
      <c r="L11" s="10">
        <v>1</v>
      </c>
      <c r="M11" s="10">
        <v>2.0400000000000001E-2</v>
      </c>
    </row>
    <row r="12" spans="2:13">
      <c r="B12" s="3" t="s">
        <v>929</v>
      </c>
      <c r="C12" s="12"/>
      <c r="D12" s="3"/>
      <c r="E12" s="3"/>
      <c r="F12" s="3"/>
      <c r="G12" s="3"/>
      <c r="H12" s="9">
        <v>473167.62</v>
      </c>
      <c r="J12" s="9">
        <v>2016.57</v>
      </c>
      <c r="L12" s="10">
        <v>0.18590000000000001</v>
      </c>
      <c r="M12" s="10">
        <v>3.8E-3</v>
      </c>
    </row>
    <row r="13" spans="2:13">
      <c r="B13" s="13" t="s">
        <v>520</v>
      </c>
      <c r="C13" s="14"/>
      <c r="D13" s="13"/>
      <c r="E13" s="13"/>
      <c r="F13" s="13"/>
      <c r="G13" s="13"/>
      <c r="H13" s="15">
        <v>473167.62</v>
      </c>
      <c r="J13" s="15">
        <v>2016.57</v>
      </c>
      <c r="K13" s="23"/>
      <c r="L13" s="16">
        <v>0.18590000000000001</v>
      </c>
      <c r="M13" s="16">
        <v>3.8E-3</v>
      </c>
    </row>
    <row r="14" spans="2:13">
      <c r="B14" s="6" t="s">
        <v>930</v>
      </c>
      <c r="C14" s="17">
        <v>222100992</v>
      </c>
      <c r="D14" s="6"/>
      <c r="E14" s="6"/>
      <c r="F14" s="6" t="s">
        <v>439</v>
      </c>
      <c r="G14" s="6" t="s">
        <v>106</v>
      </c>
      <c r="H14" s="7">
        <v>2292.8000000000002</v>
      </c>
      <c r="I14" s="7">
        <v>126.39</v>
      </c>
      <c r="J14" s="7">
        <v>2.9</v>
      </c>
      <c r="K14" s="23">
        <v>5.6584402764067135E-2</v>
      </c>
      <c r="L14" s="8">
        <v>2.9999999999999997E-4</v>
      </c>
      <c r="M14" s="8">
        <v>0</v>
      </c>
    </row>
    <row r="15" spans="2:13">
      <c r="B15" s="6" t="s">
        <v>931</v>
      </c>
      <c r="C15" s="17">
        <v>222100711</v>
      </c>
      <c r="D15" s="6"/>
      <c r="E15" s="6"/>
      <c r="F15" s="6" t="s">
        <v>248</v>
      </c>
      <c r="G15" s="6" t="s">
        <v>44</v>
      </c>
      <c r="H15" s="7">
        <v>287959.84000000003</v>
      </c>
      <c r="I15" s="7">
        <v>128.09</v>
      </c>
      <c r="J15" s="7">
        <v>1339.69</v>
      </c>
      <c r="K15" s="23">
        <v>4.06299651662336E-2</v>
      </c>
      <c r="L15" s="8">
        <v>0.1235</v>
      </c>
      <c r="M15" s="8">
        <v>2.5000000000000001E-3</v>
      </c>
    </row>
    <row r="16" spans="2:13">
      <c r="B16" s="6" t="s">
        <v>932</v>
      </c>
      <c r="C16" s="17">
        <v>222100463</v>
      </c>
      <c r="D16" s="6"/>
      <c r="E16" s="18">
        <v>520015041</v>
      </c>
      <c r="F16" s="6" t="s">
        <v>248</v>
      </c>
      <c r="G16" s="6" t="s">
        <v>44</v>
      </c>
      <c r="H16" s="7">
        <v>198</v>
      </c>
      <c r="I16" s="7">
        <v>1440</v>
      </c>
      <c r="J16" s="7">
        <v>10.36</v>
      </c>
      <c r="K16" s="23">
        <v>1.9333256521068367E-5</v>
      </c>
      <c r="L16" s="8">
        <v>1E-3</v>
      </c>
      <c r="M16" s="8">
        <v>0</v>
      </c>
    </row>
    <row r="17" spans="2:13">
      <c r="B17" s="6" t="s">
        <v>933</v>
      </c>
      <c r="C17" s="17">
        <v>222100620</v>
      </c>
      <c r="D17" s="6"/>
      <c r="E17" s="6"/>
      <c r="F17" s="6" t="s">
        <v>476</v>
      </c>
      <c r="G17" s="6" t="s">
        <v>44</v>
      </c>
      <c r="H17" s="7">
        <v>182716.98</v>
      </c>
      <c r="I17" s="7">
        <v>100</v>
      </c>
      <c r="J17" s="7">
        <v>663.63</v>
      </c>
      <c r="K17" s="23">
        <v>8.1140164268028985E-3</v>
      </c>
      <c r="L17" s="8">
        <v>6.1199999999999997E-2</v>
      </c>
      <c r="M17" s="8">
        <v>1.1999999999999999E-3</v>
      </c>
    </row>
    <row r="18" spans="2:13">
      <c r="B18" s="3" t="s">
        <v>934</v>
      </c>
      <c r="C18" s="12"/>
      <c r="D18" s="3"/>
      <c r="E18" s="3"/>
      <c r="F18" s="3"/>
      <c r="G18" s="3"/>
      <c r="H18" s="9">
        <v>2960496.32</v>
      </c>
      <c r="J18" s="9">
        <v>8829.18</v>
      </c>
      <c r="K18" s="23"/>
      <c r="L18" s="10">
        <v>0.81410000000000005</v>
      </c>
      <c r="M18" s="10">
        <v>1.66E-2</v>
      </c>
    </row>
    <row r="19" spans="2:13">
      <c r="B19" s="13" t="s">
        <v>622</v>
      </c>
      <c r="C19" s="14"/>
      <c r="D19" s="13"/>
      <c r="E19" s="13"/>
      <c r="F19" s="13"/>
      <c r="G19" s="13"/>
      <c r="H19" s="15">
        <v>0</v>
      </c>
      <c r="J19" s="15">
        <v>0</v>
      </c>
      <c r="K19" s="23"/>
      <c r="L19" s="16">
        <v>0</v>
      </c>
      <c r="M19" s="16">
        <v>0</v>
      </c>
    </row>
    <row r="20" spans="2:13">
      <c r="B20" s="13" t="s">
        <v>644</v>
      </c>
      <c r="C20" s="14"/>
      <c r="D20" s="13"/>
      <c r="E20" s="13"/>
      <c r="F20" s="13"/>
      <c r="G20" s="13"/>
      <c r="H20" s="15">
        <v>2960496.32</v>
      </c>
      <c r="J20" s="15">
        <v>8829.18</v>
      </c>
      <c r="K20" s="23"/>
      <c r="L20" s="16">
        <v>0.81410000000000005</v>
      </c>
      <c r="M20" s="16">
        <v>1.66E-2</v>
      </c>
    </row>
    <row r="21" spans="2:13">
      <c r="B21" s="6" t="s">
        <v>935</v>
      </c>
      <c r="C21" s="17">
        <v>222100604</v>
      </c>
      <c r="D21" s="6" t="s">
        <v>433</v>
      </c>
      <c r="E21" s="6"/>
      <c r="F21" s="6" t="s">
        <v>439</v>
      </c>
      <c r="G21" s="6" t="s">
        <v>44</v>
      </c>
      <c r="H21" s="7">
        <v>760905</v>
      </c>
      <c r="I21" s="7">
        <v>0</v>
      </c>
      <c r="J21" s="7">
        <v>0</v>
      </c>
      <c r="K21" s="23">
        <v>6.8481450000000008E-3</v>
      </c>
      <c r="L21" s="8">
        <v>0</v>
      </c>
      <c r="M21" s="8">
        <v>0</v>
      </c>
    </row>
    <row r="22" spans="2:13">
      <c r="B22" s="6" t="s">
        <v>936</v>
      </c>
      <c r="C22" s="17">
        <v>99104887</v>
      </c>
      <c r="D22" s="6" t="s">
        <v>433</v>
      </c>
      <c r="E22" s="6"/>
      <c r="F22" s="6" t="s">
        <v>200</v>
      </c>
      <c r="G22" s="6" t="s">
        <v>44</v>
      </c>
      <c r="H22" s="7">
        <v>417767.25</v>
      </c>
      <c r="I22" s="7">
        <v>100</v>
      </c>
      <c r="J22" s="7">
        <v>1517.33</v>
      </c>
      <c r="K22" s="23">
        <v>2.631E-2</v>
      </c>
      <c r="L22" s="8">
        <v>0.1399</v>
      </c>
      <c r="M22" s="8">
        <v>2.8E-3</v>
      </c>
    </row>
    <row r="23" spans="2:13">
      <c r="B23" s="6" t="s">
        <v>937</v>
      </c>
      <c r="C23" s="17">
        <v>99104879</v>
      </c>
      <c r="D23" s="6" t="s">
        <v>433</v>
      </c>
      <c r="E23" s="6"/>
      <c r="F23" s="6" t="s">
        <v>200</v>
      </c>
      <c r="G23" s="6" t="s">
        <v>49</v>
      </c>
      <c r="H23" s="7">
        <v>750269.71</v>
      </c>
      <c r="I23" s="7">
        <v>100</v>
      </c>
      <c r="J23" s="7">
        <v>3059.75</v>
      </c>
      <c r="K23" s="23">
        <v>9.0500000000000008E-3</v>
      </c>
      <c r="L23" s="8">
        <v>0.28210000000000002</v>
      </c>
      <c r="M23" s="8">
        <v>5.7000000000000002E-3</v>
      </c>
    </row>
    <row r="24" spans="2:13">
      <c r="B24" s="6" t="s">
        <v>938</v>
      </c>
      <c r="C24" s="17">
        <v>99103988</v>
      </c>
      <c r="D24" s="6" t="s">
        <v>433</v>
      </c>
      <c r="E24" s="6"/>
      <c r="F24" s="6" t="s">
        <v>200</v>
      </c>
      <c r="G24" s="6" t="s">
        <v>44</v>
      </c>
      <c r="H24" s="7">
        <v>408052.4</v>
      </c>
      <c r="I24" s="7">
        <v>100</v>
      </c>
      <c r="J24" s="7">
        <v>1482.05</v>
      </c>
      <c r="K24" s="23">
        <v>1.043E-2</v>
      </c>
      <c r="L24" s="8">
        <v>0.1366</v>
      </c>
      <c r="M24" s="8">
        <v>2.8E-3</v>
      </c>
    </row>
    <row r="25" spans="2:13">
      <c r="B25" s="6" t="s">
        <v>939</v>
      </c>
      <c r="C25" s="17">
        <v>222100679</v>
      </c>
      <c r="D25" s="6" t="s">
        <v>433</v>
      </c>
      <c r="E25" s="6"/>
      <c r="F25" s="6" t="s">
        <v>457</v>
      </c>
      <c r="G25" s="6" t="s">
        <v>44</v>
      </c>
      <c r="H25" s="7">
        <v>278511.5</v>
      </c>
      <c r="I25" s="7">
        <v>98.35</v>
      </c>
      <c r="J25" s="7">
        <v>994.86</v>
      </c>
      <c r="K25" s="24">
        <v>1.0500000000000001E-2</v>
      </c>
      <c r="L25" s="8">
        <v>9.1700000000000004E-2</v>
      </c>
      <c r="M25" s="8">
        <v>1.9E-3</v>
      </c>
    </row>
    <row r="26" spans="2:13">
      <c r="B26" s="6" t="s">
        <v>940</v>
      </c>
      <c r="C26" s="17">
        <v>222100729</v>
      </c>
      <c r="D26" s="6" t="s">
        <v>433</v>
      </c>
      <c r="E26" s="6"/>
      <c r="F26" s="6" t="s">
        <v>457</v>
      </c>
      <c r="G26" s="6" t="s">
        <v>49</v>
      </c>
      <c r="H26" s="7">
        <v>140964.26</v>
      </c>
      <c r="I26" s="7">
        <v>121.23</v>
      </c>
      <c r="J26" s="7">
        <v>696.93</v>
      </c>
      <c r="K26" s="23">
        <v>9.0468725503697472E-3</v>
      </c>
      <c r="L26" s="8">
        <v>6.4299999999999996E-2</v>
      </c>
      <c r="M26" s="8">
        <v>1.2999999999999999E-3</v>
      </c>
    </row>
    <row r="27" spans="2:13">
      <c r="B27" s="6" t="s">
        <v>941</v>
      </c>
      <c r="C27" s="17">
        <v>222100612</v>
      </c>
      <c r="D27" s="6" t="s">
        <v>433</v>
      </c>
      <c r="E27" s="6"/>
      <c r="F27" s="6" t="s">
        <v>457</v>
      </c>
      <c r="G27" s="6" t="s">
        <v>44</v>
      </c>
      <c r="H27" s="7">
        <v>204026.2</v>
      </c>
      <c r="I27" s="7">
        <v>145.51</v>
      </c>
      <c r="J27" s="7">
        <v>1078.26</v>
      </c>
      <c r="K27" s="23">
        <v>1.0427648287553699E-2</v>
      </c>
      <c r="L27" s="8">
        <v>9.9400000000000002E-2</v>
      </c>
      <c r="M27" s="8">
        <v>2E-3</v>
      </c>
    </row>
    <row r="30" spans="2:13">
      <c r="B30" s="6" t="s">
        <v>124</v>
      </c>
      <c r="C30" s="17"/>
      <c r="D30" s="6"/>
      <c r="E30" s="6"/>
      <c r="F30" s="6"/>
      <c r="G30" s="6"/>
    </row>
    <row r="34" spans="2:2">
      <c r="B34" s="5" t="s">
        <v>87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835</v>
      </c>
    </row>
    <row r="7" spans="2:11" ht="15.75">
      <c r="B7" s="2" t="s">
        <v>942</v>
      </c>
    </row>
    <row r="8" spans="2:11">
      <c r="B8" s="3" t="s">
        <v>89</v>
      </c>
      <c r="C8" s="3" t="s">
        <v>90</v>
      </c>
      <c r="D8" s="3" t="s">
        <v>94</v>
      </c>
      <c r="E8" s="3" t="s">
        <v>128</v>
      </c>
      <c r="F8" s="3" t="s">
        <v>130</v>
      </c>
      <c r="G8" s="3" t="s">
        <v>43</v>
      </c>
      <c r="H8" s="3" t="s">
        <v>836</v>
      </c>
      <c r="I8" s="3" t="s">
        <v>132</v>
      </c>
      <c r="J8" s="3" t="s">
        <v>133</v>
      </c>
      <c r="K8" s="3" t="s">
        <v>99</v>
      </c>
    </row>
    <row r="9" spans="2:11">
      <c r="B9" s="4"/>
      <c r="C9" s="4"/>
      <c r="D9" s="4"/>
      <c r="E9" s="4" t="s">
        <v>134</v>
      </c>
      <c r="F9" s="4" t="s">
        <v>136</v>
      </c>
      <c r="G9" s="4" t="s">
        <v>137</v>
      </c>
      <c r="H9" s="4" t="s">
        <v>101</v>
      </c>
      <c r="I9" s="4" t="s">
        <v>100</v>
      </c>
      <c r="J9" s="4" t="s">
        <v>100</v>
      </c>
      <c r="K9" s="4" t="s">
        <v>100</v>
      </c>
    </row>
    <row r="11" spans="2:11">
      <c r="B11" s="3" t="s">
        <v>943</v>
      </c>
      <c r="C11" s="12"/>
      <c r="D11" s="3"/>
      <c r="E11" s="3"/>
      <c r="F11" s="9">
        <v>20263719.449999999</v>
      </c>
      <c r="H11" s="9">
        <v>18394.7</v>
      </c>
      <c r="J11" s="10">
        <v>1</v>
      </c>
      <c r="K11" s="10">
        <v>3.4500000000000003E-2</v>
      </c>
    </row>
    <row r="12" spans="2:11">
      <c r="B12" s="3" t="s">
        <v>944</v>
      </c>
      <c r="C12" s="12"/>
      <c r="D12" s="3"/>
      <c r="E12" s="3"/>
      <c r="F12" s="9">
        <v>18068604.23</v>
      </c>
      <c r="H12" s="9">
        <v>11490.92</v>
      </c>
      <c r="J12" s="10">
        <v>0.62470000000000003</v>
      </c>
      <c r="K12" s="10">
        <v>2.1600000000000001E-2</v>
      </c>
    </row>
    <row r="13" spans="2:11">
      <c r="B13" s="13" t="s">
        <v>945</v>
      </c>
      <c r="C13" s="14"/>
      <c r="D13" s="13"/>
      <c r="E13" s="13"/>
      <c r="F13" s="15">
        <v>634018.65</v>
      </c>
      <c r="H13" s="15">
        <v>2583.16</v>
      </c>
      <c r="J13" s="16">
        <v>0.1404</v>
      </c>
      <c r="K13" s="16">
        <v>4.7999999999999996E-3</v>
      </c>
    </row>
    <row r="14" spans="2:11">
      <c r="B14" s="6" t="s">
        <v>946</v>
      </c>
      <c r="C14" s="17">
        <v>666103221</v>
      </c>
      <c r="D14" s="6" t="s">
        <v>44</v>
      </c>
      <c r="E14" s="6" t="s">
        <v>947</v>
      </c>
      <c r="F14" s="7">
        <v>634018.65</v>
      </c>
      <c r="G14" s="7">
        <v>112.18</v>
      </c>
      <c r="H14" s="7">
        <v>2583.16</v>
      </c>
      <c r="I14" s="8">
        <v>1.5299999999999999E-2</v>
      </c>
      <c r="J14" s="8">
        <v>0.1404</v>
      </c>
      <c r="K14" s="8">
        <v>4.7999999999999996E-3</v>
      </c>
    </row>
    <row r="15" spans="2:11">
      <c r="B15" s="13" t="s">
        <v>948</v>
      </c>
      <c r="C15" s="14"/>
      <c r="D15" s="13"/>
      <c r="E15" s="13"/>
      <c r="F15" s="15">
        <v>2019212.52</v>
      </c>
      <c r="H15" s="15">
        <v>3531.88</v>
      </c>
      <c r="J15" s="16">
        <v>0.192</v>
      </c>
      <c r="K15" s="16">
        <v>6.6E-3</v>
      </c>
    </row>
    <row r="16" spans="2:11">
      <c r="B16" s="6" t="s">
        <v>949</v>
      </c>
      <c r="C16" s="17">
        <v>666105986</v>
      </c>
      <c r="D16" s="6" t="s">
        <v>44</v>
      </c>
      <c r="E16" s="6" t="s">
        <v>950</v>
      </c>
      <c r="F16" s="7">
        <v>219539</v>
      </c>
      <c r="G16" s="7">
        <v>94.8</v>
      </c>
      <c r="H16" s="7">
        <v>755.89</v>
      </c>
      <c r="I16" s="23">
        <v>1.3116573549663106E-3</v>
      </c>
      <c r="J16" s="8">
        <v>4.1099999999999998E-2</v>
      </c>
      <c r="K16" s="8">
        <v>1.4E-3</v>
      </c>
    </row>
    <row r="17" spans="2:11">
      <c r="B17" s="6" t="s">
        <v>951</v>
      </c>
      <c r="C17" s="17">
        <v>666106604</v>
      </c>
      <c r="D17" s="6" t="s">
        <v>106</v>
      </c>
      <c r="E17" s="6" t="s">
        <v>952</v>
      </c>
      <c r="F17" s="7">
        <v>156045.24</v>
      </c>
      <c r="G17" s="7">
        <v>288.61</v>
      </c>
      <c r="H17" s="7">
        <v>450.36</v>
      </c>
      <c r="I17" s="23">
        <v>2.5634123451330558E-2</v>
      </c>
      <c r="J17" s="8">
        <v>2.4500000000000001E-2</v>
      </c>
      <c r="K17" s="8">
        <v>8.0000000000000004E-4</v>
      </c>
    </row>
    <row r="18" spans="2:11">
      <c r="B18" s="6" t="s">
        <v>953</v>
      </c>
      <c r="C18" s="17">
        <v>666106240</v>
      </c>
      <c r="D18" s="6" t="s">
        <v>44</v>
      </c>
      <c r="E18" s="6" t="s">
        <v>954</v>
      </c>
      <c r="F18" s="7">
        <v>28723.91</v>
      </c>
      <c r="G18" s="7">
        <v>86.67</v>
      </c>
      <c r="H18" s="7">
        <v>90.42</v>
      </c>
      <c r="I18" s="23">
        <v>1.1549761356188454E-2</v>
      </c>
      <c r="J18" s="8">
        <v>4.8999999999999998E-3</v>
      </c>
      <c r="K18" s="8">
        <v>2.0000000000000001E-4</v>
      </c>
    </row>
    <row r="19" spans="2:11">
      <c r="B19" s="6" t="s">
        <v>955</v>
      </c>
      <c r="C19" s="17">
        <v>666106265</v>
      </c>
      <c r="D19" s="6" t="s">
        <v>106</v>
      </c>
      <c r="E19" s="6" t="s">
        <v>956</v>
      </c>
      <c r="F19" s="7">
        <v>948529</v>
      </c>
      <c r="G19" s="7">
        <v>138.41</v>
      </c>
      <c r="H19" s="7">
        <v>1312.87</v>
      </c>
      <c r="I19" s="23">
        <v>9.3542491302096326E-2</v>
      </c>
      <c r="J19" s="8">
        <v>7.1400000000000005E-2</v>
      </c>
      <c r="K19" s="8">
        <v>2.5000000000000001E-3</v>
      </c>
    </row>
    <row r="20" spans="2:11">
      <c r="B20" s="6" t="s">
        <v>957</v>
      </c>
      <c r="C20" s="17">
        <v>666106273</v>
      </c>
      <c r="D20" s="6" t="s">
        <v>106</v>
      </c>
      <c r="E20" s="6" t="s">
        <v>958</v>
      </c>
      <c r="F20" s="7">
        <v>666375.37</v>
      </c>
      <c r="G20" s="7">
        <v>138.41</v>
      </c>
      <c r="H20" s="7">
        <v>922.34</v>
      </c>
      <c r="I20" s="23">
        <v>5.1720593691158279E-2</v>
      </c>
      <c r="J20" s="8">
        <v>5.0099999999999999E-2</v>
      </c>
      <c r="K20" s="8">
        <v>1.6999999999999999E-3</v>
      </c>
    </row>
    <row r="21" spans="2:11">
      <c r="B21" s="13" t="s">
        <v>959</v>
      </c>
      <c r="C21" s="14"/>
      <c r="D21" s="13"/>
      <c r="E21" s="13"/>
      <c r="F21" s="15">
        <v>0</v>
      </c>
      <c r="H21" s="15">
        <v>0</v>
      </c>
      <c r="I21" s="23"/>
      <c r="J21" s="16">
        <v>0</v>
      </c>
      <c r="K21" s="16">
        <v>0</v>
      </c>
    </row>
    <row r="22" spans="2:11">
      <c r="B22" s="13" t="s">
        <v>960</v>
      </c>
      <c r="C22" s="14"/>
      <c r="D22" s="13"/>
      <c r="E22" s="13"/>
      <c r="F22" s="15">
        <v>15415373.060000001</v>
      </c>
      <c r="H22" s="15">
        <v>5375.89</v>
      </c>
      <c r="I22" s="23"/>
      <c r="J22" s="16">
        <v>0.2923</v>
      </c>
      <c r="K22" s="16">
        <v>1.01E-2</v>
      </c>
    </row>
    <row r="23" spans="2:11">
      <c r="B23" s="6" t="s">
        <v>961</v>
      </c>
      <c r="C23" s="17">
        <v>666103544</v>
      </c>
      <c r="D23" s="6" t="s">
        <v>44</v>
      </c>
      <c r="E23" s="6" t="s">
        <v>962</v>
      </c>
      <c r="F23" s="7">
        <v>255117.79</v>
      </c>
      <c r="G23" s="7">
        <v>97.15</v>
      </c>
      <c r="H23" s="7">
        <v>900.18</v>
      </c>
      <c r="I23" s="24">
        <v>2.0000000000000001E-4</v>
      </c>
      <c r="J23" s="8">
        <v>4.8899999999999999E-2</v>
      </c>
      <c r="K23" s="8">
        <v>1.6999999999999999E-3</v>
      </c>
    </row>
    <row r="24" spans="2:11">
      <c r="B24" s="6" t="s">
        <v>963</v>
      </c>
      <c r="C24" s="17">
        <v>666103601</v>
      </c>
      <c r="D24" s="6" t="s">
        <v>44</v>
      </c>
      <c r="E24" s="6" t="s">
        <v>964</v>
      </c>
      <c r="F24" s="7">
        <v>375732</v>
      </c>
      <c r="G24" s="7">
        <v>96.03</v>
      </c>
      <c r="H24" s="7">
        <v>1310.47</v>
      </c>
      <c r="I24" s="23">
        <v>1.9880000000000002E-3</v>
      </c>
      <c r="J24" s="8">
        <v>7.1199999999999999E-2</v>
      </c>
      <c r="K24" s="8">
        <v>2.5000000000000001E-3</v>
      </c>
    </row>
    <row r="25" spans="2:11">
      <c r="B25" s="6" t="s">
        <v>965</v>
      </c>
      <c r="C25" s="17">
        <v>666106281</v>
      </c>
      <c r="D25" s="6" t="s">
        <v>106</v>
      </c>
      <c r="E25" s="6" t="s">
        <v>966</v>
      </c>
      <c r="F25" s="7">
        <v>129938.66</v>
      </c>
      <c r="G25" s="7">
        <v>90.62</v>
      </c>
      <c r="H25" s="7">
        <v>117.76</v>
      </c>
      <c r="I25" s="23">
        <v>2.0636900186574812E-4</v>
      </c>
      <c r="J25" s="8">
        <v>6.4000000000000003E-3</v>
      </c>
      <c r="K25" s="8">
        <v>2.0000000000000001E-4</v>
      </c>
    </row>
    <row r="26" spans="2:11">
      <c r="B26" s="6" t="s">
        <v>967</v>
      </c>
      <c r="C26" s="17">
        <v>666101761</v>
      </c>
      <c r="D26" s="6" t="s">
        <v>106</v>
      </c>
      <c r="E26" s="6" t="s">
        <v>968</v>
      </c>
      <c r="F26" s="7">
        <v>8229897.0800000001</v>
      </c>
      <c r="G26" s="7">
        <v>9.2899999999999991</v>
      </c>
      <c r="H26" s="7">
        <v>764.36</v>
      </c>
      <c r="I26" s="23">
        <v>6.0296940000000004E-3</v>
      </c>
      <c r="J26" s="8">
        <v>4.1599999999999998E-2</v>
      </c>
      <c r="K26" s="8">
        <v>1.4E-3</v>
      </c>
    </row>
    <row r="27" spans="2:11">
      <c r="B27" s="6" t="s">
        <v>969</v>
      </c>
      <c r="C27" s="17">
        <v>666105598</v>
      </c>
      <c r="D27" s="6" t="s">
        <v>106</v>
      </c>
      <c r="E27" s="6" t="s">
        <v>970</v>
      </c>
      <c r="F27" s="7">
        <v>1043853.96</v>
      </c>
      <c r="G27" s="7">
        <v>107.03</v>
      </c>
      <c r="H27" s="7">
        <v>1117.28</v>
      </c>
      <c r="I27" s="23">
        <v>0</v>
      </c>
      <c r="J27" s="8">
        <v>6.0699999999999997E-2</v>
      </c>
      <c r="K27" s="8">
        <v>2.0999999999999999E-3</v>
      </c>
    </row>
    <row r="28" spans="2:11">
      <c r="B28" s="6" t="s">
        <v>971</v>
      </c>
      <c r="C28" s="17">
        <v>666100466</v>
      </c>
      <c r="D28" s="6" t="s">
        <v>106</v>
      </c>
      <c r="E28" s="6" t="s">
        <v>968</v>
      </c>
      <c r="F28" s="7">
        <v>2695348.24</v>
      </c>
      <c r="G28" s="7">
        <v>37.33</v>
      </c>
      <c r="H28" s="7">
        <v>1006.1</v>
      </c>
      <c r="I28" s="23">
        <v>0</v>
      </c>
      <c r="J28" s="8">
        <v>5.4699999999999999E-2</v>
      </c>
      <c r="K28" s="8">
        <v>1.9E-3</v>
      </c>
    </row>
    <row r="29" spans="2:11">
      <c r="B29" s="6" t="s">
        <v>972</v>
      </c>
      <c r="C29" s="17">
        <v>666100441</v>
      </c>
      <c r="D29" s="6" t="s">
        <v>106</v>
      </c>
      <c r="E29" s="6" t="s">
        <v>973</v>
      </c>
      <c r="F29" s="7">
        <v>2621432.5299999998</v>
      </c>
      <c r="G29" s="7">
        <v>1.3</v>
      </c>
      <c r="H29" s="7">
        <v>34.200000000000003</v>
      </c>
      <c r="I29" s="24">
        <v>3.3E-3</v>
      </c>
      <c r="J29" s="8">
        <v>1.9E-3</v>
      </c>
      <c r="K29" s="8">
        <v>1E-4</v>
      </c>
    </row>
    <row r="30" spans="2:11">
      <c r="B30" s="6" t="s">
        <v>974</v>
      </c>
      <c r="C30" s="17">
        <v>666106224</v>
      </c>
      <c r="D30" s="6" t="s">
        <v>44</v>
      </c>
      <c r="E30" s="6" t="s">
        <v>958</v>
      </c>
      <c r="F30" s="7">
        <v>29218.75</v>
      </c>
      <c r="G30" s="7">
        <v>9.06</v>
      </c>
      <c r="H30" s="7">
        <v>9.6199999999999992</v>
      </c>
      <c r="I30" s="23">
        <v>3.4750000335978613E-4</v>
      </c>
      <c r="J30" s="8">
        <v>5.0000000000000001E-4</v>
      </c>
      <c r="K30" s="8">
        <v>0</v>
      </c>
    </row>
    <row r="31" spans="2:11">
      <c r="B31" s="6" t="s">
        <v>975</v>
      </c>
      <c r="C31" s="17">
        <v>666106158</v>
      </c>
      <c r="D31" s="6" t="s">
        <v>44</v>
      </c>
      <c r="E31" s="6" t="s">
        <v>976</v>
      </c>
      <c r="F31" s="7">
        <v>34834.050000000003</v>
      </c>
      <c r="G31" s="7">
        <v>0.92</v>
      </c>
      <c r="H31" s="7">
        <v>115.93</v>
      </c>
      <c r="I31" s="23">
        <v>7.1299103947268117E-3</v>
      </c>
      <c r="J31" s="8">
        <v>6.3E-3</v>
      </c>
      <c r="K31" s="8">
        <v>2.0000000000000001E-4</v>
      </c>
    </row>
    <row r="32" spans="2:11">
      <c r="B32" s="3" t="s">
        <v>977</v>
      </c>
      <c r="C32" s="12"/>
      <c r="D32" s="3"/>
      <c r="E32" s="3"/>
      <c r="F32" s="9">
        <v>2195115.2200000002</v>
      </c>
      <c r="H32" s="9">
        <v>6903.78</v>
      </c>
      <c r="I32" s="23"/>
      <c r="J32" s="10">
        <v>0.37530000000000002</v>
      </c>
      <c r="K32" s="10">
        <v>1.2999999999999999E-2</v>
      </c>
    </row>
    <row r="33" spans="2:11">
      <c r="B33" s="13" t="s">
        <v>945</v>
      </c>
      <c r="C33" s="14"/>
      <c r="D33" s="13"/>
      <c r="E33" s="13"/>
      <c r="F33" s="15">
        <v>0</v>
      </c>
      <c r="H33" s="15">
        <v>0</v>
      </c>
      <c r="I33" s="23"/>
      <c r="J33" s="16">
        <v>0</v>
      </c>
      <c r="K33" s="16">
        <v>0</v>
      </c>
    </row>
    <row r="34" spans="2:11">
      <c r="B34" s="13" t="s">
        <v>948</v>
      </c>
      <c r="C34" s="14"/>
      <c r="D34" s="13"/>
      <c r="E34" s="13"/>
      <c r="F34" s="15">
        <v>143541</v>
      </c>
      <c r="H34" s="15">
        <v>0.05</v>
      </c>
      <c r="I34" s="23"/>
      <c r="J34" s="16">
        <v>0</v>
      </c>
      <c r="K34" s="16">
        <v>0</v>
      </c>
    </row>
    <row r="35" spans="2:11">
      <c r="B35" s="6" t="s">
        <v>978</v>
      </c>
      <c r="C35" s="17">
        <v>99101172</v>
      </c>
      <c r="D35" s="6" t="s">
        <v>44</v>
      </c>
      <c r="E35" s="6" t="s">
        <v>979</v>
      </c>
      <c r="F35" s="7">
        <v>143541</v>
      </c>
      <c r="G35" s="7">
        <v>0.01</v>
      </c>
      <c r="H35" s="7">
        <v>0.05</v>
      </c>
      <c r="I35" s="23">
        <v>1.4420860856182709E-2</v>
      </c>
      <c r="J35" s="8">
        <v>0</v>
      </c>
      <c r="K35" s="8">
        <v>0</v>
      </c>
    </row>
    <row r="36" spans="2:11">
      <c r="B36" s="13" t="s">
        <v>959</v>
      </c>
      <c r="C36" s="14"/>
      <c r="D36" s="13"/>
      <c r="E36" s="13"/>
      <c r="F36" s="15">
        <v>300085.86</v>
      </c>
      <c r="H36" s="15">
        <v>1119.43</v>
      </c>
      <c r="I36" s="23"/>
      <c r="J36" s="16">
        <v>6.0900000000000003E-2</v>
      </c>
      <c r="K36" s="16">
        <v>2.0999999999999999E-3</v>
      </c>
    </row>
    <row r="37" spans="2:11">
      <c r="B37" s="6" t="s">
        <v>980</v>
      </c>
      <c r="C37" s="17">
        <v>666106323</v>
      </c>
      <c r="D37" s="6" t="s">
        <v>44</v>
      </c>
      <c r="E37" s="6" t="s">
        <v>958</v>
      </c>
      <c r="F37" s="7">
        <v>45079.040000000001</v>
      </c>
      <c r="G37" s="7">
        <v>98.58</v>
      </c>
      <c r="H37" s="7">
        <v>161.41</v>
      </c>
      <c r="I37" s="23">
        <v>1.1369380788343625E-3</v>
      </c>
      <c r="J37" s="8">
        <v>8.8000000000000005E-3</v>
      </c>
      <c r="K37" s="8">
        <v>2.9999999999999997E-4</v>
      </c>
    </row>
    <row r="38" spans="2:11">
      <c r="B38" s="6" t="s">
        <v>981</v>
      </c>
      <c r="C38" s="17">
        <v>666106331</v>
      </c>
      <c r="D38" s="6" t="s">
        <v>44</v>
      </c>
      <c r="E38" s="6" t="s">
        <v>958</v>
      </c>
      <c r="F38" s="7">
        <v>25175.42</v>
      </c>
      <c r="G38" s="7">
        <v>99.36</v>
      </c>
      <c r="H38" s="7">
        <v>90.85</v>
      </c>
      <c r="I38" s="23">
        <v>2.3125758153964951E-4</v>
      </c>
      <c r="J38" s="8">
        <v>4.8999999999999998E-3</v>
      </c>
      <c r="K38" s="8">
        <v>2.0000000000000001E-4</v>
      </c>
    </row>
    <row r="39" spans="2:11">
      <c r="B39" s="6" t="s">
        <v>982</v>
      </c>
      <c r="C39" s="17">
        <v>666106349</v>
      </c>
      <c r="D39" s="6" t="s">
        <v>49</v>
      </c>
      <c r="E39" s="6" t="s">
        <v>958</v>
      </c>
      <c r="F39" s="7">
        <v>57092.4</v>
      </c>
      <c r="G39" s="7">
        <v>95.19</v>
      </c>
      <c r="H39" s="7">
        <v>221.63</v>
      </c>
      <c r="I39" s="23">
        <v>6.391058866957786E-4</v>
      </c>
      <c r="J39" s="8">
        <v>1.2E-2</v>
      </c>
      <c r="K39" s="8">
        <v>4.0000000000000002E-4</v>
      </c>
    </row>
    <row r="40" spans="2:11">
      <c r="B40" s="6" t="s">
        <v>983</v>
      </c>
      <c r="C40" s="17">
        <v>666106380</v>
      </c>
      <c r="D40" s="6" t="s">
        <v>49</v>
      </c>
      <c r="E40" s="6" t="s">
        <v>958</v>
      </c>
      <c r="F40" s="7">
        <v>43191</v>
      </c>
      <c r="G40" s="7">
        <v>87.82</v>
      </c>
      <c r="H40" s="7">
        <v>154.68</v>
      </c>
      <c r="I40" s="23">
        <v>8.7369815364282731E-4</v>
      </c>
      <c r="J40" s="8">
        <v>8.3999999999999995E-3</v>
      </c>
      <c r="K40" s="8">
        <v>2.9999999999999997E-4</v>
      </c>
    </row>
    <row r="41" spans="2:11">
      <c r="B41" s="6" t="s">
        <v>984</v>
      </c>
      <c r="C41" s="17">
        <v>666106414</v>
      </c>
      <c r="D41" s="6" t="s">
        <v>44</v>
      </c>
      <c r="E41" s="6" t="s">
        <v>958</v>
      </c>
      <c r="F41" s="7">
        <v>129548</v>
      </c>
      <c r="G41" s="7">
        <v>104.32</v>
      </c>
      <c r="H41" s="7">
        <v>490.86</v>
      </c>
      <c r="I41" s="23">
        <v>6.0638684002567488E-4</v>
      </c>
      <c r="J41" s="8">
        <v>2.6700000000000002E-2</v>
      </c>
      <c r="K41" s="8">
        <v>8.9999999999999998E-4</v>
      </c>
    </row>
    <row r="42" spans="2:11">
      <c r="B42" s="13" t="s">
        <v>960</v>
      </c>
      <c r="C42" s="14"/>
      <c r="D42" s="13"/>
      <c r="E42" s="13"/>
      <c r="F42" s="15">
        <v>1751488.36</v>
      </c>
      <c r="H42" s="15">
        <v>5784.3</v>
      </c>
      <c r="I42" s="23"/>
      <c r="J42" s="16">
        <v>0.3145</v>
      </c>
      <c r="K42" s="16">
        <v>1.09E-2</v>
      </c>
    </row>
    <row r="43" spans="2:11">
      <c r="B43" s="6" t="s">
        <v>985</v>
      </c>
      <c r="C43" s="17">
        <v>666104039</v>
      </c>
      <c r="D43" s="6" t="s">
        <v>49</v>
      </c>
      <c r="E43" s="6" t="s">
        <v>986</v>
      </c>
      <c r="F43" s="7">
        <v>360991.75</v>
      </c>
      <c r="G43" s="7">
        <v>94.89</v>
      </c>
      <c r="H43" s="7">
        <v>1396.95</v>
      </c>
      <c r="I43" s="23">
        <v>1.1218608508391729E-4</v>
      </c>
      <c r="J43" s="8">
        <v>7.5899999999999995E-2</v>
      </c>
      <c r="K43" s="8">
        <v>2.5999999999999999E-3</v>
      </c>
    </row>
    <row r="44" spans="2:11">
      <c r="B44" s="6" t="s">
        <v>987</v>
      </c>
      <c r="C44" s="17">
        <v>666106638</v>
      </c>
      <c r="D44" s="6" t="s">
        <v>49</v>
      </c>
      <c r="E44" s="6" t="s">
        <v>988</v>
      </c>
      <c r="F44" s="7">
        <v>0.04</v>
      </c>
      <c r="G44" s="7">
        <v>1</v>
      </c>
      <c r="H44" s="7">
        <v>0</v>
      </c>
      <c r="I44" s="23">
        <v>0</v>
      </c>
      <c r="J44" s="8">
        <v>0</v>
      </c>
      <c r="K44" s="8">
        <v>0</v>
      </c>
    </row>
    <row r="45" spans="2:11">
      <c r="B45" s="6" t="s">
        <v>989</v>
      </c>
      <c r="C45" s="17">
        <v>666103205</v>
      </c>
      <c r="D45" s="6" t="s">
        <v>44</v>
      </c>
      <c r="E45" s="6" t="s">
        <v>990</v>
      </c>
      <c r="F45" s="7">
        <v>507751.79</v>
      </c>
      <c r="G45" s="7">
        <v>115.94</v>
      </c>
      <c r="H45" s="7">
        <v>2138.13</v>
      </c>
      <c r="I45" s="23">
        <v>0</v>
      </c>
      <c r="J45" s="8">
        <v>0.1162</v>
      </c>
      <c r="K45" s="8">
        <v>4.0000000000000001E-3</v>
      </c>
    </row>
    <row r="46" spans="2:11">
      <c r="B46" s="6" t="s">
        <v>991</v>
      </c>
      <c r="C46" s="17">
        <v>666106356</v>
      </c>
      <c r="D46" s="6" t="s">
        <v>44</v>
      </c>
      <c r="E46" s="6" t="s">
        <v>958</v>
      </c>
      <c r="F46" s="7">
        <v>33819.43</v>
      </c>
      <c r="G46" s="7">
        <v>98.75</v>
      </c>
      <c r="H46" s="7">
        <v>121.29</v>
      </c>
      <c r="I46" s="23">
        <v>4.8291645674368574E-4</v>
      </c>
      <c r="J46" s="8">
        <v>6.6E-3</v>
      </c>
      <c r="K46" s="8">
        <v>2.0000000000000001E-4</v>
      </c>
    </row>
    <row r="47" spans="2:11">
      <c r="B47" s="6" t="s">
        <v>992</v>
      </c>
      <c r="C47" s="17">
        <v>666105978</v>
      </c>
      <c r="D47" s="6" t="s">
        <v>44</v>
      </c>
      <c r="E47" s="6" t="s">
        <v>950</v>
      </c>
      <c r="F47" s="7">
        <v>176597</v>
      </c>
      <c r="G47" s="7">
        <v>100</v>
      </c>
      <c r="H47" s="7">
        <v>641.4</v>
      </c>
      <c r="I47" s="23">
        <v>8.8798991911201019E-4</v>
      </c>
      <c r="J47" s="8">
        <v>3.49E-2</v>
      </c>
      <c r="K47" s="8">
        <v>1.1999999999999999E-3</v>
      </c>
    </row>
    <row r="48" spans="2:11">
      <c r="B48" s="6" t="s">
        <v>993</v>
      </c>
      <c r="C48" s="17">
        <v>666106364</v>
      </c>
      <c r="D48" s="6" t="s">
        <v>44</v>
      </c>
      <c r="E48" s="6" t="s">
        <v>994</v>
      </c>
      <c r="F48" s="7">
        <v>150334</v>
      </c>
      <c r="G48" s="7">
        <v>88.5</v>
      </c>
      <c r="H48" s="7">
        <v>483.19</v>
      </c>
      <c r="I48" s="23">
        <v>4.1223807030178522E-4</v>
      </c>
      <c r="J48" s="8">
        <v>2.63E-2</v>
      </c>
      <c r="K48" s="8">
        <v>8.9999999999999998E-4</v>
      </c>
    </row>
    <row r="49" spans="2:11">
      <c r="B49" s="6" t="s">
        <v>995</v>
      </c>
      <c r="C49" s="17">
        <v>666106372</v>
      </c>
      <c r="D49" s="6" t="s">
        <v>44</v>
      </c>
      <c r="E49" s="6" t="s">
        <v>958</v>
      </c>
      <c r="F49" s="7">
        <v>67984.22</v>
      </c>
      <c r="G49" s="7">
        <v>74.489999999999995</v>
      </c>
      <c r="H49" s="7">
        <v>183.93</v>
      </c>
      <c r="I49" s="23">
        <v>4.9263509867343883E-4</v>
      </c>
      <c r="J49" s="8">
        <v>0.01</v>
      </c>
      <c r="K49" s="8">
        <v>2.9999999999999997E-4</v>
      </c>
    </row>
    <row r="50" spans="2:11">
      <c r="B50" s="6" t="s">
        <v>996</v>
      </c>
      <c r="C50" s="17">
        <v>666106554</v>
      </c>
      <c r="D50" s="6" t="s">
        <v>44</v>
      </c>
      <c r="E50" s="6" t="s">
        <v>997</v>
      </c>
      <c r="F50" s="7">
        <v>0.04</v>
      </c>
      <c r="G50" s="7">
        <v>1</v>
      </c>
      <c r="H50" s="7">
        <v>0</v>
      </c>
      <c r="I50" s="23">
        <v>0</v>
      </c>
      <c r="J50" s="8">
        <v>0</v>
      </c>
      <c r="K50" s="8">
        <v>0</v>
      </c>
    </row>
    <row r="51" spans="2:11">
      <c r="B51" s="6" t="s">
        <v>998</v>
      </c>
      <c r="C51" s="17">
        <v>666106398</v>
      </c>
      <c r="D51" s="6" t="s">
        <v>44</v>
      </c>
      <c r="E51" s="6" t="s">
        <v>958</v>
      </c>
      <c r="F51" s="7">
        <v>17342</v>
      </c>
      <c r="G51" s="7">
        <v>88.02</v>
      </c>
      <c r="H51" s="7">
        <v>55.44</v>
      </c>
      <c r="I51" s="23">
        <v>7.54E-4</v>
      </c>
      <c r="J51" s="8">
        <v>3.0000000000000001E-3</v>
      </c>
      <c r="K51" s="8">
        <v>1E-4</v>
      </c>
    </row>
    <row r="52" spans="2:11">
      <c r="B52" s="6" t="s">
        <v>999</v>
      </c>
      <c r="C52" s="17">
        <v>666106406</v>
      </c>
      <c r="D52" s="6" t="s">
        <v>44</v>
      </c>
      <c r="E52" s="6" t="s">
        <v>958</v>
      </c>
      <c r="F52" s="7">
        <v>88500</v>
      </c>
      <c r="G52" s="7">
        <v>132.68</v>
      </c>
      <c r="H52" s="7">
        <v>426.48</v>
      </c>
      <c r="I52" s="23">
        <v>7.4632411339984217E-4</v>
      </c>
      <c r="J52" s="8">
        <v>2.3199999999999998E-2</v>
      </c>
      <c r="K52" s="8">
        <v>8.0000000000000004E-4</v>
      </c>
    </row>
    <row r="53" spans="2:11">
      <c r="B53" s="6" t="s">
        <v>1000</v>
      </c>
      <c r="C53" s="17">
        <v>666106190</v>
      </c>
      <c r="D53" s="6" t="s">
        <v>106</v>
      </c>
      <c r="E53" s="6" t="s">
        <v>1001</v>
      </c>
      <c r="F53" s="7">
        <v>348168.09</v>
      </c>
      <c r="G53" s="7">
        <v>96.93</v>
      </c>
      <c r="H53" s="7">
        <v>337.47</v>
      </c>
      <c r="I53" s="23">
        <v>1.051381530066115E-3</v>
      </c>
      <c r="J53" s="8">
        <v>1.83E-2</v>
      </c>
      <c r="K53" s="8">
        <v>5.9999999999999995E-4</v>
      </c>
    </row>
    <row r="54" spans="2:11">
      <c r="I54" s="23"/>
    </row>
    <row r="56" spans="2:11">
      <c r="B56" s="6" t="s">
        <v>124</v>
      </c>
      <c r="C56" s="17"/>
      <c r="D56" s="6"/>
      <c r="E56" s="6"/>
    </row>
    <row r="60" spans="2:11">
      <c r="B60" s="5" t="s">
        <v>87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835</v>
      </c>
    </row>
    <row r="7" spans="2:12" ht="15.75">
      <c r="B7" s="2" t="s">
        <v>1002</v>
      </c>
    </row>
    <row r="8" spans="2:12">
      <c r="B8" s="3" t="s">
        <v>89</v>
      </c>
      <c r="C8" s="3" t="s">
        <v>90</v>
      </c>
      <c r="D8" s="3" t="s">
        <v>177</v>
      </c>
      <c r="E8" s="3" t="s">
        <v>94</v>
      </c>
      <c r="F8" s="3" t="s">
        <v>128</v>
      </c>
      <c r="G8" s="3" t="s">
        <v>130</v>
      </c>
      <c r="H8" s="3" t="s">
        <v>43</v>
      </c>
      <c r="I8" s="3" t="s">
        <v>836</v>
      </c>
      <c r="J8" s="3" t="s">
        <v>132</v>
      </c>
      <c r="K8" s="3" t="s">
        <v>133</v>
      </c>
      <c r="L8" s="3" t="s">
        <v>99</v>
      </c>
    </row>
    <row r="9" spans="2:12">
      <c r="B9" s="4"/>
      <c r="C9" s="4"/>
      <c r="D9" s="4"/>
      <c r="E9" s="4"/>
      <c r="F9" s="4" t="s">
        <v>134</v>
      </c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1003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1004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803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1005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805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124</v>
      </c>
      <c r="C18" s="17"/>
      <c r="D18" s="6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835</v>
      </c>
    </row>
    <row r="7" spans="2:12" ht="15.75">
      <c r="B7" s="2" t="s">
        <v>1006</v>
      </c>
    </row>
    <row r="8" spans="2:12">
      <c r="B8" s="3" t="s">
        <v>89</v>
      </c>
      <c r="C8" s="3" t="s">
        <v>90</v>
      </c>
      <c r="D8" s="3" t="s">
        <v>177</v>
      </c>
      <c r="E8" s="3" t="s">
        <v>128</v>
      </c>
      <c r="F8" s="3" t="s">
        <v>94</v>
      </c>
      <c r="G8" s="3" t="s">
        <v>130</v>
      </c>
      <c r="H8" s="3" t="s">
        <v>43</v>
      </c>
      <c r="I8" s="3" t="s">
        <v>836</v>
      </c>
      <c r="J8" s="3" t="s">
        <v>132</v>
      </c>
      <c r="K8" s="3" t="s">
        <v>133</v>
      </c>
      <c r="L8" s="3" t="s">
        <v>99</v>
      </c>
    </row>
    <row r="9" spans="2:12">
      <c r="B9" s="4"/>
      <c r="C9" s="4"/>
      <c r="D9" s="4"/>
      <c r="E9" s="4" t="s">
        <v>134</v>
      </c>
      <c r="F9" s="4"/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1007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1008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1009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1010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1011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1012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1013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1014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1009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1015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1012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1016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1013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124</v>
      </c>
      <c r="C26" s="17"/>
      <c r="D26" s="6"/>
      <c r="E26" s="6"/>
      <c r="F26" s="6"/>
    </row>
    <row r="30" spans="2:12">
      <c r="B30" s="5" t="s">
        <v>87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>
      <selection activeCell="C23" sqref="C2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88</v>
      </c>
    </row>
    <row r="7" spans="2:12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96</v>
      </c>
      <c r="J7" s="3" t="s">
        <v>97</v>
      </c>
      <c r="K7" s="3" t="s">
        <v>98</v>
      </c>
      <c r="L7" s="3" t="s">
        <v>99</v>
      </c>
    </row>
    <row r="8" spans="2:12">
      <c r="B8" s="4"/>
      <c r="C8" s="4"/>
      <c r="D8" s="4"/>
      <c r="E8" s="4"/>
      <c r="F8" s="4"/>
      <c r="G8" s="4"/>
      <c r="H8" s="4" t="s">
        <v>100</v>
      </c>
      <c r="I8" s="4" t="s">
        <v>100</v>
      </c>
      <c r="J8" s="4" t="s">
        <v>101</v>
      </c>
      <c r="K8" s="4" t="s">
        <v>100</v>
      </c>
      <c r="L8" s="4" t="s">
        <v>100</v>
      </c>
    </row>
    <row r="10" spans="2:12">
      <c r="B10" s="3" t="s">
        <v>102</v>
      </c>
      <c r="C10" s="12"/>
      <c r="D10" s="3"/>
      <c r="E10" s="3"/>
      <c r="F10" s="3"/>
      <c r="G10" s="3"/>
      <c r="J10" s="9">
        <v>8460.81</v>
      </c>
      <c r="K10" s="10">
        <v>1</v>
      </c>
      <c r="L10" s="10">
        <v>1.5900000000000001E-2</v>
      </c>
    </row>
    <row r="11" spans="2:12">
      <c r="B11" s="3" t="s">
        <v>103</v>
      </c>
      <c r="C11" s="12"/>
      <c r="D11" s="3"/>
      <c r="E11" s="3"/>
      <c r="F11" s="3"/>
      <c r="G11" s="3"/>
      <c r="J11" s="9">
        <v>8460.81</v>
      </c>
      <c r="K11" s="10">
        <v>1</v>
      </c>
      <c r="L11" s="10">
        <v>1.5900000000000001E-2</v>
      </c>
    </row>
    <row r="12" spans="2:12">
      <c r="B12" s="13" t="s">
        <v>104</v>
      </c>
      <c r="C12" s="14"/>
      <c r="D12" s="13"/>
      <c r="E12" s="13"/>
      <c r="F12" s="13"/>
      <c r="G12" s="13"/>
      <c r="J12" s="15">
        <v>7652.99</v>
      </c>
      <c r="K12" s="16">
        <v>0.90449999999999997</v>
      </c>
      <c r="L12" s="16">
        <v>1.44E-2</v>
      </c>
    </row>
    <row r="13" spans="2:12">
      <c r="B13" s="6" t="s">
        <v>105</v>
      </c>
      <c r="C13" s="17">
        <v>4</v>
      </c>
      <c r="D13" s="6">
        <v>20</v>
      </c>
      <c r="E13" s="6" t="s">
        <v>108</v>
      </c>
      <c r="F13" s="6" t="s">
        <v>193</v>
      </c>
      <c r="G13" s="6" t="s">
        <v>106</v>
      </c>
      <c r="J13" s="7">
        <v>-458953.67</v>
      </c>
      <c r="K13" s="8">
        <v>-54.244599999999998</v>
      </c>
      <c r="L13" s="8">
        <v>-0.86150000000000004</v>
      </c>
    </row>
    <row r="14" spans="2:12">
      <c r="B14" s="6" t="s">
        <v>107</v>
      </c>
      <c r="C14" s="17">
        <v>4</v>
      </c>
      <c r="D14" s="6">
        <v>20</v>
      </c>
      <c r="E14" s="6" t="s">
        <v>108</v>
      </c>
      <c r="F14" s="6" t="s">
        <v>193</v>
      </c>
      <c r="G14" s="6" t="s">
        <v>106</v>
      </c>
      <c r="J14" s="7">
        <v>466606.66</v>
      </c>
      <c r="K14" s="8">
        <v>55.149099999999997</v>
      </c>
      <c r="L14" s="8">
        <v>0.87590000000000001</v>
      </c>
    </row>
    <row r="15" spans="2:12">
      <c r="B15" s="13" t="s">
        <v>109</v>
      </c>
      <c r="C15" s="14"/>
      <c r="D15" s="13"/>
      <c r="E15" s="13"/>
      <c r="F15" s="13"/>
      <c r="G15" s="13"/>
      <c r="J15" s="15">
        <v>807.82</v>
      </c>
      <c r="K15" s="16">
        <v>9.5500000000000002E-2</v>
      </c>
      <c r="L15" s="16">
        <v>1.5E-3</v>
      </c>
    </row>
    <row r="16" spans="2:12">
      <c r="B16" s="6" t="s">
        <v>110</v>
      </c>
      <c r="C16" s="17">
        <v>14</v>
      </c>
      <c r="D16" s="6">
        <v>20</v>
      </c>
      <c r="E16" s="6" t="s">
        <v>108</v>
      </c>
      <c r="F16" s="6" t="s">
        <v>193</v>
      </c>
      <c r="G16" s="6" t="s">
        <v>44</v>
      </c>
      <c r="J16" s="7">
        <v>-42407.73</v>
      </c>
      <c r="K16" s="8">
        <v>-5.0122999999999998</v>
      </c>
      <c r="L16" s="8">
        <v>-7.9600000000000004E-2</v>
      </c>
    </row>
    <row r="17" spans="2:12">
      <c r="B17" s="6" t="s">
        <v>111</v>
      </c>
      <c r="C17" s="17">
        <v>14</v>
      </c>
      <c r="D17" s="6">
        <v>20</v>
      </c>
      <c r="E17" s="6" t="s">
        <v>108</v>
      </c>
      <c r="F17" s="6" t="s">
        <v>193</v>
      </c>
      <c r="G17" s="6" t="s">
        <v>44</v>
      </c>
      <c r="J17" s="7">
        <v>43256.1</v>
      </c>
      <c r="K17" s="8">
        <v>5.1124999999999998</v>
      </c>
      <c r="L17" s="8">
        <v>8.1199999999999994E-2</v>
      </c>
    </row>
    <row r="18" spans="2:12">
      <c r="B18" s="6" t="s">
        <v>112</v>
      </c>
      <c r="C18" s="17">
        <v>1032</v>
      </c>
      <c r="D18" s="6">
        <v>20</v>
      </c>
      <c r="E18" s="6" t="s">
        <v>108</v>
      </c>
      <c r="F18" s="6" t="s">
        <v>193</v>
      </c>
      <c r="G18" s="6" t="s">
        <v>71</v>
      </c>
      <c r="J18" s="7">
        <v>-0.5</v>
      </c>
      <c r="K18" s="8">
        <v>-1E-4</v>
      </c>
      <c r="L18" s="8">
        <v>0</v>
      </c>
    </row>
    <row r="19" spans="2:12">
      <c r="B19" s="6" t="s">
        <v>113</v>
      </c>
      <c r="C19" s="17">
        <v>1032</v>
      </c>
      <c r="D19" s="6">
        <v>20</v>
      </c>
      <c r="E19" s="6" t="s">
        <v>108</v>
      </c>
      <c r="F19" s="6" t="s">
        <v>193</v>
      </c>
      <c r="G19" s="6" t="s">
        <v>71</v>
      </c>
      <c r="J19" s="7">
        <v>0.53</v>
      </c>
      <c r="K19" s="8">
        <v>1E-4</v>
      </c>
      <c r="L19" s="8">
        <v>0</v>
      </c>
    </row>
    <row r="20" spans="2:12">
      <c r="B20" s="6" t="s">
        <v>114</v>
      </c>
      <c r="C20" s="17">
        <v>1004</v>
      </c>
      <c r="D20" s="6">
        <v>20</v>
      </c>
      <c r="E20" s="6" t="s">
        <v>108</v>
      </c>
      <c r="F20" s="6" t="s">
        <v>193</v>
      </c>
      <c r="G20" s="6" t="s">
        <v>46</v>
      </c>
      <c r="J20" s="7">
        <v>14.19</v>
      </c>
      <c r="K20" s="8">
        <v>1.6999999999999999E-3</v>
      </c>
      <c r="L20" s="8">
        <v>0</v>
      </c>
    </row>
    <row r="21" spans="2:12">
      <c r="B21" s="6" t="s">
        <v>115</v>
      </c>
      <c r="C21" s="17">
        <v>1004</v>
      </c>
      <c r="D21" s="6">
        <v>20</v>
      </c>
      <c r="E21" s="6" t="s">
        <v>108</v>
      </c>
      <c r="F21" s="6" t="s">
        <v>193</v>
      </c>
      <c r="G21" s="6" t="s">
        <v>46</v>
      </c>
      <c r="J21" s="7">
        <v>-15.23</v>
      </c>
      <c r="K21" s="8">
        <v>-1.8E-3</v>
      </c>
      <c r="L21" s="8">
        <v>0</v>
      </c>
    </row>
    <row r="22" spans="2:12">
      <c r="B22" s="6" t="s">
        <v>116</v>
      </c>
      <c r="C22" s="17">
        <v>419259007</v>
      </c>
      <c r="D22" s="6">
        <v>20</v>
      </c>
      <c r="E22" s="6" t="s">
        <v>108</v>
      </c>
      <c r="F22" s="6" t="s">
        <v>193</v>
      </c>
      <c r="G22" s="6" t="s">
        <v>44</v>
      </c>
      <c r="J22" s="7">
        <v>443.3</v>
      </c>
      <c r="K22" s="8">
        <v>5.2400000000000002E-2</v>
      </c>
      <c r="L22" s="8">
        <v>8.0000000000000004E-4</v>
      </c>
    </row>
    <row r="23" spans="2:12">
      <c r="B23" s="6" t="s">
        <v>117</v>
      </c>
      <c r="C23" s="17">
        <v>419259007</v>
      </c>
      <c r="D23" s="6">
        <v>20</v>
      </c>
      <c r="E23" s="6" t="s">
        <v>108</v>
      </c>
      <c r="F23" s="6" t="s">
        <v>193</v>
      </c>
      <c r="G23" s="6" t="s">
        <v>44</v>
      </c>
      <c r="J23" s="7">
        <v>-482.84</v>
      </c>
      <c r="K23" s="8">
        <v>-5.7099999999999998E-2</v>
      </c>
      <c r="L23" s="8">
        <v>-8.9999999999999998E-4</v>
      </c>
    </row>
    <row r="24" spans="2:12">
      <c r="B24" s="13" t="s">
        <v>118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121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122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3" t="s">
        <v>123</v>
      </c>
      <c r="C29" s="12"/>
      <c r="D29" s="3"/>
      <c r="E29" s="3"/>
      <c r="F29" s="3"/>
      <c r="G29" s="3"/>
      <c r="J29" s="9">
        <v>0</v>
      </c>
      <c r="K29" s="10">
        <v>0</v>
      </c>
      <c r="L29" s="10">
        <v>0</v>
      </c>
    </row>
    <row r="30" spans="2:12">
      <c r="B30" s="13" t="s">
        <v>109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122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4" spans="2:7">
      <c r="B34" s="6" t="s">
        <v>124</v>
      </c>
      <c r="C34" s="17"/>
      <c r="D34" s="6"/>
      <c r="E34" s="6"/>
      <c r="F34" s="6"/>
      <c r="G34" s="6"/>
    </row>
    <row r="38" spans="2:7">
      <c r="B38" s="5" t="s">
        <v>87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>
      <selection activeCell="C1" sqref="C1:C104857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835</v>
      </c>
    </row>
    <row r="7" spans="2:11" ht="15.75">
      <c r="B7" s="2" t="s">
        <v>1017</v>
      </c>
    </row>
    <row r="8" spans="2:11">
      <c r="B8" s="3" t="s">
        <v>89</v>
      </c>
      <c r="C8" s="3" t="s">
        <v>90</v>
      </c>
      <c r="D8" s="3" t="s">
        <v>177</v>
      </c>
      <c r="E8" s="3" t="s">
        <v>128</v>
      </c>
      <c r="F8" s="3" t="s">
        <v>94</v>
      </c>
      <c r="G8" s="3" t="s">
        <v>130</v>
      </c>
      <c r="H8" s="3" t="s">
        <v>43</v>
      </c>
      <c r="I8" s="3" t="s">
        <v>836</v>
      </c>
      <c r="J8" s="3" t="s">
        <v>133</v>
      </c>
      <c r="K8" s="3" t="s">
        <v>99</v>
      </c>
    </row>
    <row r="9" spans="2:11">
      <c r="B9" s="4"/>
      <c r="C9" s="4"/>
      <c r="D9" s="4"/>
      <c r="E9" s="4" t="s">
        <v>134</v>
      </c>
      <c r="F9" s="4"/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</row>
    <row r="11" spans="2:11">
      <c r="B11" s="3" t="s">
        <v>1018</v>
      </c>
      <c r="C11" s="12"/>
      <c r="D11" s="3"/>
      <c r="E11" s="3"/>
      <c r="F11" s="3"/>
      <c r="G11" s="9">
        <v>-7686673.5700000003</v>
      </c>
      <c r="I11" s="9">
        <v>-228.94</v>
      </c>
      <c r="J11" s="10">
        <v>1</v>
      </c>
      <c r="K11" s="10">
        <v>-4.0000000000000002E-4</v>
      </c>
    </row>
    <row r="12" spans="2:11">
      <c r="B12" s="3" t="s">
        <v>1019</v>
      </c>
      <c r="C12" s="12"/>
      <c r="D12" s="3"/>
      <c r="E12" s="3"/>
      <c r="F12" s="3"/>
      <c r="G12" s="9">
        <v>-7686673.5700000003</v>
      </c>
      <c r="I12" s="9">
        <v>-228.94</v>
      </c>
      <c r="J12" s="10">
        <v>1</v>
      </c>
      <c r="K12" s="10">
        <v>-4.0000000000000002E-4</v>
      </c>
    </row>
    <row r="13" spans="2:11">
      <c r="B13" s="13" t="s">
        <v>1020</v>
      </c>
      <c r="C13" s="14"/>
      <c r="D13" s="13"/>
      <c r="E13" s="13"/>
      <c r="F13" s="13"/>
      <c r="G13" s="15">
        <v>7929</v>
      </c>
      <c r="I13" s="15">
        <v>-231.24</v>
      </c>
      <c r="J13" s="16">
        <v>1.0101</v>
      </c>
      <c r="K13" s="16">
        <v>-4.0000000000000002E-4</v>
      </c>
    </row>
    <row r="14" spans="2:11">
      <c r="B14" s="6" t="s">
        <v>1021</v>
      </c>
      <c r="C14" s="17">
        <v>402433635</v>
      </c>
      <c r="D14" s="6" t="s">
        <v>1022</v>
      </c>
      <c r="E14" s="22">
        <v>43411</v>
      </c>
      <c r="F14" s="6" t="s">
        <v>44</v>
      </c>
      <c r="G14" s="7">
        <v>881</v>
      </c>
      <c r="H14" s="7">
        <v>2050.7199999999998</v>
      </c>
      <c r="I14" s="7">
        <v>65.62</v>
      </c>
      <c r="J14" s="8">
        <v>-0.28660000000000002</v>
      </c>
      <c r="K14" s="8">
        <v>1E-4</v>
      </c>
    </row>
    <row r="15" spans="2:11">
      <c r="B15" s="6" t="s">
        <v>1023</v>
      </c>
      <c r="C15" s="17">
        <v>402354351</v>
      </c>
      <c r="D15" s="6" t="s">
        <v>1022</v>
      </c>
      <c r="E15" s="22">
        <v>43320</v>
      </c>
      <c r="F15" s="6" t="s">
        <v>44</v>
      </c>
      <c r="G15" s="7">
        <v>5661</v>
      </c>
      <c r="H15" s="7">
        <v>-772.5</v>
      </c>
      <c r="I15" s="7">
        <v>-158.83000000000001</v>
      </c>
      <c r="J15" s="8">
        <v>0.69379999999999997</v>
      </c>
      <c r="K15" s="8">
        <v>-2.9999999999999997E-4</v>
      </c>
    </row>
    <row r="16" spans="2:11">
      <c r="B16" s="6" t="s">
        <v>1024</v>
      </c>
      <c r="C16" s="17">
        <v>402314116</v>
      </c>
      <c r="D16" s="6" t="s">
        <v>1022</v>
      </c>
      <c r="E16" s="22">
        <v>43275</v>
      </c>
      <c r="F16" s="6" t="s">
        <v>44</v>
      </c>
      <c r="G16" s="7">
        <v>1387</v>
      </c>
      <c r="H16" s="7">
        <v>-2739.99</v>
      </c>
      <c r="I16" s="7">
        <v>-138.03</v>
      </c>
      <c r="J16" s="8">
        <v>0.60289999999999999</v>
      </c>
      <c r="K16" s="8">
        <v>-2.9999999999999997E-4</v>
      </c>
    </row>
    <row r="17" spans="2:11">
      <c r="B17" s="13" t="s">
        <v>1025</v>
      </c>
      <c r="C17" s="14"/>
      <c r="D17" s="13"/>
      <c r="E17" s="13"/>
      <c r="F17" s="13"/>
      <c r="G17" s="15">
        <v>-7694602.5700000003</v>
      </c>
      <c r="I17" s="15">
        <v>2.2999999999999998</v>
      </c>
      <c r="J17" s="16">
        <v>-1.01E-2</v>
      </c>
      <c r="K17" s="16">
        <v>0</v>
      </c>
    </row>
    <row r="18" spans="2:11">
      <c r="B18" s="6" t="s">
        <v>1026</v>
      </c>
      <c r="C18" s="17">
        <v>435410386</v>
      </c>
      <c r="D18" s="6" t="s">
        <v>1022</v>
      </c>
      <c r="E18" s="6" t="s">
        <v>1027</v>
      </c>
      <c r="F18" s="6" t="s">
        <v>106</v>
      </c>
      <c r="G18" s="7">
        <v>-4000000</v>
      </c>
      <c r="H18" s="7">
        <v>2.48</v>
      </c>
      <c r="I18" s="7">
        <v>-99.14</v>
      </c>
      <c r="J18" s="8">
        <v>0.433</v>
      </c>
      <c r="K18" s="8">
        <v>-2.0000000000000001E-4</v>
      </c>
    </row>
    <row r="19" spans="2:11">
      <c r="B19" s="6" t="s">
        <v>1028</v>
      </c>
      <c r="C19" s="17">
        <v>435306691</v>
      </c>
      <c r="D19" s="6" t="s">
        <v>1022</v>
      </c>
      <c r="E19" s="6" t="s">
        <v>1029</v>
      </c>
      <c r="F19" s="6" t="s">
        <v>106</v>
      </c>
      <c r="G19" s="7">
        <v>-168067.20000000001</v>
      </c>
      <c r="H19" s="7">
        <v>0.49</v>
      </c>
      <c r="I19" s="7">
        <v>-0.83</v>
      </c>
      <c r="J19" s="8">
        <v>3.5999999999999999E-3</v>
      </c>
      <c r="K19" s="8">
        <v>0</v>
      </c>
    </row>
    <row r="20" spans="2:11">
      <c r="B20" s="6" t="s">
        <v>1030</v>
      </c>
      <c r="C20" s="17">
        <v>434990594</v>
      </c>
      <c r="D20" s="6" t="s">
        <v>1022</v>
      </c>
      <c r="E20" s="6" t="s">
        <v>1031</v>
      </c>
      <c r="F20" s="6" t="s">
        <v>106</v>
      </c>
      <c r="G20" s="7">
        <v>-496535.37</v>
      </c>
      <c r="H20" s="7">
        <v>-4.37</v>
      </c>
      <c r="I20" s="7">
        <v>21.68</v>
      </c>
      <c r="J20" s="8">
        <v>-9.4700000000000006E-2</v>
      </c>
      <c r="K20" s="8">
        <v>0</v>
      </c>
    </row>
    <row r="21" spans="2:11">
      <c r="B21" s="6" t="s">
        <v>1032</v>
      </c>
      <c r="C21" s="17">
        <v>434352944</v>
      </c>
      <c r="D21" s="6" t="s">
        <v>1022</v>
      </c>
      <c r="E21" s="6" t="s">
        <v>1033</v>
      </c>
      <c r="F21" s="6" t="s">
        <v>106</v>
      </c>
      <c r="G21" s="7">
        <v>-3030000</v>
      </c>
      <c r="H21" s="7">
        <v>-2.66</v>
      </c>
      <c r="I21" s="7">
        <v>80.599999999999994</v>
      </c>
      <c r="J21" s="8">
        <v>-0.35199999999999998</v>
      </c>
      <c r="K21" s="8">
        <v>2.0000000000000001E-4</v>
      </c>
    </row>
    <row r="22" spans="2:11">
      <c r="B22" s="13" t="s">
        <v>1034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1035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1036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3" t="s">
        <v>1037</v>
      </c>
      <c r="C25" s="12"/>
      <c r="D25" s="3"/>
      <c r="E25" s="3"/>
      <c r="F25" s="3"/>
      <c r="G25" s="9">
        <v>0</v>
      </c>
      <c r="I25" s="9">
        <v>0</v>
      </c>
      <c r="J25" s="10">
        <v>0</v>
      </c>
      <c r="K25" s="10">
        <v>0</v>
      </c>
    </row>
    <row r="26" spans="2:11">
      <c r="B26" s="13" t="s">
        <v>1020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1038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1035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1036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2" spans="2:11">
      <c r="B32" s="6" t="s">
        <v>124</v>
      </c>
      <c r="C32" s="17"/>
      <c r="D32" s="6"/>
      <c r="E32" s="6"/>
      <c r="F32" s="6"/>
    </row>
    <row r="36" spans="2:2">
      <c r="B36" s="5" t="s">
        <v>87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835</v>
      </c>
    </row>
    <row r="7" spans="2:17" ht="15.75">
      <c r="B7" s="2" t="s">
        <v>1039</v>
      </c>
    </row>
    <row r="8" spans="2:17">
      <c r="B8" s="3" t="s">
        <v>89</v>
      </c>
      <c r="C8" s="3" t="s">
        <v>90</v>
      </c>
      <c r="D8" s="3" t="s">
        <v>823</v>
      </c>
      <c r="E8" s="3" t="s">
        <v>92</v>
      </c>
      <c r="F8" s="3" t="s">
        <v>93</v>
      </c>
      <c r="G8" s="3" t="s">
        <v>128</v>
      </c>
      <c r="H8" s="3" t="s">
        <v>129</v>
      </c>
      <c r="I8" s="3" t="s">
        <v>94</v>
      </c>
      <c r="J8" s="3" t="s">
        <v>95</v>
      </c>
      <c r="K8" s="3" t="s">
        <v>96</v>
      </c>
      <c r="L8" s="3" t="s">
        <v>130</v>
      </c>
      <c r="M8" s="3" t="s">
        <v>43</v>
      </c>
      <c r="N8" s="3" t="s">
        <v>836</v>
      </c>
      <c r="O8" s="3" t="s">
        <v>132</v>
      </c>
      <c r="P8" s="3" t="s">
        <v>133</v>
      </c>
      <c r="Q8" s="3" t="s">
        <v>99</v>
      </c>
    </row>
    <row r="9" spans="2:17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100</v>
      </c>
      <c r="K9" s="4" t="s">
        <v>100</v>
      </c>
      <c r="L9" s="4" t="s">
        <v>136</v>
      </c>
      <c r="M9" s="4" t="s">
        <v>137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1040</v>
      </c>
      <c r="C11" s="12"/>
      <c r="D11" s="3"/>
      <c r="E11" s="3"/>
      <c r="F11" s="3"/>
      <c r="G11" s="3"/>
      <c r="I11" s="3"/>
      <c r="L11" s="9">
        <v>405054.22</v>
      </c>
      <c r="N11" s="9">
        <v>510.31</v>
      </c>
      <c r="P11" s="10">
        <v>1</v>
      </c>
      <c r="Q11" s="10">
        <v>1E-3</v>
      </c>
    </row>
    <row r="12" spans="2:17">
      <c r="B12" s="3" t="s">
        <v>1041</v>
      </c>
      <c r="C12" s="12"/>
      <c r="D12" s="3"/>
      <c r="E12" s="3"/>
      <c r="F12" s="3"/>
      <c r="G12" s="3"/>
      <c r="I12" s="3"/>
      <c r="L12" s="9">
        <v>255054.22</v>
      </c>
      <c r="N12" s="9">
        <v>0</v>
      </c>
      <c r="P12" s="10">
        <v>0</v>
      </c>
      <c r="Q12" s="10">
        <v>0</v>
      </c>
    </row>
    <row r="13" spans="2:17">
      <c r="B13" s="13" t="s">
        <v>826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829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830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831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832</v>
      </c>
      <c r="C17" s="14"/>
      <c r="D17" s="13"/>
      <c r="E17" s="13"/>
      <c r="F17" s="13"/>
      <c r="G17" s="13"/>
      <c r="I17" s="13"/>
      <c r="L17" s="15">
        <v>255054.22</v>
      </c>
      <c r="N17" s="15">
        <v>0</v>
      </c>
      <c r="P17" s="16">
        <v>0</v>
      </c>
      <c r="Q17" s="16">
        <v>0</v>
      </c>
    </row>
    <row r="18" spans="2:17">
      <c r="B18" s="6" t="s">
        <v>1042</v>
      </c>
      <c r="C18" s="17">
        <v>991001173</v>
      </c>
      <c r="D18" s="6" t="s">
        <v>439</v>
      </c>
      <c r="E18" s="6" t="s">
        <v>306</v>
      </c>
      <c r="F18" s="6"/>
      <c r="G18" s="6" t="s">
        <v>1043</v>
      </c>
      <c r="I18" s="6" t="s">
        <v>106</v>
      </c>
      <c r="L18" s="7">
        <v>255054.22</v>
      </c>
      <c r="M18" s="7">
        <v>0</v>
      </c>
      <c r="N18" s="7">
        <v>0</v>
      </c>
      <c r="O18" s="8">
        <v>6.1999999999999998E-3</v>
      </c>
      <c r="P18" s="8">
        <v>0</v>
      </c>
      <c r="Q18" s="8">
        <v>0</v>
      </c>
    </row>
    <row r="19" spans="2:17">
      <c r="B19" s="13" t="s">
        <v>833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1044</v>
      </c>
      <c r="C20" s="12"/>
      <c r="D20" s="3"/>
      <c r="E20" s="3"/>
      <c r="F20" s="3"/>
      <c r="G20" s="3"/>
      <c r="I20" s="3"/>
      <c r="L20" s="9">
        <v>150000</v>
      </c>
      <c r="N20" s="9">
        <v>510.31</v>
      </c>
      <c r="P20" s="10">
        <v>1</v>
      </c>
      <c r="Q20" s="10">
        <v>1E-3</v>
      </c>
    </row>
    <row r="21" spans="2:17">
      <c r="B21" s="13" t="s">
        <v>826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829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830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831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832</v>
      </c>
      <c r="C25" s="14"/>
      <c r="D25" s="13"/>
      <c r="E25" s="13"/>
      <c r="F25" s="13"/>
      <c r="G25" s="13"/>
      <c r="I25" s="13"/>
      <c r="L25" s="15">
        <v>150000</v>
      </c>
      <c r="N25" s="15">
        <v>510.31</v>
      </c>
      <c r="P25" s="16">
        <v>1</v>
      </c>
      <c r="Q25" s="16">
        <v>1E-3</v>
      </c>
    </row>
    <row r="26" spans="2:17">
      <c r="B26" s="6" t="s">
        <v>1045</v>
      </c>
      <c r="C26" s="17" t="s">
        <v>1046</v>
      </c>
      <c r="D26" s="6" t="s">
        <v>439</v>
      </c>
      <c r="E26" s="6" t="s">
        <v>780</v>
      </c>
      <c r="F26" s="6"/>
      <c r="G26" s="6"/>
      <c r="I26" s="6" t="s">
        <v>44</v>
      </c>
      <c r="L26" s="7">
        <v>150000</v>
      </c>
      <c r="M26" s="7">
        <v>93.67</v>
      </c>
      <c r="N26" s="7">
        <v>510.31</v>
      </c>
      <c r="O26" s="8">
        <v>7.3200000000000001E-2</v>
      </c>
      <c r="P26" s="8">
        <v>1</v>
      </c>
      <c r="Q26" s="8">
        <v>1E-3</v>
      </c>
    </row>
    <row r="27" spans="2:17">
      <c r="B27" s="13" t="s">
        <v>833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124</v>
      </c>
      <c r="C30" s="17"/>
      <c r="D30" s="6"/>
      <c r="E30" s="6"/>
      <c r="F30" s="6"/>
      <c r="G30" s="6"/>
      <c r="I30" s="6"/>
    </row>
    <row r="34" spans="2:2">
      <c r="B34" s="5" t="s">
        <v>87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3"/>
  <sheetViews>
    <sheetView rightToLeft="1" tabSelected="1" workbookViewId="0">
      <selection activeCell="D1" sqref="D1:D104857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1047</v>
      </c>
    </row>
    <row r="7" spans="2:17">
      <c r="B7" s="3" t="s">
        <v>89</v>
      </c>
      <c r="C7" s="3" t="s">
        <v>1048</v>
      </c>
      <c r="D7" s="3" t="s">
        <v>90</v>
      </c>
      <c r="E7" s="3" t="s">
        <v>91</v>
      </c>
      <c r="F7" s="3" t="s">
        <v>92</v>
      </c>
      <c r="G7" s="3" t="s">
        <v>128</v>
      </c>
      <c r="H7" s="3" t="s">
        <v>93</v>
      </c>
      <c r="I7" s="3" t="s">
        <v>129</v>
      </c>
      <c r="J7" s="3" t="s">
        <v>94</v>
      </c>
      <c r="K7" s="3" t="s">
        <v>95</v>
      </c>
      <c r="L7" s="3" t="s">
        <v>96</v>
      </c>
      <c r="M7" s="3" t="s">
        <v>130</v>
      </c>
      <c r="N7" s="3" t="s">
        <v>43</v>
      </c>
      <c r="O7" s="3" t="s">
        <v>836</v>
      </c>
      <c r="P7" s="3" t="s">
        <v>133</v>
      </c>
      <c r="Q7" s="3" t="s">
        <v>99</v>
      </c>
    </row>
    <row r="8" spans="2:17">
      <c r="B8" s="4"/>
      <c r="C8" s="4"/>
      <c r="D8" s="4"/>
      <c r="E8" s="4"/>
      <c r="F8" s="4"/>
      <c r="G8" s="4" t="s">
        <v>134</v>
      </c>
      <c r="H8" s="4"/>
      <c r="I8" s="4" t="s">
        <v>135</v>
      </c>
      <c r="J8" s="4"/>
      <c r="K8" s="4" t="s">
        <v>100</v>
      </c>
      <c r="L8" s="4" t="s">
        <v>100</v>
      </c>
      <c r="M8" s="4" t="s">
        <v>136</v>
      </c>
      <c r="N8" s="4" t="s">
        <v>137</v>
      </c>
      <c r="O8" s="4" t="s">
        <v>101</v>
      </c>
      <c r="P8" s="4" t="s">
        <v>100</v>
      </c>
      <c r="Q8" s="4" t="s">
        <v>100</v>
      </c>
    </row>
    <row r="10" spans="2:17">
      <c r="B10" s="3" t="s">
        <v>1049</v>
      </c>
      <c r="C10" s="3"/>
      <c r="D10" s="12"/>
      <c r="E10" s="3"/>
      <c r="F10" s="3"/>
      <c r="G10" s="3"/>
      <c r="H10" s="3"/>
      <c r="I10" s="12">
        <v>1.99</v>
      </c>
      <c r="J10" s="3"/>
      <c r="L10" s="10">
        <v>3.15E-2</v>
      </c>
      <c r="M10" s="9">
        <v>21094777.010000002</v>
      </c>
      <c r="O10" s="9">
        <v>21602.87</v>
      </c>
      <c r="P10" s="10">
        <v>1</v>
      </c>
      <c r="Q10" s="10">
        <v>4.0599999999999997E-2</v>
      </c>
    </row>
    <row r="11" spans="2:17">
      <c r="B11" s="3" t="s">
        <v>1050</v>
      </c>
      <c r="C11" s="3"/>
      <c r="D11" s="12"/>
      <c r="E11" s="3"/>
      <c r="F11" s="3"/>
      <c r="G11" s="3"/>
      <c r="H11" s="3"/>
      <c r="I11" s="12">
        <v>1.99</v>
      </c>
      <c r="J11" s="3"/>
      <c r="L11" s="10">
        <v>3.15E-2</v>
      </c>
      <c r="M11" s="9">
        <v>21094777.010000002</v>
      </c>
      <c r="O11" s="9">
        <v>21602.87</v>
      </c>
      <c r="P11" s="10">
        <v>1</v>
      </c>
      <c r="Q11" s="10">
        <v>4.0599999999999997E-2</v>
      </c>
    </row>
    <row r="12" spans="2:17">
      <c r="B12" s="13" t="s">
        <v>1051</v>
      </c>
      <c r="C12" s="13"/>
      <c r="D12" s="14"/>
      <c r="E12" s="13"/>
      <c r="F12" s="13"/>
      <c r="G12" s="13"/>
      <c r="H12" s="13"/>
      <c r="I12" s="14">
        <v>1.78</v>
      </c>
      <c r="J12" s="13"/>
      <c r="L12" s="16">
        <v>1.8100000000000002E-2</v>
      </c>
      <c r="M12" s="15">
        <v>7356603.5700000003</v>
      </c>
      <c r="O12" s="15">
        <v>7445.27</v>
      </c>
      <c r="P12" s="16">
        <v>0.34460000000000002</v>
      </c>
      <c r="Q12" s="16">
        <v>1.4E-2</v>
      </c>
    </row>
    <row r="13" spans="2:17">
      <c r="B13" s="6" t="s">
        <v>1052</v>
      </c>
      <c r="C13" s="6" t="s">
        <v>1053</v>
      </c>
      <c r="D13" s="17">
        <v>300043080</v>
      </c>
      <c r="E13" s="6"/>
      <c r="F13" s="6" t="s">
        <v>201</v>
      </c>
      <c r="G13" s="6"/>
      <c r="H13" s="6" t="s">
        <v>193</v>
      </c>
      <c r="I13" s="17">
        <v>1.78</v>
      </c>
      <c r="J13" s="6" t="s">
        <v>106</v>
      </c>
      <c r="L13" s="8">
        <v>1.8100000000000002E-2</v>
      </c>
      <c r="M13" s="7">
        <v>7356603.5700000003</v>
      </c>
      <c r="N13" s="7">
        <v>101.21</v>
      </c>
      <c r="O13" s="7">
        <v>7445.27</v>
      </c>
      <c r="P13" s="8">
        <v>0.34460000000000002</v>
      </c>
      <c r="Q13" s="8">
        <v>1.4E-2</v>
      </c>
    </row>
    <row r="14" spans="2:17">
      <c r="B14" s="13" t="s">
        <v>1054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1055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1056</v>
      </c>
      <c r="C16" s="13"/>
      <c r="D16" s="14"/>
      <c r="E16" s="13"/>
      <c r="F16" s="13"/>
      <c r="G16" s="13"/>
      <c r="H16" s="13"/>
      <c r="I16" s="14">
        <v>2.1</v>
      </c>
      <c r="J16" s="13"/>
      <c r="L16" s="16">
        <v>3.85E-2</v>
      </c>
      <c r="M16" s="15">
        <v>13738173.449999999</v>
      </c>
      <c r="O16" s="15">
        <v>14157.6</v>
      </c>
      <c r="P16" s="16">
        <v>0.65539999999999998</v>
      </c>
      <c r="Q16" s="16">
        <v>2.6599999999999999E-2</v>
      </c>
    </row>
    <row r="17" spans="2:17">
      <c r="B17" s="6" t="s">
        <v>1224</v>
      </c>
      <c r="C17" s="6" t="s">
        <v>1053</v>
      </c>
      <c r="D17" s="17">
        <v>99106395</v>
      </c>
      <c r="E17" s="18">
        <v>510491707</v>
      </c>
      <c r="F17" s="6" t="s">
        <v>274</v>
      </c>
      <c r="G17" s="6" t="s">
        <v>1057</v>
      </c>
      <c r="H17" s="6" t="s">
        <v>204</v>
      </c>
      <c r="I17" s="17">
        <v>1.1000000000000001</v>
      </c>
      <c r="J17" s="6" t="s">
        <v>106</v>
      </c>
      <c r="K17" s="21">
        <v>3.5499999999999997E-2</v>
      </c>
      <c r="L17" s="8">
        <v>3.2800000000000003E-2</v>
      </c>
      <c r="M17" s="7">
        <v>464125.15</v>
      </c>
      <c r="N17" s="7">
        <v>101.3</v>
      </c>
      <c r="O17" s="7">
        <v>470.16</v>
      </c>
      <c r="P17" s="8">
        <v>2.18E-2</v>
      </c>
      <c r="Q17" s="8">
        <v>8.9999999999999998E-4</v>
      </c>
    </row>
    <row r="18" spans="2:17">
      <c r="B18" s="6" t="s">
        <v>1224</v>
      </c>
      <c r="C18" s="6" t="s">
        <v>1053</v>
      </c>
      <c r="D18" s="17">
        <v>99105389</v>
      </c>
      <c r="E18" s="18">
        <v>510491707</v>
      </c>
      <c r="F18" s="6" t="s">
        <v>274</v>
      </c>
      <c r="G18" s="6" t="s">
        <v>1058</v>
      </c>
      <c r="H18" s="6" t="s">
        <v>204</v>
      </c>
      <c r="I18" s="17">
        <v>1.06</v>
      </c>
      <c r="J18" s="6" t="s">
        <v>106</v>
      </c>
      <c r="K18" s="21">
        <v>3.7998999999999998E-2</v>
      </c>
      <c r="L18" s="8">
        <v>3.7100000000000001E-2</v>
      </c>
      <c r="M18" s="7">
        <v>249913.64</v>
      </c>
      <c r="N18" s="7">
        <v>100.79</v>
      </c>
      <c r="O18" s="7">
        <v>251.89</v>
      </c>
      <c r="P18" s="8">
        <v>1.17E-2</v>
      </c>
      <c r="Q18" s="8">
        <v>5.0000000000000001E-4</v>
      </c>
    </row>
    <row r="19" spans="2:17">
      <c r="B19" s="6" t="s">
        <v>1224</v>
      </c>
      <c r="C19" s="6" t="s">
        <v>1053</v>
      </c>
      <c r="D19" s="17">
        <v>99105397</v>
      </c>
      <c r="E19" s="18">
        <v>510491707</v>
      </c>
      <c r="F19" s="6" t="s">
        <v>274</v>
      </c>
      <c r="G19" s="6" t="s">
        <v>1059</v>
      </c>
      <c r="H19" s="6" t="s">
        <v>204</v>
      </c>
      <c r="J19" s="6" t="s">
        <v>106</v>
      </c>
      <c r="M19" s="7">
        <v>-0.05</v>
      </c>
      <c r="N19" s="7">
        <v>100.3</v>
      </c>
      <c r="O19" s="7">
        <v>0</v>
      </c>
      <c r="P19" s="8">
        <v>0</v>
      </c>
      <c r="Q19" s="8">
        <v>0</v>
      </c>
    </row>
    <row r="20" spans="2:17">
      <c r="B20" s="6" t="s">
        <v>1224</v>
      </c>
      <c r="C20" s="6" t="s">
        <v>1053</v>
      </c>
      <c r="D20" s="17">
        <v>99106106</v>
      </c>
      <c r="E20" s="18">
        <v>510491707</v>
      </c>
      <c r="F20" s="6" t="s">
        <v>274</v>
      </c>
      <c r="G20" s="6" t="s">
        <v>1057</v>
      </c>
      <c r="H20" s="6" t="s">
        <v>204</v>
      </c>
      <c r="I20" s="17">
        <v>0.08</v>
      </c>
      <c r="J20" s="6" t="s">
        <v>106</v>
      </c>
      <c r="K20" s="21">
        <v>3.5499999999999997E-2</v>
      </c>
      <c r="L20" s="8">
        <v>3.8699999999999998E-2</v>
      </c>
      <c r="M20" s="7">
        <v>52726.12</v>
      </c>
      <c r="N20" s="7">
        <v>100.25</v>
      </c>
      <c r="O20" s="7">
        <v>52.86</v>
      </c>
      <c r="P20" s="8">
        <v>2.3999999999999998E-3</v>
      </c>
      <c r="Q20" s="8">
        <v>1E-4</v>
      </c>
    </row>
    <row r="21" spans="2:17">
      <c r="B21" s="6" t="s">
        <v>1224</v>
      </c>
      <c r="C21" s="6" t="s">
        <v>1053</v>
      </c>
      <c r="D21" s="17">
        <v>99105512</v>
      </c>
      <c r="E21" s="18">
        <v>510491707</v>
      </c>
      <c r="F21" s="6" t="s">
        <v>274</v>
      </c>
      <c r="G21" s="6" t="s">
        <v>970</v>
      </c>
      <c r="H21" s="6" t="s">
        <v>204</v>
      </c>
      <c r="I21" s="17">
        <v>0.13</v>
      </c>
      <c r="J21" s="6" t="s">
        <v>106</v>
      </c>
      <c r="K21" s="21">
        <v>3.7999999999999999E-2</v>
      </c>
      <c r="L21" s="8">
        <v>4.3799999999999999E-2</v>
      </c>
      <c r="M21" s="7">
        <v>39841.74</v>
      </c>
      <c r="N21" s="7">
        <v>100.25</v>
      </c>
      <c r="O21" s="7">
        <v>39.94</v>
      </c>
      <c r="P21" s="8">
        <v>1.8E-3</v>
      </c>
      <c r="Q21" s="8">
        <v>1E-4</v>
      </c>
    </row>
    <row r="22" spans="2:17">
      <c r="B22" s="6" t="s">
        <v>1224</v>
      </c>
      <c r="C22" s="6" t="s">
        <v>1053</v>
      </c>
      <c r="D22" s="17">
        <v>99105520</v>
      </c>
      <c r="E22" s="18">
        <v>510491707</v>
      </c>
      <c r="F22" s="6" t="s">
        <v>274</v>
      </c>
      <c r="G22" s="6" t="s">
        <v>970</v>
      </c>
      <c r="H22" s="6" t="s">
        <v>204</v>
      </c>
      <c r="I22" s="17">
        <v>0.21</v>
      </c>
      <c r="J22" s="6" t="s">
        <v>106</v>
      </c>
      <c r="K22" s="21">
        <v>3.7999999999999999E-2</v>
      </c>
      <c r="L22" s="8">
        <v>4.4699999999999997E-2</v>
      </c>
      <c r="M22" s="7">
        <v>21726.43</v>
      </c>
      <c r="N22" s="7">
        <v>100.19</v>
      </c>
      <c r="O22" s="7">
        <v>21.77</v>
      </c>
      <c r="P22" s="8">
        <v>1E-3</v>
      </c>
      <c r="Q22" s="8">
        <v>0</v>
      </c>
    </row>
    <row r="23" spans="2:17">
      <c r="B23" s="6" t="s">
        <v>1224</v>
      </c>
      <c r="C23" s="6" t="s">
        <v>1053</v>
      </c>
      <c r="D23" s="17">
        <v>99105538</v>
      </c>
      <c r="E23" s="18">
        <v>510491707</v>
      </c>
      <c r="F23" s="6" t="s">
        <v>274</v>
      </c>
      <c r="G23" s="6" t="s">
        <v>970</v>
      </c>
      <c r="H23" s="6" t="s">
        <v>204</v>
      </c>
      <c r="I23" s="17">
        <v>0.17</v>
      </c>
      <c r="J23" s="6" t="s">
        <v>106</v>
      </c>
      <c r="K23" s="21">
        <v>3.7999999999999999E-2</v>
      </c>
      <c r="L23" s="8">
        <v>4.4999999999999998E-2</v>
      </c>
      <c r="M23" s="7">
        <v>37924.379999999997</v>
      </c>
      <c r="N23" s="7">
        <v>100.21</v>
      </c>
      <c r="O23" s="7">
        <v>38</v>
      </c>
      <c r="P23" s="8">
        <v>1.8E-3</v>
      </c>
      <c r="Q23" s="8">
        <v>1E-4</v>
      </c>
    </row>
    <row r="24" spans="2:17">
      <c r="B24" s="6" t="s">
        <v>1224</v>
      </c>
      <c r="C24" s="6" t="s">
        <v>1053</v>
      </c>
      <c r="D24" s="17">
        <v>99106064</v>
      </c>
      <c r="E24" s="18">
        <v>510491707</v>
      </c>
      <c r="F24" s="6" t="s">
        <v>274</v>
      </c>
      <c r="G24" s="6" t="s">
        <v>1057</v>
      </c>
      <c r="H24" s="6" t="s">
        <v>204</v>
      </c>
      <c r="I24" s="17">
        <v>0.08</v>
      </c>
      <c r="J24" s="6" t="s">
        <v>106</v>
      </c>
      <c r="K24" s="21">
        <v>3.5499999999999997E-2</v>
      </c>
      <c r="L24" s="8">
        <v>3.7499999999999999E-2</v>
      </c>
      <c r="M24" s="7">
        <v>357019.38</v>
      </c>
      <c r="N24" s="7">
        <v>100.28</v>
      </c>
      <c r="O24" s="7">
        <v>358.02</v>
      </c>
      <c r="P24" s="8">
        <v>1.66E-2</v>
      </c>
      <c r="Q24" s="8">
        <v>6.9999999999999999E-4</v>
      </c>
    </row>
    <row r="25" spans="2:17">
      <c r="B25" s="6" t="s">
        <v>1224</v>
      </c>
      <c r="C25" s="6" t="s">
        <v>1053</v>
      </c>
      <c r="D25" s="17">
        <v>99106114</v>
      </c>
      <c r="E25" s="18">
        <v>510491707</v>
      </c>
      <c r="F25" s="6" t="s">
        <v>274</v>
      </c>
      <c r="G25" s="6" t="s">
        <v>1057</v>
      </c>
      <c r="H25" s="6" t="s">
        <v>204</v>
      </c>
      <c r="I25" s="17">
        <v>0.08</v>
      </c>
      <c r="J25" s="6" t="s">
        <v>106</v>
      </c>
      <c r="K25" s="21">
        <v>3.5499999999999997E-2</v>
      </c>
      <c r="L25" s="8">
        <v>3.7499999999999999E-2</v>
      </c>
      <c r="M25" s="7">
        <v>53552.91</v>
      </c>
      <c r="N25" s="7">
        <v>100.29</v>
      </c>
      <c r="O25" s="7">
        <v>53.71</v>
      </c>
      <c r="P25" s="8">
        <v>2.5000000000000001E-3</v>
      </c>
      <c r="Q25" s="8">
        <v>1E-4</v>
      </c>
    </row>
    <row r="26" spans="2:17">
      <c r="B26" s="6" t="s">
        <v>1225</v>
      </c>
      <c r="C26" s="6" t="s">
        <v>1060</v>
      </c>
      <c r="D26" s="17">
        <v>99103558</v>
      </c>
      <c r="E26" s="18">
        <v>520021874</v>
      </c>
      <c r="F26" s="6" t="s">
        <v>274</v>
      </c>
      <c r="G26" s="6" t="s">
        <v>1061</v>
      </c>
      <c r="H26" s="6" t="s">
        <v>204</v>
      </c>
      <c r="I26" s="17">
        <v>1.5</v>
      </c>
      <c r="J26" s="6" t="s">
        <v>106</v>
      </c>
      <c r="K26" s="21">
        <v>5.2127E-2</v>
      </c>
      <c r="L26" s="8">
        <v>5.2299999999999999E-2</v>
      </c>
      <c r="M26" s="7">
        <v>1047427.3</v>
      </c>
      <c r="N26" s="7">
        <v>100.92</v>
      </c>
      <c r="O26" s="7">
        <v>1057.06</v>
      </c>
      <c r="P26" s="8">
        <v>4.8899999999999999E-2</v>
      </c>
      <c r="Q26" s="8">
        <v>2E-3</v>
      </c>
    </row>
    <row r="27" spans="2:17">
      <c r="B27" s="6" t="s">
        <v>1225</v>
      </c>
      <c r="C27" s="6" t="s">
        <v>1060</v>
      </c>
      <c r="D27" s="17">
        <v>99103541</v>
      </c>
      <c r="E27" s="18">
        <v>520021874</v>
      </c>
      <c r="F27" s="6" t="s">
        <v>274</v>
      </c>
      <c r="G27" s="6" t="s">
        <v>1062</v>
      </c>
      <c r="H27" s="6" t="s">
        <v>204</v>
      </c>
      <c r="I27" s="17">
        <v>3.07</v>
      </c>
      <c r="J27" s="6" t="s">
        <v>106</v>
      </c>
      <c r="K27" s="21">
        <v>5.1799999999999999E-2</v>
      </c>
      <c r="L27" s="8">
        <v>4.3299999999999998E-2</v>
      </c>
      <c r="M27" s="7">
        <v>1390660.07</v>
      </c>
      <c r="N27" s="7">
        <v>103.64</v>
      </c>
      <c r="O27" s="7">
        <v>1441.28</v>
      </c>
      <c r="P27" s="8">
        <v>6.6699999999999995E-2</v>
      </c>
      <c r="Q27" s="8">
        <v>2.7000000000000001E-3</v>
      </c>
    </row>
    <row r="28" spans="2:17">
      <c r="B28" s="6" t="s">
        <v>1225</v>
      </c>
      <c r="C28" s="6" t="s">
        <v>1053</v>
      </c>
      <c r="D28" s="17">
        <v>99104911</v>
      </c>
      <c r="E28" s="18">
        <v>520021874</v>
      </c>
      <c r="F28" s="6" t="s">
        <v>274</v>
      </c>
      <c r="G28" s="6" t="s">
        <v>1063</v>
      </c>
      <c r="H28" s="6" t="s">
        <v>204</v>
      </c>
      <c r="I28" s="17">
        <v>2.72</v>
      </c>
      <c r="J28" s="6" t="s">
        <v>106</v>
      </c>
      <c r="K28" s="21">
        <v>2.5000000000000001E-2</v>
      </c>
      <c r="L28" s="8">
        <v>5.5100000000000003E-2</v>
      </c>
      <c r="M28" s="7">
        <v>343750.87</v>
      </c>
      <c r="N28" s="7">
        <v>101.91</v>
      </c>
      <c r="O28" s="7">
        <v>350.32</v>
      </c>
      <c r="P28" s="8">
        <v>1.6199999999999999E-2</v>
      </c>
      <c r="Q28" s="8">
        <v>6.9999999999999999E-4</v>
      </c>
    </row>
    <row r="29" spans="2:17">
      <c r="B29" s="6" t="s">
        <v>1224</v>
      </c>
      <c r="C29" s="6" t="s">
        <v>1053</v>
      </c>
      <c r="D29" s="17">
        <v>99106098</v>
      </c>
      <c r="E29" s="18">
        <v>510491707</v>
      </c>
      <c r="F29" s="6" t="s">
        <v>274</v>
      </c>
      <c r="G29" s="6" t="s">
        <v>1057</v>
      </c>
      <c r="H29" s="6" t="s">
        <v>204</v>
      </c>
      <c r="I29" s="17">
        <v>0.08</v>
      </c>
      <c r="J29" s="6" t="s">
        <v>106</v>
      </c>
      <c r="K29" s="21">
        <v>3.5499999999999997E-2</v>
      </c>
      <c r="L29" s="8">
        <v>3.8699999999999998E-2</v>
      </c>
      <c r="M29" s="7">
        <v>107105.81</v>
      </c>
      <c r="N29" s="7">
        <v>100.25</v>
      </c>
      <c r="O29" s="7">
        <v>107.37</v>
      </c>
      <c r="P29" s="8">
        <v>5.0000000000000001E-3</v>
      </c>
      <c r="Q29" s="8">
        <v>2.0000000000000001E-4</v>
      </c>
    </row>
    <row r="30" spans="2:17">
      <c r="B30" s="6" t="s">
        <v>1226</v>
      </c>
      <c r="C30" s="6" t="s">
        <v>1053</v>
      </c>
      <c r="D30" s="17">
        <v>99105868</v>
      </c>
      <c r="E30" s="18">
        <v>520037540</v>
      </c>
      <c r="F30" s="6" t="s">
        <v>288</v>
      </c>
      <c r="G30" s="6" t="s">
        <v>1064</v>
      </c>
      <c r="H30" s="6" t="s">
        <v>204</v>
      </c>
      <c r="I30" s="17">
        <v>3.45</v>
      </c>
      <c r="J30" s="6" t="s">
        <v>106</v>
      </c>
      <c r="K30" s="21">
        <v>4.65E-2</v>
      </c>
      <c r="L30" s="8">
        <v>2.01E-2</v>
      </c>
      <c r="M30" s="7">
        <v>815888</v>
      </c>
      <c r="N30" s="7">
        <v>111.71</v>
      </c>
      <c r="O30" s="7">
        <v>911.43</v>
      </c>
      <c r="P30" s="8">
        <v>4.2200000000000001E-2</v>
      </c>
      <c r="Q30" s="8">
        <v>1.6999999999999999E-3</v>
      </c>
    </row>
    <row r="31" spans="2:17">
      <c r="B31" s="6" t="s">
        <v>1227</v>
      </c>
      <c r="C31" s="6" t="s">
        <v>1053</v>
      </c>
      <c r="D31" s="17">
        <v>99103020</v>
      </c>
      <c r="E31" s="18">
        <v>514065283</v>
      </c>
      <c r="F31" s="6" t="s">
        <v>292</v>
      </c>
      <c r="G31" s="6" t="s">
        <v>1065</v>
      </c>
      <c r="H31" s="6" t="s">
        <v>193</v>
      </c>
      <c r="I31" s="17">
        <v>0.89</v>
      </c>
      <c r="J31" s="6" t="s">
        <v>106</v>
      </c>
      <c r="K31" s="21">
        <v>4.2999999999999997E-2</v>
      </c>
      <c r="L31" s="8">
        <v>3.5999999999999999E-3</v>
      </c>
      <c r="M31" s="7">
        <v>468858.8</v>
      </c>
      <c r="N31" s="7">
        <v>103.96</v>
      </c>
      <c r="O31" s="7">
        <v>487.43</v>
      </c>
      <c r="P31" s="8">
        <v>2.2599999999999999E-2</v>
      </c>
      <c r="Q31" s="8">
        <v>8.9999999999999998E-4</v>
      </c>
    </row>
    <row r="32" spans="2:17">
      <c r="B32" s="6" t="s">
        <v>1228</v>
      </c>
      <c r="C32" s="6" t="s">
        <v>1053</v>
      </c>
      <c r="D32" s="17">
        <v>99104101</v>
      </c>
      <c r="E32" s="18">
        <v>510454333</v>
      </c>
      <c r="F32" s="6" t="s">
        <v>398</v>
      </c>
      <c r="G32" s="6" t="s">
        <v>1066</v>
      </c>
      <c r="H32" s="6" t="s">
        <v>204</v>
      </c>
      <c r="I32" s="17">
        <v>0.43</v>
      </c>
      <c r="J32" s="6" t="s">
        <v>106</v>
      </c>
      <c r="K32" s="21">
        <v>3.9E-2</v>
      </c>
      <c r="L32" s="8">
        <v>2.53E-2</v>
      </c>
      <c r="M32" s="7">
        <v>519346.24</v>
      </c>
      <c r="N32" s="7">
        <v>100.7</v>
      </c>
      <c r="O32" s="7">
        <v>522.98</v>
      </c>
      <c r="P32" s="8">
        <v>2.4199999999999999E-2</v>
      </c>
      <c r="Q32" s="8">
        <v>1E-3</v>
      </c>
    </row>
    <row r="33" spans="2:17">
      <c r="B33" s="6" t="s">
        <v>1229</v>
      </c>
      <c r="C33" s="6" t="s">
        <v>1053</v>
      </c>
      <c r="D33" s="17">
        <v>99105348</v>
      </c>
      <c r="E33" s="18">
        <v>513839621</v>
      </c>
      <c r="F33" s="6" t="s">
        <v>306</v>
      </c>
      <c r="G33" s="6" t="s">
        <v>1067</v>
      </c>
      <c r="H33" s="6"/>
      <c r="I33" s="17">
        <v>3.71</v>
      </c>
      <c r="J33" s="6" t="s">
        <v>106</v>
      </c>
      <c r="K33" s="21">
        <v>2.8500000000000001E-2</v>
      </c>
      <c r="L33" s="8">
        <v>2.2700000000000001E-2</v>
      </c>
      <c r="M33" s="7">
        <v>1093607.1000000001</v>
      </c>
      <c r="N33" s="7">
        <v>103.87</v>
      </c>
      <c r="O33" s="7">
        <v>1135.93</v>
      </c>
      <c r="P33" s="8">
        <v>5.2600000000000001E-2</v>
      </c>
      <c r="Q33" s="8">
        <v>2.0999999999999999E-3</v>
      </c>
    </row>
    <row r="34" spans="2:17">
      <c r="B34" s="6" t="s">
        <v>1230</v>
      </c>
      <c r="C34" s="6" t="s">
        <v>1053</v>
      </c>
      <c r="D34" s="17">
        <v>99102584</v>
      </c>
      <c r="E34" s="18">
        <v>520028010</v>
      </c>
      <c r="F34" s="6" t="s">
        <v>306</v>
      </c>
      <c r="G34" s="6" t="s">
        <v>1068</v>
      </c>
      <c r="H34" s="6"/>
      <c r="I34" s="17">
        <v>2.23</v>
      </c>
      <c r="J34" s="6" t="s">
        <v>106</v>
      </c>
      <c r="K34" s="21">
        <v>0.05</v>
      </c>
      <c r="L34" s="8">
        <v>4.4499999999999998E-2</v>
      </c>
      <c r="M34" s="7">
        <v>4332022.4000000004</v>
      </c>
      <c r="N34" s="7">
        <v>103.15</v>
      </c>
      <c r="O34" s="7">
        <v>4468.4799999999996</v>
      </c>
      <c r="P34" s="8">
        <v>0.20680000000000001</v>
      </c>
      <c r="Q34" s="8">
        <v>8.3999999999999995E-3</v>
      </c>
    </row>
    <row r="35" spans="2:17">
      <c r="B35" s="6" t="s">
        <v>1231</v>
      </c>
      <c r="C35" s="6" t="s">
        <v>1053</v>
      </c>
      <c r="D35" s="17">
        <v>99106148</v>
      </c>
      <c r="E35" s="6"/>
      <c r="F35" s="6" t="s">
        <v>306</v>
      </c>
      <c r="G35" s="6" t="s">
        <v>1069</v>
      </c>
      <c r="H35" s="6"/>
      <c r="I35" s="17">
        <v>1.75</v>
      </c>
      <c r="J35" s="6" t="s">
        <v>106</v>
      </c>
      <c r="K35" s="21">
        <v>0.04</v>
      </c>
      <c r="L35" s="8">
        <v>3.9800000000000002E-2</v>
      </c>
      <c r="M35" s="7">
        <v>1962659</v>
      </c>
      <c r="N35" s="7">
        <v>102.35</v>
      </c>
      <c r="O35" s="7">
        <v>2008.78</v>
      </c>
      <c r="P35" s="8">
        <v>9.2999999999999999E-2</v>
      </c>
      <c r="Q35" s="8">
        <v>3.8E-3</v>
      </c>
    </row>
    <row r="36" spans="2:17">
      <c r="B36" s="6" t="s">
        <v>1232</v>
      </c>
      <c r="C36" s="6" t="s">
        <v>1053</v>
      </c>
      <c r="D36" s="17">
        <v>99102832</v>
      </c>
      <c r="E36" s="18">
        <v>511682056</v>
      </c>
      <c r="F36" s="6" t="s">
        <v>306</v>
      </c>
      <c r="G36" s="6" t="s">
        <v>1070</v>
      </c>
      <c r="H36" s="6"/>
      <c r="J36" s="6" t="s">
        <v>106</v>
      </c>
      <c r="K36" s="21">
        <v>0.04</v>
      </c>
      <c r="L36" s="8">
        <v>0.04</v>
      </c>
      <c r="M36" s="7">
        <v>6.68</v>
      </c>
      <c r="N36" s="7">
        <v>100.48</v>
      </c>
      <c r="O36" s="7">
        <v>0.01</v>
      </c>
      <c r="P36" s="8">
        <v>0</v>
      </c>
      <c r="Q36" s="8">
        <v>0</v>
      </c>
    </row>
    <row r="37" spans="2:17">
      <c r="B37" s="6" t="s">
        <v>1232</v>
      </c>
      <c r="C37" s="6" t="s">
        <v>1053</v>
      </c>
      <c r="D37" s="17">
        <v>99103137</v>
      </c>
      <c r="E37" s="18">
        <v>511682056</v>
      </c>
      <c r="F37" s="6" t="s">
        <v>306</v>
      </c>
      <c r="G37" s="6" t="s">
        <v>1071</v>
      </c>
      <c r="H37" s="6"/>
      <c r="I37" s="17">
        <v>0.06</v>
      </c>
      <c r="J37" s="6" t="s">
        <v>106</v>
      </c>
      <c r="K37" s="21">
        <v>5.7500000000000002E-2</v>
      </c>
      <c r="L37" s="8">
        <v>2.0199999999999999E-2</v>
      </c>
      <c r="M37" s="7">
        <v>548.21</v>
      </c>
      <c r="N37" s="7">
        <v>100.4</v>
      </c>
      <c r="O37" s="7">
        <v>0.55000000000000004</v>
      </c>
      <c r="P37" s="8">
        <v>0</v>
      </c>
      <c r="Q37" s="8">
        <v>0</v>
      </c>
    </row>
    <row r="38" spans="2:17">
      <c r="B38" s="6" t="s">
        <v>1232</v>
      </c>
      <c r="C38" s="6" t="s">
        <v>1053</v>
      </c>
      <c r="D38" s="17">
        <v>99103160</v>
      </c>
      <c r="E38" s="18">
        <v>511682056</v>
      </c>
      <c r="F38" s="6" t="s">
        <v>306</v>
      </c>
      <c r="G38" s="6" t="s">
        <v>1071</v>
      </c>
      <c r="H38" s="6"/>
      <c r="J38" s="6" t="s">
        <v>106</v>
      </c>
      <c r="K38" s="21">
        <v>0.04</v>
      </c>
      <c r="L38" s="8">
        <v>0.04</v>
      </c>
      <c r="M38" s="7">
        <v>3.55</v>
      </c>
      <c r="N38" s="7">
        <v>100.5</v>
      </c>
      <c r="O38" s="7">
        <v>0</v>
      </c>
      <c r="P38" s="8">
        <v>0</v>
      </c>
      <c r="Q38" s="8">
        <v>0</v>
      </c>
    </row>
    <row r="39" spans="2:17">
      <c r="B39" s="6" t="s">
        <v>1232</v>
      </c>
      <c r="C39" s="6" t="s">
        <v>1053</v>
      </c>
      <c r="D39" s="17">
        <v>99103434</v>
      </c>
      <c r="E39" s="18">
        <v>511682056</v>
      </c>
      <c r="F39" s="6" t="s">
        <v>306</v>
      </c>
      <c r="G39" s="6" t="s">
        <v>1072</v>
      </c>
      <c r="H39" s="6"/>
      <c r="I39" s="17">
        <v>0.1</v>
      </c>
      <c r="J39" s="6" t="s">
        <v>106</v>
      </c>
      <c r="K39" s="21">
        <v>5.7500000000000002E-2</v>
      </c>
      <c r="L39" s="8">
        <v>2.0500000000000001E-2</v>
      </c>
      <c r="M39" s="7">
        <v>583.9</v>
      </c>
      <c r="N39" s="7">
        <v>100.55</v>
      </c>
      <c r="O39" s="7">
        <v>0.59</v>
      </c>
      <c r="P39" s="8">
        <v>0</v>
      </c>
      <c r="Q39" s="8">
        <v>0</v>
      </c>
    </row>
    <row r="40" spans="2:17">
      <c r="B40" s="6" t="s">
        <v>1232</v>
      </c>
      <c r="C40" s="6" t="s">
        <v>1053</v>
      </c>
      <c r="D40" s="17">
        <v>99103517</v>
      </c>
      <c r="E40" s="18">
        <v>511682056</v>
      </c>
      <c r="F40" s="6" t="s">
        <v>306</v>
      </c>
      <c r="G40" s="6" t="s">
        <v>1073</v>
      </c>
      <c r="H40" s="6"/>
      <c r="I40" s="17">
        <v>0.18</v>
      </c>
      <c r="J40" s="6" t="s">
        <v>106</v>
      </c>
      <c r="K40" s="21">
        <v>5.7500000000000002E-2</v>
      </c>
      <c r="L40" s="8">
        <v>2.41E-2</v>
      </c>
      <c r="M40" s="7">
        <v>3963.55</v>
      </c>
      <c r="N40" s="7">
        <v>100.81</v>
      </c>
      <c r="O40" s="7">
        <v>4</v>
      </c>
      <c r="P40" s="8">
        <v>2.0000000000000001E-4</v>
      </c>
      <c r="Q40" s="8">
        <v>0</v>
      </c>
    </row>
    <row r="41" spans="2:17">
      <c r="B41" s="6" t="s">
        <v>1232</v>
      </c>
      <c r="C41" s="6" t="s">
        <v>1053</v>
      </c>
      <c r="D41" s="17">
        <v>99103632</v>
      </c>
      <c r="E41" s="18">
        <v>511682056</v>
      </c>
      <c r="F41" s="6" t="s">
        <v>306</v>
      </c>
      <c r="G41" s="6" t="s">
        <v>1074</v>
      </c>
      <c r="H41" s="6"/>
      <c r="I41" s="17">
        <v>0.31</v>
      </c>
      <c r="J41" s="6" t="s">
        <v>106</v>
      </c>
      <c r="K41" s="21">
        <v>5.7500000000000002E-2</v>
      </c>
      <c r="L41" s="8">
        <v>2.76E-2</v>
      </c>
      <c r="M41" s="7">
        <v>6912.82</v>
      </c>
      <c r="N41" s="7">
        <v>101.15</v>
      </c>
      <c r="O41" s="7">
        <v>6.99</v>
      </c>
      <c r="P41" s="8">
        <v>2.9999999999999997E-4</v>
      </c>
      <c r="Q41" s="8">
        <v>0</v>
      </c>
    </row>
    <row r="42" spans="2:17">
      <c r="B42" s="6" t="s">
        <v>1232</v>
      </c>
      <c r="C42" s="6" t="s">
        <v>1053</v>
      </c>
      <c r="D42" s="17">
        <v>99103749</v>
      </c>
      <c r="E42" s="18">
        <v>511682056</v>
      </c>
      <c r="F42" s="6" t="s">
        <v>306</v>
      </c>
      <c r="G42" s="6" t="s">
        <v>1075</v>
      </c>
      <c r="H42" s="6"/>
      <c r="I42" s="17">
        <v>0.51</v>
      </c>
      <c r="J42" s="6" t="s">
        <v>106</v>
      </c>
      <c r="K42" s="21">
        <v>5.7500000000000002E-2</v>
      </c>
      <c r="L42" s="8">
        <v>2.92E-2</v>
      </c>
      <c r="M42" s="7">
        <v>14858.49</v>
      </c>
      <c r="N42" s="7">
        <v>101.74</v>
      </c>
      <c r="O42" s="7">
        <v>15.12</v>
      </c>
      <c r="P42" s="8">
        <v>6.9999999999999999E-4</v>
      </c>
      <c r="Q42" s="8">
        <v>0</v>
      </c>
    </row>
    <row r="43" spans="2:17">
      <c r="B43" s="6" t="s">
        <v>1232</v>
      </c>
      <c r="C43" s="6" t="s">
        <v>1053</v>
      </c>
      <c r="D43" s="17">
        <v>99104002</v>
      </c>
      <c r="E43" s="18">
        <v>511682056</v>
      </c>
      <c r="F43" s="6" t="s">
        <v>306</v>
      </c>
      <c r="G43" s="6" t="s">
        <v>1075</v>
      </c>
      <c r="H43" s="6"/>
      <c r="I43" s="17">
        <v>0.68</v>
      </c>
      <c r="J43" s="6" t="s">
        <v>106</v>
      </c>
      <c r="K43" s="21">
        <v>5.7500000000000002E-2</v>
      </c>
      <c r="L43" s="8">
        <v>3.8199999999999998E-2</v>
      </c>
      <c r="M43" s="7">
        <v>15604.26</v>
      </c>
      <c r="N43" s="7">
        <v>101.66</v>
      </c>
      <c r="O43" s="7">
        <v>15.86</v>
      </c>
      <c r="P43" s="8">
        <v>6.9999999999999999E-4</v>
      </c>
      <c r="Q43" s="8">
        <v>0</v>
      </c>
    </row>
    <row r="44" spans="2:17">
      <c r="B44" s="6" t="s">
        <v>1232</v>
      </c>
      <c r="C44" s="6" t="s">
        <v>1053</v>
      </c>
      <c r="D44" s="17">
        <v>99104093</v>
      </c>
      <c r="E44" s="18">
        <v>511682056</v>
      </c>
      <c r="F44" s="6" t="s">
        <v>306</v>
      </c>
      <c r="G44" s="6" t="s">
        <v>1076</v>
      </c>
      <c r="H44" s="6"/>
      <c r="I44" s="17">
        <v>0.8</v>
      </c>
      <c r="J44" s="6" t="s">
        <v>106</v>
      </c>
      <c r="K44" s="21">
        <v>0.05</v>
      </c>
      <c r="L44" s="8">
        <v>3.5900000000000001E-2</v>
      </c>
      <c r="M44" s="7">
        <v>16671.04</v>
      </c>
      <c r="N44" s="7">
        <v>101.47</v>
      </c>
      <c r="O44" s="7">
        <v>16.920000000000002</v>
      </c>
      <c r="P44" s="8">
        <v>8.0000000000000004E-4</v>
      </c>
      <c r="Q44" s="8">
        <v>0</v>
      </c>
    </row>
    <row r="45" spans="2:17">
      <c r="B45" s="6" t="s">
        <v>1232</v>
      </c>
      <c r="C45" s="6" t="s">
        <v>1053</v>
      </c>
      <c r="D45" s="17">
        <v>99104358</v>
      </c>
      <c r="E45" s="18">
        <v>511682056</v>
      </c>
      <c r="F45" s="6" t="s">
        <v>306</v>
      </c>
      <c r="G45" s="6" t="s">
        <v>1076</v>
      </c>
      <c r="H45" s="6"/>
      <c r="I45" s="17">
        <v>0.88</v>
      </c>
      <c r="J45" s="6" t="s">
        <v>106</v>
      </c>
      <c r="K45" s="21">
        <v>0.05</v>
      </c>
      <c r="L45" s="8">
        <v>3.5700000000000003E-2</v>
      </c>
      <c r="M45" s="7">
        <v>29547.26</v>
      </c>
      <c r="N45" s="7">
        <v>101.64</v>
      </c>
      <c r="O45" s="7">
        <v>30.03</v>
      </c>
      <c r="P45" s="8">
        <v>1.4E-3</v>
      </c>
      <c r="Q45" s="8">
        <v>1E-4</v>
      </c>
    </row>
    <row r="46" spans="2:17">
      <c r="B46" s="6" t="s">
        <v>1232</v>
      </c>
      <c r="C46" s="6" t="s">
        <v>1053</v>
      </c>
      <c r="D46" s="17">
        <v>99104531</v>
      </c>
      <c r="E46" s="18">
        <v>511682056</v>
      </c>
      <c r="F46" s="6" t="s">
        <v>306</v>
      </c>
      <c r="G46" s="6" t="s">
        <v>1077</v>
      </c>
      <c r="H46" s="6"/>
      <c r="I46" s="17">
        <v>1</v>
      </c>
      <c r="J46" s="6" t="s">
        <v>106</v>
      </c>
      <c r="K46" s="21">
        <v>0.05</v>
      </c>
      <c r="L46" s="8">
        <v>4.6300000000000001E-2</v>
      </c>
      <c r="M46" s="7">
        <v>21710.880000000001</v>
      </c>
      <c r="N46" s="7">
        <v>100.84</v>
      </c>
      <c r="O46" s="7">
        <v>21.89</v>
      </c>
      <c r="P46" s="8">
        <v>1E-3</v>
      </c>
      <c r="Q46" s="8">
        <v>0</v>
      </c>
    </row>
    <row r="47" spans="2:17">
      <c r="B47" s="6" t="s">
        <v>1232</v>
      </c>
      <c r="C47" s="6" t="s">
        <v>1053</v>
      </c>
      <c r="D47" s="17">
        <v>99104580</v>
      </c>
      <c r="E47" s="18">
        <v>511682056</v>
      </c>
      <c r="F47" s="6" t="s">
        <v>306</v>
      </c>
      <c r="G47" s="6" t="s">
        <v>1078</v>
      </c>
      <c r="H47" s="6"/>
      <c r="I47" s="17">
        <v>1.04</v>
      </c>
      <c r="J47" s="6" t="s">
        <v>106</v>
      </c>
      <c r="K47" s="21">
        <v>0.05</v>
      </c>
      <c r="L47" s="8">
        <v>4.9200000000000001E-2</v>
      </c>
      <c r="M47" s="7">
        <v>24941.73</v>
      </c>
      <c r="N47" s="7">
        <v>100.59</v>
      </c>
      <c r="O47" s="7">
        <v>25.09</v>
      </c>
      <c r="P47" s="8">
        <v>1.1999999999999999E-3</v>
      </c>
      <c r="Q47" s="8">
        <v>0</v>
      </c>
    </row>
    <row r="48" spans="2:17">
      <c r="B48" s="6" t="s">
        <v>1232</v>
      </c>
      <c r="C48" s="6" t="s">
        <v>1053</v>
      </c>
      <c r="D48" s="17">
        <v>99104705</v>
      </c>
      <c r="E48" s="18">
        <v>511682056</v>
      </c>
      <c r="F48" s="6" t="s">
        <v>306</v>
      </c>
      <c r="G48" s="6" t="s">
        <v>1079</v>
      </c>
      <c r="H48" s="6"/>
      <c r="I48" s="17">
        <v>1.08</v>
      </c>
      <c r="J48" s="6" t="s">
        <v>106</v>
      </c>
      <c r="K48" s="21">
        <v>0.05</v>
      </c>
      <c r="L48" s="8">
        <v>5.2600000000000001E-2</v>
      </c>
      <c r="M48" s="7">
        <v>25139.54</v>
      </c>
      <c r="N48" s="7">
        <v>100.27</v>
      </c>
      <c r="O48" s="7">
        <v>25.21</v>
      </c>
      <c r="P48" s="8">
        <v>1.1999999999999999E-3</v>
      </c>
      <c r="Q48" s="8">
        <v>0</v>
      </c>
    </row>
    <row r="49" spans="2:17">
      <c r="B49" s="6" t="s">
        <v>1232</v>
      </c>
      <c r="C49" s="6" t="s">
        <v>1053</v>
      </c>
      <c r="D49" s="17">
        <v>99104929</v>
      </c>
      <c r="E49" s="18">
        <v>511682056</v>
      </c>
      <c r="F49" s="6" t="s">
        <v>306</v>
      </c>
      <c r="G49" s="6" t="s">
        <v>1080</v>
      </c>
      <c r="H49" s="6"/>
      <c r="I49" s="17">
        <v>1.1599999999999999</v>
      </c>
      <c r="J49" s="6" t="s">
        <v>106</v>
      </c>
      <c r="K49" s="21">
        <v>0.05</v>
      </c>
      <c r="L49" s="8">
        <v>5.3600000000000002E-2</v>
      </c>
      <c r="M49" s="7">
        <v>35775.57</v>
      </c>
      <c r="N49" s="7">
        <v>100.19</v>
      </c>
      <c r="O49" s="7">
        <v>35.840000000000003</v>
      </c>
      <c r="P49" s="8">
        <v>1.6999999999999999E-3</v>
      </c>
      <c r="Q49" s="8">
        <v>1E-4</v>
      </c>
    </row>
    <row r="50" spans="2:17">
      <c r="B50" s="6" t="s">
        <v>1232</v>
      </c>
      <c r="C50" s="6" t="s">
        <v>1053</v>
      </c>
      <c r="D50" s="17">
        <v>99105025</v>
      </c>
      <c r="E50" s="18">
        <v>511682056</v>
      </c>
      <c r="F50" s="6" t="s">
        <v>306</v>
      </c>
      <c r="G50" s="6" t="s">
        <v>1081</v>
      </c>
      <c r="H50" s="6"/>
      <c r="I50" s="17">
        <v>1.2</v>
      </c>
      <c r="J50" s="6" t="s">
        <v>106</v>
      </c>
      <c r="K50" s="21">
        <v>0.05</v>
      </c>
      <c r="L50" s="8">
        <v>5.2999999999999999E-2</v>
      </c>
      <c r="M50" s="7">
        <v>26270.34</v>
      </c>
      <c r="N50" s="7">
        <v>100.27</v>
      </c>
      <c r="O50" s="7">
        <v>26.34</v>
      </c>
      <c r="P50" s="8">
        <v>1.1999999999999999E-3</v>
      </c>
      <c r="Q50" s="8">
        <v>0</v>
      </c>
    </row>
    <row r="51" spans="2:17">
      <c r="B51" s="6" t="s">
        <v>1232</v>
      </c>
      <c r="C51" s="6" t="s">
        <v>1053</v>
      </c>
      <c r="D51" s="17">
        <v>99105363</v>
      </c>
      <c r="E51" s="18">
        <v>511682056</v>
      </c>
      <c r="F51" s="6" t="s">
        <v>306</v>
      </c>
      <c r="G51" s="6" t="s">
        <v>1082</v>
      </c>
      <c r="H51" s="6"/>
      <c r="I51" s="17">
        <v>1.31</v>
      </c>
      <c r="J51" s="6" t="s">
        <v>106</v>
      </c>
      <c r="K51" s="21">
        <v>4.9979999999999997E-2</v>
      </c>
      <c r="L51" s="8">
        <v>6.3799999999999996E-2</v>
      </c>
      <c r="M51" s="7">
        <v>31404.6</v>
      </c>
      <c r="N51" s="7">
        <v>98.99</v>
      </c>
      <c r="O51" s="7">
        <v>31.09</v>
      </c>
      <c r="P51" s="8">
        <v>1.4E-3</v>
      </c>
      <c r="Q51" s="8">
        <v>1E-4</v>
      </c>
    </row>
    <row r="52" spans="2:17">
      <c r="B52" s="6" t="s">
        <v>1232</v>
      </c>
      <c r="C52" s="6" t="s">
        <v>1053</v>
      </c>
      <c r="D52" s="17">
        <v>99105595</v>
      </c>
      <c r="E52" s="18">
        <v>511682056</v>
      </c>
      <c r="F52" s="6" t="s">
        <v>306</v>
      </c>
      <c r="G52" s="6" t="s">
        <v>1082</v>
      </c>
      <c r="H52" s="6"/>
      <c r="I52" s="17">
        <v>1.39</v>
      </c>
      <c r="J52" s="6" t="s">
        <v>106</v>
      </c>
      <c r="K52" s="21">
        <v>4.9979999999999997E-2</v>
      </c>
      <c r="L52" s="8">
        <v>6.9800000000000001E-2</v>
      </c>
      <c r="M52" s="7">
        <v>22275.599999999999</v>
      </c>
      <c r="N52" s="7">
        <v>98.17</v>
      </c>
      <c r="O52" s="7">
        <v>21.87</v>
      </c>
      <c r="P52" s="8">
        <v>1E-3</v>
      </c>
      <c r="Q52" s="8">
        <v>0</v>
      </c>
    </row>
    <row r="53" spans="2:17">
      <c r="B53" s="6" t="s">
        <v>1232</v>
      </c>
      <c r="C53" s="6" t="s">
        <v>1053</v>
      </c>
      <c r="D53" s="17">
        <v>99105801</v>
      </c>
      <c r="E53" s="18">
        <v>511682056</v>
      </c>
      <c r="F53" s="6" t="s">
        <v>306</v>
      </c>
      <c r="G53" s="6" t="s">
        <v>1083</v>
      </c>
      <c r="H53" s="6"/>
      <c r="I53" s="17">
        <v>1.55</v>
      </c>
      <c r="J53" s="6" t="s">
        <v>106</v>
      </c>
      <c r="K53" s="21">
        <v>4.9979999999999997E-2</v>
      </c>
      <c r="L53" s="8">
        <v>6.0999999999999999E-2</v>
      </c>
      <c r="M53" s="7">
        <v>32545.26</v>
      </c>
      <c r="N53" s="7">
        <v>99.28</v>
      </c>
      <c r="O53" s="7">
        <v>32.31</v>
      </c>
      <c r="P53" s="8">
        <v>1.5E-3</v>
      </c>
      <c r="Q53" s="8">
        <v>1E-4</v>
      </c>
    </row>
    <row r="54" spans="2:17">
      <c r="B54" s="6" t="s">
        <v>1232</v>
      </c>
      <c r="C54" s="6" t="s">
        <v>1053</v>
      </c>
      <c r="D54" s="17">
        <v>99105991</v>
      </c>
      <c r="E54" s="18">
        <v>511682056</v>
      </c>
      <c r="F54" s="6" t="s">
        <v>306</v>
      </c>
      <c r="G54" s="6" t="s">
        <v>1084</v>
      </c>
      <c r="H54" s="6"/>
      <c r="I54" s="17">
        <v>1.63</v>
      </c>
      <c r="J54" s="6" t="s">
        <v>106</v>
      </c>
      <c r="K54" s="21">
        <v>4.9979999999999997E-2</v>
      </c>
      <c r="L54" s="8">
        <v>6.3500000000000001E-2</v>
      </c>
      <c r="M54" s="7">
        <v>34413.56</v>
      </c>
      <c r="N54" s="7">
        <v>98.9</v>
      </c>
      <c r="O54" s="7">
        <v>34.04</v>
      </c>
      <c r="P54" s="8">
        <v>1.6000000000000001E-3</v>
      </c>
      <c r="Q54" s="8">
        <v>1E-4</v>
      </c>
    </row>
    <row r="55" spans="2:17">
      <c r="B55" s="6" t="s">
        <v>1232</v>
      </c>
      <c r="C55" s="6" t="s">
        <v>1053</v>
      </c>
      <c r="D55" s="17">
        <v>99106254</v>
      </c>
      <c r="E55" s="18">
        <v>511682056</v>
      </c>
      <c r="F55" s="6" t="s">
        <v>306</v>
      </c>
      <c r="G55" s="6" t="s">
        <v>1084</v>
      </c>
      <c r="H55" s="6"/>
      <c r="I55" s="17">
        <v>1.78</v>
      </c>
      <c r="J55" s="6" t="s">
        <v>106</v>
      </c>
      <c r="K55" s="21">
        <v>4.9979999999999997E-2</v>
      </c>
      <c r="L55" s="8">
        <v>6.3E-2</v>
      </c>
      <c r="M55" s="7">
        <v>36841.32</v>
      </c>
      <c r="N55" s="7">
        <v>98.94</v>
      </c>
      <c r="O55" s="7">
        <v>36.450000000000003</v>
      </c>
      <c r="P55" s="8">
        <v>1.6999999999999999E-3</v>
      </c>
      <c r="Q55" s="8">
        <v>1E-4</v>
      </c>
    </row>
    <row r="56" spans="2:17">
      <c r="B56" s="13" t="s">
        <v>1085</v>
      </c>
      <c r="C56" s="13"/>
      <c r="D56" s="14"/>
      <c r="E56" s="13"/>
      <c r="F56" s="13"/>
      <c r="G56" s="13"/>
      <c r="H56" s="13"/>
      <c r="J56" s="13"/>
      <c r="M56" s="15">
        <v>0</v>
      </c>
      <c r="O56" s="15">
        <v>0</v>
      </c>
      <c r="P56" s="16">
        <v>0</v>
      </c>
      <c r="Q56" s="16">
        <v>0</v>
      </c>
    </row>
    <row r="57" spans="2:17">
      <c r="B57" s="13" t="s">
        <v>1086</v>
      </c>
      <c r="C57" s="13"/>
      <c r="D57" s="14"/>
      <c r="E57" s="13"/>
      <c r="F57" s="13"/>
      <c r="G57" s="13"/>
      <c r="H57" s="13"/>
      <c r="J57" s="13"/>
      <c r="M57" s="15">
        <v>0</v>
      </c>
      <c r="O57" s="15">
        <v>0</v>
      </c>
      <c r="P57" s="16">
        <v>0</v>
      </c>
      <c r="Q57" s="16">
        <v>0</v>
      </c>
    </row>
    <row r="58" spans="2:17">
      <c r="B58" s="13" t="s">
        <v>1087</v>
      </c>
      <c r="C58" s="13"/>
      <c r="D58" s="14"/>
      <c r="E58" s="13"/>
      <c r="F58" s="13"/>
      <c r="G58" s="13"/>
      <c r="H58" s="13"/>
      <c r="J58" s="13"/>
      <c r="M58" s="15">
        <v>0</v>
      </c>
      <c r="O58" s="15">
        <v>0</v>
      </c>
      <c r="P58" s="16">
        <v>0</v>
      </c>
      <c r="Q58" s="16">
        <v>0</v>
      </c>
    </row>
    <row r="59" spans="2:17">
      <c r="B59" s="13" t="s">
        <v>1088</v>
      </c>
      <c r="C59" s="13"/>
      <c r="D59" s="14"/>
      <c r="E59" s="13"/>
      <c r="F59" s="13"/>
      <c r="G59" s="13"/>
      <c r="H59" s="13"/>
      <c r="J59" s="13"/>
      <c r="M59" s="15">
        <v>0</v>
      </c>
      <c r="O59" s="15">
        <v>0</v>
      </c>
      <c r="P59" s="16">
        <v>0</v>
      </c>
      <c r="Q59" s="16">
        <v>0</v>
      </c>
    </row>
    <row r="60" spans="2:17">
      <c r="B60" s="13" t="s">
        <v>1089</v>
      </c>
      <c r="C60" s="13"/>
      <c r="D60" s="14"/>
      <c r="E60" s="13"/>
      <c r="F60" s="13"/>
      <c r="G60" s="13"/>
      <c r="H60" s="13"/>
      <c r="J60" s="13"/>
      <c r="L60" s="16">
        <v>4.5699999999999998E-2</v>
      </c>
      <c r="M60" s="15">
        <v>-0.01</v>
      </c>
      <c r="O60" s="15">
        <v>0</v>
      </c>
      <c r="P60" s="16">
        <v>0</v>
      </c>
      <c r="Q60" s="16">
        <v>0</v>
      </c>
    </row>
    <row r="61" spans="2:17">
      <c r="B61" s="6" t="s">
        <v>1090</v>
      </c>
      <c r="C61" s="6" t="s">
        <v>1053</v>
      </c>
      <c r="D61" s="17">
        <v>99105546</v>
      </c>
      <c r="E61" s="6"/>
      <c r="F61" s="6" t="s">
        <v>274</v>
      </c>
      <c r="G61" s="6" t="s">
        <v>970</v>
      </c>
      <c r="H61" s="6" t="s">
        <v>204</v>
      </c>
      <c r="I61" s="17">
        <v>0.86</v>
      </c>
      <c r="J61" s="6" t="s">
        <v>106</v>
      </c>
      <c r="K61" s="21">
        <v>3.7999999999999999E-2</v>
      </c>
      <c r="L61" s="8">
        <v>4.5699999999999998E-2</v>
      </c>
      <c r="M61" s="7">
        <v>-0.01</v>
      </c>
      <c r="N61" s="7">
        <v>99.73</v>
      </c>
      <c r="O61" s="7">
        <v>0</v>
      </c>
      <c r="P61" s="8">
        <v>0</v>
      </c>
      <c r="Q61" s="8">
        <v>0</v>
      </c>
    </row>
    <row r="62" spans="2:17">
      <c r="B62" s="3" t="s">
        <v>1091</v>
      </c>
      <c r="C62" s="3"/>
      <c r="D62" s="12"/>
      <c r="E62" s="3"/>
      <c r="F62" s="3"/>
      <c r="G62" s="3"/>
      <c r="H62" s="3"/>
      <c r="J62" s="3"/>
      <c r="M62" s="9">
        <v>0</v>
      </c>
      <c r="O62" s="9">
        <v>0</v>
      </c>
      <c r="P62" s="10">
        <v>0</v>
      </c>
      <c r="Q62" s="10">
        <v>0</v>
      </c>
    </row>
    <row r="63" spans="2:17">
      <c r="B63" s="13" t="s">
        <v>1092</v>
      </c>
      <c r="C63" s="13"/>
      <c r="D63" s="14"/>
      <c r="E63" s="13"/>
      <c r="F63" s="13"/>
      <c r="G63" s="13"/>
      <c r="H63" s="13"/>
      <c r="J63" s="13"/>
      <c r="M63" s="15">
        <v>0</v>
      </c>
      <c r="O63" s="15">
        <v>0</v>
      </c>
      <c r="P63" s="16">
        <v>0</v>
      </c>
      <c r="Q63" s="16">
        <v>0</v>
      </c>
    </row>
    <row r="64" spans="2:17">
      <c r="B64" s="13" t="s">
        <v>1093</v>
      </c>
      <c r="C64" s="13"/>
      <c r="D64" s="14"/>
      <c r="E64" s="13"/>
      <c r="F64" s="13"/>
      <c r="G64" s="13"/>
      <c r="H64" s="13"/>
      <c r="J64" s="13"/>
      <c r="M64" s="15">
        <v>0</v>
      </c>
      <c r="O64" s="15">
        <v>0</v>
      </c>
      <c r="P64" s="16">
        <v>0</v>
      </c>
      <c r="Q64" s="16">
        <v>0</v>
      </c>
    </row>
    <row r="65" spans="2:17">
      <c r="B65" s="13" t="s">
        <v>1094</v>
      </c>
      <c r="C65" s="13"/>
      <c r="D65" s="14"/>
      <c r="E65" s="13"/>
      <c r="F65" s="13"/>
      <c r="G65" s="13"/>
      <c r="H65" s="13"/>
      <c r="J65" s="13"/>
      <c r="M65" s="15">
        <v>0</v>
      </c>
      <c r="O65" s="15">
        <v>0</v>
      </c>
      <c r="P65" s="16">
        <v>0</v>
      </c>
      <c r="Q65" s="16">
        <v>0</v>
      </c>
    </row>
    <row r="66" spans="2:17">
      <c r="B66" s="13" t="s">
        <v>1095</v>
      </c>
      <c r="C66" s="13"/>
      <c r="D66" s="14"/>
      <c r="E66" s="13"/>
      <c r="F66" s="13"/>
      <c r="G66" s="13"/>
      <c r="H66" s="13"/>
      <c r="J66" s="13"/>
      <c r="M66" s="15">
        <v>0</v>
      </c>
      <c r="O66" s="15">
        <v>0</v>
      </c>
      <c r="P66" s="16">
        <v>0</v>
      </c>
      <c r="Q66" s="16">
        <v>0</v>
      </c>
    </row>
    <row r="69" spans="2:17">
      <c r="B69" s="6" t="s">
        <v>124</v>
      </c>
      <c r="C69" s="6"/>
      <c r="D69" s="17"/>
      <c r="E69" s="6"/>
      <c r="F69" s="6"/>
      <c r="G69" s="6"/>
      <c r="H69" s="6"/>
      <c r="J69" s="6"/>
    </row>
    <row r="73" spans="2:17">
      <c r="B73" s="5" t="s">
        <v>87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1096</v>
      </c>
    </row>
    <row r="7" spans="2:15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129</v>
      </c>
      <c r="H7" s="3" t="s">
        <v>94</v>
      </c>
      <c r="I7" s="3" t="s">
        <v>95</v>
      </c>
      <c r="J7" s="3" t="s">
        <v>96</v>
      </c>
      <c r="K7" s="3" t="s">
        <v>130</v>
      </c>
      <c r="L7" s="3" t="s">
        <v>43</v>
      </c>
      <c r="M7" s="3" t="s">
        <v>836</v>
      </c>
      <c r="N7" s="3" t="s">
        <v>133</v>
      </c>
      <c r="O7" s="3" t="s">
        <v>99</v>
      </c>
    </row>
    <row r="8" spans="2:15">
      <c r="B8" s="4"/>
      <c r="C8" s="4"/>
      <c r="D8" s="4"/>
      <c r="E8" s="4"/>
      <c r="F8" s="4"/>
      <c r="G8" s="4" t="s">
        <v>135</v>
      </c>
      <c r="H8" s="4"/>
      <c r="I8" s="4" t="s">
        <v>100</v>
      </c>
      <c r="J8" s="4" t="s">
        <v>100</v>
      </c>
      <c r="K8" s="4" t="s">
        <v>136</v>
      </c>
      <c r="L8" s="4" t="s">
        <v>137</v>
      </c>
      <c r="M8" s="4" t="s">
        <v>101</v>
      </c>
      <c r="N8" s="4" t="s">
        <v>100</v>
      </c>
      <c r="O8" s="4" t="s">
        <v>100</v>
      </c>
    </row>
    <row r="10" spans="2:15">
      <c r="B10" s="3" t="s">
        <v>1097</v>
      </c>
      <c r="C10" s="12"/>
      <c r="D10" s="3"/>
      <c r="E10" s="3"/>
      <c r="F10" s="3"/>
      <c r="G10" s="12">
        <v>0.35</v>
      </c>
      <c r="H10" s="3"/>
      <c r="J10" s="10">
        <v>-9.5999999999999992E-3</v>
      </c>
      <c r="K10" s="9">
        <v>18457.419999999998</v>
      </c>
      <c r="M10" s="9">
        <v>24</v>
      </c>
      <c r="N10" s="10">
        <v>1</v>
      </c>
      <c r="O10" s="10">
        <v>0</v>
      </c>
    </row>
    <row r="11" spans="2:15">
      <c r="B11" s="3" t="s">
        <v>1098</v>
      </c>
      <c r="C11" s="12"/>
      <c r="D11" s="3"/>
      <c r="E11" s="3"/>
      <c r="F11" s="3"/>
      <c r="G11" s="12">
        <v>0.35</v>
      </c>
      <c r="H11" s="3"/>
      <c r="J11" s="10">
        <v>-9.5999999999999992E-3</v>
      </c>
      <c r="K11" s="9">
        <v>18457.419999999998</v>
      </c>
      <c r="M11" s="9">
        <v>24</v>
      </c>
      <c r="N11" s="10">
        <v>1</v>
      </c>
      <c r="O11" s="10">
        <v>0</v>
      </c>
    </row>
    <row r="12" spans="2:15">
      <c r="B12" s="13" t="s">
        <v>1099</v>
      </c>
      <c r="C12" s="14"/>
      <c r="D12" s="13"/>
      <c r="E12" s="13"/>
      <c r="F12" s="13"/>
      <c r="G12" s="14">
        <v>0.35</v>
      </c>
      <c r="H12" s="13"/>
      <c r="J12" s="16">
        <v>-9.5999999999999992E-3</v>
      </c>
      <c r="K12" s="15">
        <v>18457.419999999998</v>
      </c>
      <c r="M12" s="15">
        <v>24</v>
      </c>
      <c r="N12" s="16">
        <v>1</v>
      </c>
      <c r="O12" s="16">
        <v>0</v>
      </c>
    </row>
    <row r="13" spans="2:15">
      <c r="B13" s="6" t="s">
        <v>1100</v>
      </c>
      <c r="C13" s="17">
        <v>506950757</v>
      </c>
      <c r="D13" s="18">
        <v>20</v>
      </c>
      <c r="E13" s="6" t="s">
        <v>108</v>
      </c>
      <c r="F13" s="6" t="s">
        <v>193</v>
      </c>
      <c r="G13" s="17">
        <v>0.35</v>
      </c>
      <c r="H13" s="6" t="s">
        <v>106</v>
      </c>
      <c r="I13" s="21">
        <v>5.0999999999999997E-2</v>
      </c>
      <c r="J13" s="8">
        <v>-9.5999999999999992E-3</v>
      </c>
      <c r="K13" s="7">
        <v>18457.419999999998</v>
      </c>
      <c r="L13" s="7">
        <v>130.05000000000001</v>
      </c>
      <c r="M13" s="7">
        <v>24</v>
      </c>
      <c r="N13" s="8">
        <v>1</v>
      </c>
      <c r="O13" s="8">
        <v>0</v>
      </c>
    </row>
    <row r="14" spans="2:15">
      <c r="B14" s="13" t="s">
        <v>1101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1102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1103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1104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1105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1105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124</v>
      </c>
      <c r="C22" s="17"/>
      <c r="D22" s="6"/>
      <c r="E22" s="6"/>
      <c r="F22" s="6"/>
      <c r="H22" s="6"/>
    </row>
    <row r="26" spans="2:15">
      <c r="B26" s="5" t="s">
        <v>87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1106</v>
      </c>
    </row>
    <row r="7" spans="2:10">
      <c r="B7" s="3" t="s">
        <v>89</v>
      </c>
      <c r="C7" s="3" t="s">
        <v>1107</v>
      </c>
      <c r="D7" s="3" t="s">
        <v>1108</v>
      </c>
      <c r="E7" s="3" t="s">
        <v>1109</v>
      </c>
      <c r="F7" s="3" t="s">
        <v>94</v>
      </c>
      <c r="G7" s="3" t="s">
        <v>1110</v>
      </c>
      <c r="H7" s="3" t="s">
        <v>133</v>
      </c>
      <c r="I7" s="3" t="s">
        <v>99</v>
      </c>
      <c r="J7" s="3" t="s">
        <v>1111</v>
      </c>
    </row>
    <row r="8" spans="2:10">
      <c r="B8" s="4"/>
      <c r="C8" s="4"/>
      <c r="D8" s="4"/>
      <c r="E8" s="4" t="s">
        <v>135</v>
      </c>
      <c r="F8" s="4"/>
      <c r="G8" s="4" t="s">
        <v>101</v>
      </c>
      <c r="H8" s="4" t="s">
        <v>100</v>
      </c>
      <c r="I8" s="4" t="s">
        <v>100</v>
      </c>
      <c r="J8" s="4"/>
    </row>
    <row r="10" spans="2:10">
      <c r="B10" s="3" t="s">
        <v>1112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1113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1114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1115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1116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1117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1118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124</v>
      </c>
      <c r="C19" s="6"/>
      <c r="D19" s="6"/>
      <c r="F19" s="6"/>
      <c r="J19" s="6"/>
    </row>
    <row r="23" spans="2:10">
      <c r="B23" s="5" t="s">
        <v>87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topLeftCell="A10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1119</v>
      </c>
    </row>
    <row r="7" spans="2:11">
      <c r="B7" s="3" t="s">
        <v>89</v>
      </c>
      <c r="C7" s="3" t="s">
        <v>91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836</v>
      </c>
      <c r="J7" s="3" t="s">
        <v>133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1120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1121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1122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1121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1123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124</v>
      </c>
      <c r="C17" s="6"/>
      <c r="D17" s="6"/>
      <c r="E17" s="6"/>
      <c r="F17" s="6"/>
    </row>
    <row r="21" spans="2:6">
      <c r="B21" s="5" t="s">
        <v>87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topLeftCell="D1" workbookViewId="0">
      <selection activeCell="K13" sqref="K13"/>
    </sheetView>
  </sheetViews>
  <sheetFormatPr defaultColWidth="9.140625" defaultRowHeight="12.75"/>
  <cols>
    <col min="2" max="2" width="3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1124</v>
      </c>
    </row>
    <row r="7" spans="2:11">
      <c r="B7" s="3" t="s">
        <v>89</v>
      </c>
      <c r="C7" s="3" t="s">
        <v>90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836</v>
      </c>
      <c r="J7" s="3" t="s">
        <v>98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1125</v>
      </c>
      <c r="C10" s="12"/>
      <c r="D10" s="3"/>
      <c r="E10" s="3"/>
      <c r="F10" s="3"/>
      <c r="I10" s="9">
        <f>I11+I17</f>
        <v>-320.59000000000003</v>
      </c>
      <c r="J10" s="10">
        <v>1</v>
      </c>
      <c r="K10" s="10">
        <v>5.0000000000000001E-4</v>
      </c>
    </row>
    <row r="11" spans="2:11">
      <c r="B11" s="3" t="s">
        <v>1126</v>
      </c>
      <c r="C11" s="12"/>
      <c r="D11" s="3"/>
      <c r="E11" s="3"/>
      <c r="F11" s="3"/>
      <c r="I11" s="9">
        <f>I12</f>
        <v>-598.36</v>
      </c>
      <c r="J11" s="10">
        <v>0.82930000000000004</v>
      </c>
      <c r="K11" s="10">
        <v>0</v>
      </c>
    </row>
    <row r="12" spans="2:11">
      <c r="B12" s="13" t="s">
        <v>1126</v>
      </c>
      <c r="C12" s="14"/>
      <c r="D12" s="13"/>
      <c r="E12" s="13"/>
      <c r="F12" s="13"/>
      <c r="I12" s="15">
        <v>-598.36</v>
      </c>
      <c r="J12" s="16">
        <v>0.82930000000000004</v>
      </c>
      <c r="K12" s="16">
        <v>0</v>
      </c>
    </row>
    <row r="13" spans="2:11">
      <c r="B13" s="6" t="s">
        <v>1127</v>
      </c>
      <c r="C13" s="17">
        <v>50000</v>
      </c>
      <c r="D13" s="6" t="s">
        <v>306</v>
      </c>
      <c r="E13" s="6"/>
      <c r="F13" s="6" t="s">
        <v>106</v>
      </c>
      <c r="I13" s="7">
        <v>0</v>
      </c>
      <c r="J13" s="8">
        <v>1.1971000000000001</v>
      </c>
      <c r="K13" s="8">
        <v>3.7000000000000002E-3</v>
      </c>
    </row>
    <row r="14" spans="2:11">
      <c r="B14" s="6" t="s">
        <v>1128</v>
      </c>
      <c r="C14" s="17">
        <v>1115096</v>
      </c>
      <c r="D14" s="6" t="s">
        <v>306</v>
      </c>
      <c r="E14" s="6"/>
      <c r="F14" s="6" t="s">
        <v>106</v>
      </c>
      <c r="I14" s="7">
        <v>0</v>
      </c>
      <c r="J14" s="8">
        <v>0</v>
      </c>
      <c r="K14" s="8">
        <v>0</v>
      </c>
    </row>
    <row r="15" spans="2:11">
      <c r="B15" s="6" t="s">
        <v>1129</v>
      </c>
      <c r="C15" s="17">
        <v>11175480</v>
      </c>
      <c r="D15" s="6" t="s">
        <v>306</v>
      </c>
      <c r="E15" s="6"/>
      <c r="F15" s="6" t="s">
        <v>106</v>
      </c>
      <c r="I15" s="7">
        <v>0</v>
      </c>
      <c r="J15" s="8">
        <v>0</v>
      </c>
      <c r="K15" s="8">
        <v>0</v>
      </c>
    </row>
    <row r="16" spans="2:11">
      <c r="B16" s="6" t="s">
        <v>1130</v>
      </c>
      <c r="C16" s="17">
        <v>419256003</v>
      </c>
      <c r="D16" s="6" t="s">
        <v>306</v>
      </c>
      <c r="E16" s="6"/>
      <c r="F16" s="6" t="s">
        <v>106</v>
      </c>
      <c r="I16" s="7">
        <v>-598.36</v>
      </c>
      <c r="J16" s="8">
        <v>-0.36780000000000002</v>
      </c>
      <c r="K16" s="8">
        <v>-1.1000000000000001E-3</v>
      </c>
    </row>
    <row r="17" spans="2:11">
      <c r="B17" s="3" t="s">
        <v>1131</v>
      </c>
      <c r="C17" s="12"/>
      <c r="D17" s="3"/>
      <c r="E17" s="3"/>
      <c r="F17" s="3"/>
      <c r="I17" s="9">
        <v>277.77</v>
      </c>
      <c r="J17" s="10">
        <v>0.17069999999999999</v>
      </c>
      <c r="K17" s="10">
        <v>5.0000000000000001E-4</v>
      </c>
    </row>
    <row r="18" spans="2:11">
      <c r="B18" s="13" t="s">
        <v>1131</v>
      </c>
      <c r="C18" s="14"/>
      <c r="D18" s="13"/>
      <c r="E18" s="13"/>
      <c r="F18" s="13"/>
      <c r="I18" s="15">
        <v>277.77</v>
      </c>
      <c r="J18" s="16">
        <v>0.17069999999999999</v>
      </c>
      <c r="K18" s="16">
        <v>5.0000000000000001E-4</v>
      </c>
    </row>
    <row r="19" spans="2:11">
      <c r="B19" s="6" t="s">
        <v>1132</v>
      </c>
      <c r="C19" s="17">
        <v>99104882</v>
      </c>
      <c r="D19" s="6" t="s">
        <v>780</v>
      </c>
      <c r="E19" s="6"/>
      <c r="F19" s="6" t="s">
        <v>44</v>
      </c>
      <c r="I19" s="7">
        <v>37.93</v>
      </c>
      <c r="J19" s="8">
        <v>2.3300000000000001E-2</v>
      </c>
      <c r="K19" s="8">
        <v>1E-4</v>
      </c>
    </row>
    <row r="20" spans="2:11">
      <c r="B20" s="6" t="s">
        <v>1133</v>
      </c>
      <c r="C20" s="17">
        <v>991048877</v>
      </c>
      <c r="D20" s="6" t="s">
        <v>780</v>
      </c>
      <c r="E20" s="6"/>
      <c r="F20" s="6" t="s">
        <v>44</v>
      </c>
      <c r="I20" s="7">
        <v>78.5</v>
      </c>
      <c r="J20" s="8">
        <v>4.8300000000000003E-2</v>
      </c>
      <c r="K20" s="8">
        <v>1E-4</v>
      </c>
    </row>
    <row r="21" spans="2:11">
      <c r="B21" s="6" t="s">
        <v>1134</v>
      </c>
      <c r="C21" s="17">
        <v>991048870</v>
      </c>
      <c r="D21" s="6" t="s">
        <v>780</v>
      </c>
      <c r="E21" s="6"/>
      <c r="F21" s="6" t="s">
        <v>44</v>
      </c>
      <c r="I21" s="7">
        <v>1.86</v>
      </c>
      <c r="J21" s="8">
        <v>1.1000000000000001E-3</v>
      </c>
      <c r="K21" s="8">
        <v>0</v>
      </c>
    </row>
    <row r="22" spans="2:11">
      <c r="B22" s="6" t="s">
        <v>1135</v>
      </c>
      <c r="C22" s="17">
        <v>419259585</v>
      </c>
      <c r="D22" s="6" t="s">
        <v>780</v>
      </c>
      <c r="E22" s="6"/>
      <c r="F22" s="6" t="s">
        <v>49</v>
      </c>
      <c r="I22" s="7">
        <v>4.45</v>
      </c>
      <c r="J22" s="8">
        <v>2.7000000000000001E-3</v>
      </c>
      <c r="K22" s="8">
        <v>0</v>
      </c>
    </row>
    <row r="23" spans="2:11">
      <c r="B23" s="6" t="s">
        <v>1136</v>
      </c>
      <c r="C23" s="17">
        <v>99104874</v>
      </c>
      <c r="D23" s="6" t="s">
        <v>780</v>
      </c>
      <c r="E23" s="6"/>
      <c r="F23" s="6" t="s">
        <v>49</v>
      </c>
      <c r="I23" s="7">
        <v>49.72</v>
      </c>
      <c r="J23" s="8">
        <v>3.0599999999999999E-2</v>
      </c>
      <c r="K23" s="8">
        <v>1E-4</v>
      </c>
    </row>
    <row r="24" spans="2:11">
      <c r="B24" s="6" t="s">
        <v>1137</v>
      </c>
      <c r="C24" s="17">
        <v>991039835</v>
      </c>
      <c r="D24" s="6" t="s">
        <v>780</v>
      </c>
      <c r="E24" s="6"/>
      <c r="F24" s="6" t="s">
        <v>44</v>
      </c>
      <c r="I24" s="7">
        <v>25.03</v>
      </c>
      <c r="J24" s="8">
        <v>1.54E-2</v>
      </c>
      <c r="K24" s="8">
        <v>0</v>
      </c>
    </row>
    <row r="25" spans="2:11">
      <c r="B25" s="6" t="s">
        <v>1138</v>
      </c>
      <c r="C25" s="17">
        <v>99103983</v>
      </c>
      <c r="D25" s="6" t="s">
        <v>780</v>
      </c>
      <c r="E25" s="6"/>
      <c r="F25" s="6" t="s">
        <v>44</v>
      </c>
      <c r="I25" s="7">
        <v>74.099999999999994</v>
      </c>
      <c r="J25" s="8">
        <v>4.5600000000000002E-2</v>
      </c>
      <c r="K25" s="8">
        <v>1E-4</v>
      </c>
    </row>
    <row r="26" spans="2:11">
      <c r="B26" s="6" t="s">
        <v>1139</v>
      </c>
      <c r="C26" s="17">
        <v>991048794</v>
      </c>
      <c r="D26" s="6" t="s">
        <v>780</v>
      </c>
      <c r="E26" s="6"/>
      <c r="F26" s="6" t="s">
        <v>49</v>
      </c>
      <c r="I26" s="7">
        <v>2.12</v>
      </c>
      <c r="J26" s="8">
        <v>1.2999999999999999E-3</v>
      </c>
      <c r="K26" s="8">
        <v>0</v>
      </c>
    </row>
    <row r="27" spans="2:11">
      <c r="B27" s="6" t="s">
        <v>1140</v>
      </c>
      <c r="C27" s="17">
        <v>991039886</v>
      </c>
      <c r="D27" s="6" t="s">
        <v>780</v>
      </c>
      <c r="E27" s="6"/>
      <c r="F27" s="6" t="s">
        <v>44</v>
      </c>
      <c r="I27" s="7">
        <v>4.04</v>
      </c>
      <c r="J27" s="8">
        <v>2.5000000000000001E-3</v>
      </c>
      <c r="K27" s="8">
        <v>0</v>
      </c>
    </row>
    <row r="30" spans="2:11">
      <c r="B30" s="6" t="s">
        <v>124</v>
      </c>
      <c r="C30" s="17"/>
      <c r="D30" s="6"/>
      <c r="E30" s="6"/>
      <c r="F30" s="6"/>
    </row>
    <row r="34" spans="2:2">
      <c r="B34" s="5" t="s">
        <v>87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4"/>
  <sheetViews>
    <sheetView rightToLeft="1" workbookViewId="0">
      <selection activeCell="F71" sqref="F71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9.5703125" bestFit="1" customWidth="1"/>
    <col min="6" max="6" width="10.285156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5</v>
      </c>
    </row>
    <row r="4" spans="2:6" ht="15.75">
      <c r="B4" s="1" t="s">
        <v>6</v>
      </c>
      <c r="C4" s="1" t="s">
        <v>7</v>
      </c>
    </row>
    <row r="6" spans="2:6" ht="15.75">
      <c r="B6" s="2" t="s">
        <v>1141</v>
      </c>
    </row>
    <row r="7" spans="2:6">
      <c r="B7" s="28" t="s">
        <v>89</v>
      </c>
      <c r="C7" s="28" t="s">
        <v>90</v>
      </c>
      <c r="D7" s="28" t="s">
        <v>1159</v>
      </c>
      <c r="E7" s="28" t="s">
        <v>1142</v>
      </c>
      <c r="F7" s="50" t="s">
        <v>836</v>
      </c>
    </row>
    <row r="8" spans="2:6" ht="13.5" thickBot="1">
      <c r="B8" s="29"/>
      <c r="C8" s="29"/>
      <c r="D8" s="29"/>
      <c r="E8" s="29" t="s">
        <v>134</v>
      </c>
      <c r="F8" s="51" t="s">
        <v>101</v>
      </c>
    </row>
    <row r="9" spans="2:6" ht="13.5" thickTop="1">
      <c r="B9" s="27"/>
      <c r="C9" s="27"/>
      <c r="D9" s="27"/>
      <c r="E9" s="27"/>
      <c r="F9" s="49"/>
    </row>
    <row r="10" spans="2:6">
      <c r="B10" s="27"/>
      <c r="C10" s="27"/>
      <c r="D10" s="27"/>
      <c r="E10" s="27"/>
      <c r="F10" s="49"/>
    </row>
    <row r="11" spans="2:6">
      <c r="B11" s="28" t="s">
        <v>1160</v>
      </c>
      <c r="C11" s="30"/>
      <c r="D11" s="28"/>
      <c r="E11" s="28"/>
      <c r="F11" s="49"/>
    </row>
    <row r="12" spans="2:6">
      <c r="B12" s="28" t="s">
        <v>1161</v>
      </c>
      <c r="C12" s="27"/>
      <c r="D12" s="27"/>
      <c r="E12" s="27"/>
      <c r="F12" s="49"/>
    </row>
    <row r="13" spans="2:6">
      <c r="B13" s="31" t="s">
        <v>1162</v>
      </c>
      <c r="C13" s="27"/>
      <c r="D13" s="27"/>
      <c r="E13" s="27"/>
      <c r="F13" s="49"/>
    </row>
    <row r="14" spans="2:6">
      <c r="B14" s="35" t="s">
        <v>972</v>
      </c>
      <c r="C14" s="36">
        <v>666100441</v>
      </c>
      <c r="D14" s="31" t="s">
        <v>1163</v>
      </c>
      <c r="E14" s="45">
        <v>42515</v>
      </c>
      <c r="F14" s="46">
        <v>665.15728402100001</v>
      </c>
    </row>
    <row r="15" spans="2:6">
      <c r="B15" s="35" t="s">
        <v>971</v>
      </c>
      <c r="C15" s="36">
        <v>666100466</v>
      </c>
      <c r="D15" s="31" t="s">
        <v>1164</v>
      </c>
      <c r="E15" s="45">
        <v>43244</v>
      </c>
      <c r="F15" s="46">
        <v>591.93305032320006</v>
      </c>
    </row>
    <row r="16" spans="2:6">
      <c r="B16" s="40" t="s">
        <v>1165</v>
      </c>
      <c r="C16" s="41">
        <v>666100771</v>
      </c>
      <c r="D16" s="31" t="s">
        <v>1166</v>
      </c>
      <c r="E16" s="45">
        <v>44409</v>
      </c>
      <c r="F16" s="46">
        <v>0</v>
      </c>
    </row>
    <row r="17" spans="2:6">
      <c r="B17" s="35" t="s">
        <v>1167</v>
      </c>
      <c r="C17" s="36">
        <v>666103601</v>
      </c>
      <c r="D17" s="31" t="s">
        <v>1167</v>
      </c>
      <c r="E17" s="45"/>
      <c r="F17" s="46">
        <v>801.46617600000002</v>
      </c>
    </row>
    <row r="18" spans="2:6">
      <c r="B18" s="40" t="s">
        <v>1168</v>
      </c>
      <c r="C18" s="41">
        <v>666100953</v>
      </c>
      <c r="D18" s="31" t="s">
        <v>1169</v>
      </c>
      <c r="E18" s="45">
        <v>44048</v>
      </c>
      <c r="F18" s="46">
        <v>0</v>
      </c>
    </row>
    <row r="19" spans="2:6">
      <c r="B19" s="35" t="s">
        <v>1170</v>
      </c>
      <c r="C19" s="36">
        <v>666103544</v>
      </c>
      <c r="D19" s="31" t="s">
        <v>1171</v>
      </c>
      <c r="E19" s="45"/>
      <c r="F19" s="46">
        <v>1835.592577588226</v>
      </c>
    </row>
    <row r="20" spans="2:6">
      <c r="B20" s="35" t="s">
        <v>1172</v>
      </c>
      <c r="C20" s="36">
        <v>666101282</v>
      </c>
      <c r="D20" s="31" t="s">
        <v>1173</v>
      </c>
      <c r="E20" s="45">
        <v>42795</v>
      </c>
      <c r="F20" s="46">
        <v>0</v>
      </c>
    </row>
    <row r="21" spans="2:6">
      <c r="B21" s="35" t="s">
        <v>1174</v>
      </c>
      <c r="C21" s="36">
        <v>666101290</v>
      </c>
      <c r="D21" s="31" t="s">
        <v>1175</v>
      </c>
      <c r="E21" s="45">
        <v>42658</v>
      </c>
      <c r="F21" s="46">
        <v>0</v>
      </c>
    </row>
    <row r="22" spans="2:6">
      <c r="B22" s="42" t="s">
        <v>1176</v>
      </c>
      <c r="C22" s="43">
        <v>666101308</v>
      </c>
      <c r="D22" s="31" t="s">
        <v>1177</v>
      </c>
      <c r="E22" s="45">
        <v>42766</v>
      </c>
      <c r="F22" s="46">
        <v>0</v>
      </c>
    </row>
    <row r="23" spans="2:6">
      <c r="B23" s="38" t="s">
        <v>1178</v>
      </c>
      <c r="C23" s="39">
        <v>666101324</v>
      </c>
      <c r="D23" s="31" t="s">
        <v>1179</v>
      </c>
      <c r="E23" s="45">
        <v>42698</v>
      </c>
      <c r="F23" s="46">
        <v>0</v>
      </c>
    </row>
    <row r="24" spans="2:6">
      <c r="B24" s="35" t="s">
        <v>946</v>
      </c>
      <c r="C24" s="36">
        <v>666103221</v>
      </c>
      <c r="D24" s="31" t="s">
        <v>1180</v>
      </c>
      <c r="E24" s="45"/>
      <c r="F24" s="46">
        <v>2705.6131438358243</v>
      </c>
    </row>
    <row r="25" spans="2:6">
      <c r="B25" s="35" t="s">
        <v>1181</v>
      </c>
      <c r="C25" s="36">
        <v>666101340</v>
      </c>
      <c r="D25" s="31" t="s">
        <v>1181</v>
      </c>
      <c r="E25" s="45"/>
      <c r="F25" s="46">
        <v>0</v>
      </c>
    </row>
    <row r="26" spans="2:6">
      <c r="B26" s="35" t="s">
        <v>1182</v>
      </c>
      <c r="C26" s="36">
        <v>666102769</v>
      </c>
      <c r="D26" s="31" t="s">
        <v>1182</v>
      </c>
      <c r="E26" s="45"/>
      <c r="F26" s="46">
        <v>0</v>
      </c>
    </row>
    <row r="27" spans="2:6">
      <c r="B27" s="35" t="s">
        <v>1183</v>
      </c>
      <c r="C27" s="36">
        <v>666101365</v>
      </c>
      <c r="D27" s="31" t="s">
        <v>1183</v>
      </c>
      <c r="E27" s="45"/>
      <c r="F27" s="46">
        <v>0</v>
      </c>
    </row>
    <row r="28" spans="2:6">
      <c r="B28" s="38" t="s">
        <v>1184</v>
      </c>
      <c r="C28" s="39">
        <v>666101449</v>
      </c>
      <c r="D28" s="31" t="s">
        <v>1184</v>
      </c>
      <c r="E28" s="45">
        <v>44065</v>
      </c>
      <c r="F28" s="46">
        <v>0</v>
      </c>
    </row>
    <row r="29" spans="2:6">
      <c r="B29" s="38" t="s">
        <v>967</v>
      </c>
      <c r="C29" s="39">
        <v>666101761</v>
      </c>
      <c r="D29" s="31" t="s">
        <v>967</v>
      </c>
      <c r="E29" s="45">
        <v>42811</v>
      </c>
      <c r="F29" s="46">
        <v>1920.9558850883</v>
      </c>
    </row>
    <row r="30" spans="2:6">
      <c r="B30" s="38" t="s">
        <v>1185</v>
      </c>
      <c r="C30" s="39">
        <v>666101779</v>
      </c>
      <c r="D30" s="31" t="s">
        <v>1185</v>
      </c>
      <c r="E30" s="45">
        <v>42811</v>
      </c>
      <c r="F30" s="46">
        <v>0</v>
      </c>
    </row>
    <row r="31" spans="2:6">
      <c r="B31" s="38" t="s">
        <v>1186</v>
      </c>
      <c r="C31" s="44">
        <v>666102702</v>
      </c>
      <c r="D31" s="31" t="s">
        <v>1186</v>
      </c>
      <c r="E31" s="45">
        <v>44065</v>
      </c>
      <c r="F31" s="46">
        <v>0</v>
      </c>
    </row>
    <row r="32" spans="2:6">
      <c r="B32" s="38" t="s">
        <v>1187</v>
      </c>
      <c r="C32" s="44">
        <v>666102926</v>
      </c>
      <c r="D32" s="31" t="s">
        <v>1187</v>
      </c>
      <c r="E32" s="45">
        <v>44726</v>
      </c>
      <c r="F32" s="46">
        <v>0</v>
      </c>
    </row>
    <row r="33" spans="2:6">
      <c r="B33" s="38" t="s">
        <v>1188</v>
      </c>
      <c r="C33" s="44">
        <v>666102942</v>
      </c>
      <c r="D33" s="31" t="s">
        <v>1188</v>
      </c>
      <c r="E33" s="45"/>
      <c r="F33" s="46">
        <v>0</v>
      </c>
    </row>
    <row r="34" spans="2:6">
      <c r="B34" s="54" t="s">
        <v>1189</v>
      </c>
      <c r="C34" s="41">
        <v>666106158</v>
      </c>
      <c r="D34" s="31" t="s">
        <v>1190</v>
      </c>
      <c r="E34" s="54"/>
      <c r="F34" s="46">
        <v>1543.7651998108245</v>
      </c>
    </row>
    <row r="35" spans="2:6">
      <c r="B35" s="54" t="s">
        <v>1191</v>
      </c>
      <c r="C35" s="44">
        <v>666105994</v>
      </c>
      <c r="D35" s="31" t="s">
        <v>1191</v>
      </c>
      <c r="E35" s="54"/>
      <c r="F35" s="46">
        <v>2583.7791691978719</v>
      </c>
    </row>
    <row r="36" spans="2:6">
      <c r="B36" s="35" t="s">
        <v>1192</v>
      </c>
      <c r="C36" s="36">
        <v>666100334</v>
      </c>
      <c r="D36" s="31" t="s">
        <v>1192</v>
      </c>
      <c r="E36" s="45"/>
      <c r="F36" s="46">
        <v>0</v>
      </c>
    </row>
    <row r="37" spans="2:6">
      <c r="B37" s="35" t="s">
        <v>1193</v>
      </c>
      <c r="C37" s="36">
        <v>666100383</v>
      </c>
      <c r="D37" s="31" t="s">
        <v>1193</v>
      </c>
      <c r="E37" s="45">
        <v>42978</v>
      </c>
      <c r="F37" s="46">
        <v>0</v>
      </c>
    </row>
    <row r="38" spans="2:6">
      <c r="B38" s="35" t="s">
        <v>1194</v>
      </c>
      <c r="C38" s="36">
        <v>666100490</v>
      </c>
      <c r="D38" s="31" t="s">
        <v>1194</v>
      </c>
      <c r="E38" s="45">
        <v>40026</v>
      </c>
      <c r="F38" s="46">
        <v>0</v>
      </c>
    </row>
    <row r="39" spans="2:6">
      <c r="B39" s="35" t="s">
        <v>1195</v>
      </c>
      <c r="C39" s="36">
        <v>666100516</v>
      </c>
      <c r="D39" s="31" t="s">
        <v>1195</v>
      </c>
      <c r="E39" s="45">
        <v>43191</v>
      </c>
      <c r="F39" s="46">
        <v>0</v>
      </c>
    </row>
    <row r="40" spans="2:6">
      <c r="B40" s="35" t="s">
        <v>1196</v>
      </c>
      <c r="C40" s="36">
        <v>666101746</v>
      </c>
      <c r="D40" s="31" t="s">
        <v>1196</v>
      </c>
      <c r="E40" s="45"/>
      <c r="F40" s="46">
        <v>0</v>
      </c>
    </row>
    <row r="41" spans="2:6">
      <c r="B41" s="38" t="s">
        <v>1197</v>
      </c>
      <c r="C41" s="44">
        <v>666106299</v>
      </c>
      <c r="D41" s="31" t="s">
        <v>1197</v>
      </c>
      <c r="E41" s="45"/>
      <c r="F41" s="46">
        <v>0</v>
      </c>
    </row>
    <row r="42" spans="2:6">
      <c r="B42" s="38" t="s">
        <v>1198</v>
      </c>
      <c r="C42" s="44">
        <v>666106281</v>
      </c>
      <c r="D42" s="31" t="s">
        <v>1198</v>
      </c>
      <c r="E42" s="45"/>
      <c r="F42" s="46">
        <v>453.38000134800001</v>
      </c>
    </row>
    <row r="43" spans="2:6">
      <c r="B43" s="38" t="s">
        <v>1199</v>
      </c>
      <c r="C43" s="44">
        <v>666106224</v>
      </c>
      <c r="D43" s="31" t="s">
        <v>1199</v>
      </c>
      <c r="E43" s="45"/>
      <c r="F43" s="46">
        <v>7.3775000000000004</v>
      </c>
    </row>
    <row r="44" spans="2:6">
      <c r="B44" s="38" t="s">
        <v>1200</v>
      </c>
      <c r="C44" s="44">
        <v>666106406</v>
      </c>
      <c r="D44" s="31" t="s">
        <v>1200</v>
      </c>
      <c r="E44" s="45"/>
      <c r="F44" s="46">
        <v>41.768229724000001</v>
      </c>
    </row>
    <row r="45" spans="2:6">
      <c r="B45" s="38" t="s">
        <v>1201</v>
      </c>
      <c r="C45" s="44">
        <v>666106398</v>
      </c>
      <c r="D45" s="31" t="s">
        <v>1201</v>
      </c>
      <c r="E45" s="45"/>
      <c r="F45" s="46">
        <v>210.86665599999998</v>
      </c>
    </row>
    <row r="46" spans="2:6">
      <c r="B46" s="54" t="s">
        <v>1202</v>
      </c>
      <c r="C46" s="44">
        <v>666105598</v>
      </c>
      <c r="D46" s="31" t="s">
        <v>1202</v>
      </c>
      <c r="E46" s="54"/>
      <c r="F46" s="46">
        <v>1905.0350079180394</v>
      </c>
    </row>
    <row r="47" spans="2:6">
      <c r="B47" s="35"/>
      <c r="C47" s="36"/>
      <c r="D47" s="31"/>
      <c r="E47" s="45"/>
      <c r="F47" s="52"/>
    </row>
    <row r="48" spans="2:6">
      <c r="B48" s="28" t="s">
        <v>1203</v>
      </c>
      <c r="C48" s="32"/>
      <c r="D48" s="31"/>
      <c r="E48" s="45"/>
      <c r="F48" s="49">
        <v>15266.689880855289</v>
      </c>
    </row>
    <row r="49" spans="2:6">
      <c r="B49" s="27"/>
      <c r="C49" s="27"/>
      <c r="D49" s="31"/>
      <c r="E49" s="45"/>
      <c r="F49" s="26"/>
    </row>
    <row r="50" spans="2:6">
      <c r="B50" s="28" t="s">
        <v>1204</v>
      </c>
      <c r="C50" s="30"/>
      <c r="D50" s="31"/>
      <c r="E50" s="45"/>
      <c r="F50" s="46"/>
    </row>
    <row r="51" spans="2:6">
      <c r="B51" s="31" t="s">
        <v>1205</v>
      </c>
      <c r="C51" s="32"/>
      <c r="D51" s="31"/>
      <c r="E51" s="45"/>
      <c r="F51" s="46"/>
    </row>
    <row r="52" spans="2:6">
      <c r="B52" s="40" t="s">
        <v>1206</v>
      </c>
      <c r="C52" s="41">
        <v>222100059</v>
      </c>
      <c r="D52" s="55" t="s">
        <v>1206</v>
      </c>
      <c r="E52" s="56"/>
      <c r="F52" s="46">
        <v>0</v>
      </c>
    </row>
    <row r="53" spans="2:6">
      <c r="B53" s="54" t="s">
        <v>1207</v>
      </c>
      <c r="C53" s="44">
        <v>666103205</v>
      </c>
      <c r="D53" s="55" t="s">
        <v>1207</v>
      </c>
      <c r="E53" s="56"/>
      <c r="F53" s="46">
        <v>923.42100808196551</v>
      </c>
    </row>
    <row r="54" spans="2:6">
      <c r="B54" s="54" t="s">
        <v>1208</v>
      </c>
      <c r="C54" s="44">
        <v>99103442</v>
      </c>
      <c r="D54" s="55" t="s">
        <v>1208</v>
      </c>
      <c r="E54" s="56"/>
      <c r="F54" s="46">
        <v>0</v>
      </c>
    </row>
    <row r="55" spans="2:6">
      <c r="B55" s="40" t="s">
        <v>1209</v>
      </c>
      <c r="C55" s="41">
        <v>666100714</v>
      </c>
      <c r="D55" s="55" t="s">
        <v>1210</v>
      </c>
      <c r="E55" s="56"/>
      <c r="F55" s="46">
        <v>0</v>
      </c>
    </row>
    <row r="56" spans="2:6">
      <c r="B56" s="40" t="s">
        <v>1211</v>
      </c>
      <c r="C56" s="41">
        <v>666104039</v>
      </c>
      <c r="D56" s="55" t="s">
        <v>1211</v>
      </c>
      <c r="E56" s="48"/>
      <c r="F56" s="46">
        <v>1511.6255456109823</v>
      </c>
    </row>
    <row r="57" spans="2:6">
      <c r="B57" s="40" t="s">
        <v>1212</v>
      </c>
      <c r="C57" s="41">
        <v>666106380</v>
      </c>
      <c r="D57" s="55" t="s">
        <v>1212</v>
      </c>
      <c r="E57" s="48"/>
      <c r="F57" s="46">
        <v>223.80257010442349</v>
      </c>
    </row>
    <row r="58" spans="2:6">
      <c r="B58" s="40" t="s">
        <v>1213</v>
      </c>
      <c r="C58" s="41">
        <v>666106349</v>
      </c>
      <c r="D58" s="55" t="s">
        <v>1213</v>
      </c>
      <c r="E58" s="48"/>
      <c r="F58" s="46">
        <v>259.61874789587102</v>
      </c>
    </row>
    <row r="59" spans="2:6">
      <c r="B59" s="40" t="s">
        <v>1214</v>
      </c>
      <c r="C59" s="41">
        <v>666106323</v>
      </c>
      <c r="D59" s="55" t="s">
        <v>1214</v>
      </c>
      <c r="E59" s="48"/>
      <c r="F59" s="46">
        <v>235.79734558553602</v>
      </c>
    </row>
    <row r="60" spans="2:6">
      <c r="B60" s="40" t="s">
        <v>1215</v>
      </c>
      <c r="C60" s="41">
        <v>666106372</v>
      </c>
      <c r="D60" s="55" t="s">
        <v>1215</v>
      </c>
      <c r="E60" s="48"/>
      <c r="F60" s="46">
        <v>147.86483877228801</v>
      </c>
    </row>
    <row r="61" spans="2:6">
      <c r="B61" s="40" t="s">
        <v>1216</v>
      </c>
      <c r="C61" s="41">
        <v>666106364</v>
      </c>
      <c r="D61" s="55" t="s">
        <v>1216</v>
      </c>
      <c r="E61" s="48"/>
      <c r="F61" s="46">
        <v>93.979726398560004</v>
      </c>
    </row>
    <row r="62" spans="2:6">
      <c r="B62" s="40" t="s">
        <v>1217</v>
      </c>
      <c r="C62" s="41">
        <v>666106356</v>
      </c>
      <c r="D62" s="55" t="s">
        <v>1217</v>
      </c>
      <c r="E62" s="48"/>
      <c r="F62" s="46">
        <v>247.42731402584144</v>
      </c>
    </row>
    <row r="63" spans="2:6">
      <c r="B63" s="40" t="s">
        <v>1218</v>
      </c>
      <c r="C63" s="41">
        <v>666106638</v>
      </c>
      <c r="D63" s="55" t="s">
        <v>1218</v>
      </c>
      <c r="E63" s="48"/>
      <c r="F63" s="46">
        <v>3589.5339067813588</v>
      </c>
    </row>
    <row r="64" spans="2:6">
      <c r="B64" s="40" t="s">
        <v>1219</v>
      </c>
      <c r="C64" s="41">
        <v>666106554</v>
      </c>
      <c r="D64" s="55" t="s">
        <v>1219</v>
      </c>
      <c r="E64" s="48"/>
      <c r="F64" s="46">
        <v>2905.6</v>
      </c>
    </row>
    <row r="65" spans="2:6">
      <c r="B65" s="40" t="s">
        <v>1220</v>
      </c>
      <c r="C65" s="41">
        <v>666100433</v>
      </c>
      <c r="D65" s="55" t="s">
        <v>1220</v>
      </c>
      <c r="E65" s="56"/>
      <c r="F65" s="46">
        <v>0</v>
      </c>
    </row>
    <row r="66" spans="2:6">
      <c r="B66" s="40" t="s">
        <v>1221</v>
      </c>
      <c r="C66" s="41">
        <v>666100474</v>
      </c>
      <c r="D66" s="55" t="s">
        <v>1221</v>
      </c>
      <c r="E66" s="56">
        <v>42814</v>
      </c>
      <c r="F66" s="46">
        <v>0</v>
      </c>
    </row>
    <row r="67" spans="2:6">
      <c r="B67" s="26"/>
      <c r="C67" s="26"/>
      <c r="D67" s="27"/>
      <c r="E67" s="27"/>
      <c r="F67" s="26"/>
    </row>
    <row r="68" spans="2:6">
      <c r="B68" s="28" t="s">
        <v>1222</v>
      </c>
      <c r="C68" s="30"/>
      <c r="D68" s="28"/>
      <c r="E68" s="28"/>
      <c r="F68" s="49">
        <v>10138.671003256826</v>
      </c>
    </row>
    <row r="69" spans="2:6">
      <c r="B69" s="27"/>
      <c r="C69" s="27"/>
      <c r="D69" s="27"/>
      <c r="E69" s="27"/>
      <c r="F69" s="26"/>
    </row>
    <row r="70" spans="2:6">
      <c r="B70" s="27"/>
      <c r="C70" s="27"/>
      <c r="D70" s="27"/>
      <c r="E70" s="27"/>
      <c r="F70" s="53">
        <v>25405.360884112117</v>
      </c>
    </row>
    <row r="71" spans="2:6">
      <c r="B71" s="28" t="s">
        <v>1223</v>
      </c>
      <c r="C71" s="30"/>
      <c r="D71" s="28"/>
      <c r="E71" s="37"/>
      <c r="F71" s="47"/>
    </row>
    <row r="72" spans="2:6">
      <c r="B72" s="27"/>
      <c r="C72" s="27"/>
      <c r="D72" s="27"/>
      <c r="E72" s="27"/>
      <c r="F72" s="49"/>
    </row>
    <row r="73" spans="2:6">
      <c r="B73" s="27"/>
      <c r="C73" s="27"/>
      <c r="D73" s="27"/>
      <c r="E73" s="27"/>
      <c r="F73" s="49"/>
    </row>
    <row r="74" spans="2:6">
      <c r="B74" s="33" t="s">
        <v>124</v>
      </c>
      <c r="C74" s="34"/>
      <c r="D74" s="33"/>
      <c r="E74" s="33"/>
      <c r="F74" s="49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1143</v>
      </c>
    </row>
    <row r="7" spans="2:16">
      <c r="B7" s="3" t="s">
        <v>89</v>
      </c>
      <c r="C7" s="3" t="s">
        <v>90</v>
      </c>
      <c r="D7" s="3" t="s">
        <v>177</v>
      </c>
      <c r="E7" s="3" t="s">
        <v>92</v>
      </c>
      <c r="F7" s="3" t="s">
        <v>93</v>
      </c>
      <c r="G7" s="3" t="s">
        <v>128</v>
      </c>
      <c r="H7" s="3" t="s">
        <v>129</v>
      </c>
      <c r="I7" s="3" t="s">
        <v>94</v>
      </c>
      <c r="J7" s="3" t="s">
        <v>95</v>
      </c>
      <c r="K7" s="3" t="s">
        <v>1144</v>
      </c>
      <c r="L7" s="3" t="s">
        <v>130</v>
      </c>
      <c r="M7" s="3" t="s">
        <v>1145</v>
      </c>
      <c r="N7" s="3" t="s">
        <v>132</v>
      </c>
      <c r="O7" s="3" t="s">
        <v>133</v>
      </c>
      <c r="P7" s="3" t="s">
        <v>99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100</v>
      </c>
      <c r="K8" s="4" t="s">
        <v>100</v>
      </c>
      <c r="L8" s="4" t="s">
        <v>136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1146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415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427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428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429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449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124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1147</v>
      </c>
    </row>
    <row r="7" spans="2:16">
      <c r="B7" s="3" t="s">
        <v>89</v>
      </c>
      <c r="C7" s="3" t="s">
        <v>90</v>
      </c>
      <c r="D7" s="3" t="s">
        <v>177</v>
      </c>
      <c r="E7" s="3" t="s">
        <v>92</v>
      </c>
      <c r="F7" s="3" t="s">
        <v>93</v>
      </c>
      <c r="G7" s="3" t="s">
        <v>128</v>
      </c>
      <c r="H7" s="3" t="s">
        <v>129</v>
      </c>
      <c r="I7" s="3" t="s">
        <v>94</v>
      </c>
      <c r="J7" s="3" t="s">
        <v>95</v>
      </c>
      <c r="K7" s="3" t="s">
        <v>1144</v>
      </c>
      <c r="L7" s="3" t="s">
        <v>130</v>
      </c>
      <c r="M7" s="3" t="s">
        <v>1145</v>
      </c>
      <c r="N7" s="3" t="s">
        <v>132</v>
      </c>
      <c r="O7" s="3" t="s">
        <v>133</v>
      </c>
      <c r="P7" s="3" t="s">
        <v>99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100</v>
      </c>
      <c r="K8" s="4" t="s">
        <v>100</v>
      </c>
      <c r="L8" s="4" t="s">
        <v>136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853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854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855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887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914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922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923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924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925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124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3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125</v>
      </c>
    </row>
    <row r="7" spans="2:18" ht="15.75">
      <c r="B7" s="2" t="s">
        <v>126</v>
      </c>
    </row>
    <row r="8" spans="2:18">
      <c r="B8" s="3" t="s">
        <v>89</v>
      </c>
      <c r="C8" s="3" t="s">
        <v>90</v>
      </c>
      <c r="D8" s="3" t="s">
        <v>127</v>
      </c>
      <c r="E8" s="3" t="s">
        <v>92</v>
      </c>
      <c r="F8" s="3" t="s">
        <v>93</v>
      </c>
      <c r="G8" s="3" t="s">
        <v>128</v>
      </c>
      <c r="H8" s="3" t="s">
        <v>129</v>
      </c>
      <c r="I8" s="3" t="s">
        <v>94</v>
      </c>
      <c r="J8" s="3" t="s">
        <v>95</v>
      </c>
      <c r="K8" s="3" t="s">
        <v>96</v>
      </c>
      <c r="L8" s="3" t="s">
        <v>130</v>
      </c>
      <c r="M8" s="3" t="s">
        <v>43</v>
      </c>
      <c r="N8" s="3" t="s">
        <v>131</v>
      </c>
      <c r="O8" s="3" t="s">
        <v>97</v>
      </c>
      <c r="P8" s="3" t="s">
        <v>132</v>
      </c>
      <c r="Q8" s="3" t="s">
        <v>133</v>
      </c>
      <c r="R8" s="3" t="s">
        <v>99</v>
      </c>
    </row>
    <row r="9" spans="2:18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100</v>
      </c>
      <c r="K9" s="4" t="s">
        <v>100</v>
      </c>
      <c r="L9" s="4" t="s">
        <v>136</v>
      </c>
      <c r="M9" s="4" t="s">
        <v>137</v>
      </c>
      <c r="N9" s="4" t="s">
        <v>101</v>
      </c>
      <c r="O9" s="4" t="s">
        <v>101</v>
      </c>
      <c r="P9" s="4" t="s">
        <v>100</v>
      </c>
      <c r="Q9" s="4" t="s">
        <v>100</v>
      </c>
      <c r="R9" s="4" t="s">
        <v>100</v>
      </c>
    </row>
    <row r="11" spans="2:18">
      <c r="B11" s="3" t="s">
        <v>138</v>
      </c>
      <c r="C11" s="12"/>
      <c r="D11" s="19"/>
      <c r="E11" s="3"/>
      <c r="F11" s="3"/>
      <c r="G11" s="3"/>
      <c r="H11" s="12">
        <v>4.43</v>
      </c>
      <c r="I11" s="3"/>
      <c r="K11" s="10">
        <v>2.8E-3</v>
      </c>
      <c r="L11" s="9">
        <v>97528663</v>
      </c>
      <c r="O11" s="9">
        <v>111394.33</v>
      </c>
      <c r="Q11" s="10">
        <v>1</v>
      </c>
      <c r="R11" s="10">
        <v>0.20910000000000001</v>
      </c>
    </row>
    <row r="12" spans="2:18">
      <c r="B12" s="3" t="s">
        <v>139</v>
      </c>
      <c r="C12" s="12"/>
      <c r="D12" s="19"/>
      <c r="E12" s="3"/>
      <c r="F12" s="3"/>
      <c r="G12" s="3"/>
      <c r="H12" s="12">
        <v>4.43</v>
      </c>
      <c r="I12" s="3"/>
      <c r="K12" s="10">
        <v>2.8E-3</v>
      </c>
      <c r="L12" s="9">
        <v>97528663</v>
      </c>
      <c r="O12" s="9">
        <v>111394.33</v>
      </c>
      <c r="Q12" s="10">
        <v>1</v>
      </c>
      <c r="R12" s="10">
        <v>0.20910000000000001</v>
      </c>
    </row>
    <row r="13" spans="2:18">
      <c r="B13" s="13" t="s">
        <v>140</v>
      </c>
      <c r="C13" s="14"/>
      <c r="D13" s="20"/>
      <c r="E13" s="13"/>
      <c r="F13" s="13"/>
      <c r="G13" s="13"/>
      <c r="H13" s="14">
        <v>4.7</v>
      </c>
      <c r="I13" s="13"/>
      <c r="K13" s="16">
        <v>-6.0000000000000001E-3</v>
      </c>
      <c r="L13" s="15">
        <v>40380014</v>
      </c>
      <c r="O13" s="15">
        <v>48956.12</v>
      </c>
      <c r="Q13" s="16">
        <v>0.4395</v>
      </c>
      <c r="R13" s="16">
        <v>9.1899999999999996E-2</v>
      </c>
    </row>
    <row r="14" spans="2:18">
      <c r="B14" s="6" t="s">
        <v>141</v>
      </c>
      <c r="C14" s="17">
        <v>9590332</v>
      </c>
      <c r="D14" s="18" t="s">
        <v>142</v>
      </c>
      <c r="E14" s="6" t="s">
        <v>143</v>
      </c>
      <c r="F14" s="6"/>
      <c r="G14" s="6"/>
      <c r="H14" s="17">
        <v>2.23</v>
      </c>
      <c r="I14" s="6" t="s">
        <v>106</v>
      </c>
      <c r="J14" s="21">
        <v>0.04</v>
      </c>
      <c r="K14" s="8">
        <v>-1.17E-2</v>
      </c>
      <c r="L14" s="7">
        <v>2595848</v>
      </c>
      <c r="M14" s="7">
        <v>150.09</v>
      </c>
      <c r="N14" s="7">
        <v>0</v>
      </c>
      <c r="O14" s="7">
        <v>3896.11</v>
      </c>
      <c r="P14" s="8">
        <v>2.0000000000000001E-4</v>
      </c>
      <c r="Q14" s="8">
        <v>3.5000000000000003E-2</v>
      </c>
      <c r="R14" s="8">
        <v>7.3000000000000001E-3</v>
      </c>
    </row>
    <row r="15" spans="2:18">
      <c r="B15" s="6" t="s">
        <v>144</v>
      </c>
      <c r="C15" s="17">
        <v>9590431</v>
      </c>
      <c r="D15" s="18" t="s">
        <v>142</v>
      </c>
      <c r="E15" s="6" t="s">
        <v>143</v>
      </c>
      <c r="F15" s="6"/>
      <c r="G15" s="6"/>
      <c r="H15" s="17">
        <v>4.8600000000000003</v>
      </c>
      <c r="I15" s="6" t="s">
        <v>106</v>
      </c>
      <c r="J15" s="21">
        <v>0.04</v>
      </c>
      <c r="K15" s="8">
        <v>-4.7000000000000002E-3</v>
      </c>
      <c r="L15" s="7">
        <v>4675187</v>
      </c>
      <c r="M15" s="7">
        <v>156.80000000000001</v>
      </c>
      <c r="N15" s="7">
        <v>0</v>
      </c>
      <c r="O15" s="7">
        <v>7330.69</v>
      </c>
      <c r="P15" s="8">
        <v>4.0000000000000002E-4</v>
      </c>
      <c r="Q15" s="8">
        <v>6.5799999999999997E-2</v>
      </c>
      <c r="R15" s="8">
        <v>1.38E-2</v>
      </c>
    </row>
    <row r="16" spans="2:18">
      <c r="B16" s="6" t="s">
        <v>145</v>
      </c>
      <c r="C16" s="17">
        <v>1120583</v>
      </c>
      <c r="D16" s="18" t="s">
        <v>142</v>
      </c>
      <c r="E16" s="6" t="s">
        <v>143</v>
      </c>
      <c r="F16" s="6"/>
      <c r="G16" s="6"/>
      <c r="H16" s="17">
        <v>17.59</v>
      </c>
      <c r="I16" s="6" t="s">
        <v>106</v>
      </c>
      <c r="J16" s="21">
        <v>2.75E-2</v>
      </c>
      <c r="K16" s="8">
        <v>1.2E-2</v>
      </c>
      <c r="L16" s="7">
        <v>312783</v>
      </c>
      <c r="M16" s="7">
        <v>141.22999999999999</v>
      </c>
      <c r="N16" s="7">
        <v>0</v>
      </c>
      <c r="O16" s="7">
        <v>441.74</v>
      </c>
      <c r="P16" s="8">
        <v>0</v>
      </c>
      <c r="Q16" s="8">
        <v>4.0000000000000001E-3</v>
      </c>
      <c r="R16" s="8">
        <v>8.0000000000000004E-4</v>
      </c>
    </row>
    <row r="17" spans="2:18">
      <c r="B17" s="6" t="s">
        <v>146</v>
      </c>
      <c r="C17" s="17">
        <v>1137181</v>
      </c>
      <c r="D17" s="18" t="s">
        <v>142</v>
      </c>
      <c r="E17" s="6" t="s">
        <v>143</v>
      </c>
      <c r="F17" s="6"/>
      <c r="G17" s="6"/>
      <c r="H17" s="17">
        <v>1.58</v>
      </c>
      <c r="I17" s="6" t="s">
        <v>106</v>
      </c>
      <c r="J17" s="21">
        <v>1E-3</v>
      </c>
      <c r="K17" s="8">
        <v>-1.35E-2</v>
      </c>
      <c r="L17" s="7">
        <v>966656</v>
      </c>
      <c r="M17" s="7">
        <v>103.3</v>
      </c>
      <c r="N17" s="7">
        <v>0</v>
      </c>
      <c r="O17" s="7">
        <v>998.56</v>
      </c>
      <c r="P17" s="8">
        <v>1E-4</v>
      </c>
      <c r="Q17" s="8">
        <v>8.9999999999999993E-3</v>
      </c>
      <c r="R17" s="8">
        <v>1.9E-3</v>
      </c>
    </row>
    <row r="18" spans="2:18">
      <c r="B18" s="6" t="s">
        <v>147</v>
      </c>
      <c r="C18" s="17">
        <v>1135912</v>
      </c>
      <c r="D18" s="18" t="s">
        <v>142</v>
      </c>
      <c r="E18" s="6" t="s">
        <v>143</v>
      </c>
      <c r="F18" s="6"/>
      <c r="G18" s="6"/>
      <c r="H18" s="17">
        <v>6.44</v>
      </c>
      <c r="I18" s="6" t="s">
        <v>106</v>
      </c>
      <c r="J18" s="21">
        <v>7.4999999999999997E-3</v>
      </c>
      <c r="K18" s="8">
        <v>-2.7000000000000001E-3</v>
      </c>
      <c r="L18" s="7">
        <v>8653616</v>
      </c>
      <c r="M18" s="7">
        <v>107.6</v>
      </c>
      <c r="N18" s="7">
        <v>0</v>
      </c>
      <c r="O18" s="7">
        <v>9311.2900000000009</v>
      </c>
      <c r="P18" s="8">
        <v>5.9999999999999995E-4</v>
      </c>
      <c r="Q18" s="8">
        <v>8.3599999999999994E-2</v>
      </c>
      <c r="R18" s="8">
        <v>1.7500000000000002E-2</v>
      </c>
    </row>
    <row r="19" spans="2:18">
      <c r="B19" s="6" t="s">
        <v>148</v>
      </c>
      <c r="C19" s="17">
        <v>1140847</v>
      </c>
      <c r="D19" s="18" t="s">
        <v>142</v>
      </c>
      <c r="E19" s="6" t="s">
        <v>143</v>
      </c>
      <c r="F19" s="6"/>
      <c r="G19" s="6"/>
      <c r="H19" s="17">
        <v>7.92</v>
      </c>
      <c r="I19" s="6" t="s">
        <v>106</v>
      </c>
      <c r="J19" s="21">
        <v>7.4999999999999997E-3</v>
      </c>
      <c r="K19" s="8">
        <v>-4.0000000000000002E-4</v>
      </c>
      <c r="L19" s="7">
        <v>1750000</v>
      </c>
      <c r="M19" s="7">
        <v>108.29</v>
      </c>
      <c r="N19" s="7">
        <v>0</v>
      </c>
      <c r="O19" s="7">
        <v>1895.08</v>
      </c>
      <c r="P19" s="8">
        <v>1E-4</v>
      </c>
      <c r="Q19" s="8">
        <v>1.7000000000000001E-2</v>
      </c>
      <c r="R19" s="8">
        <v>3.5999999999999999E-3</v>
      </c>
    </row>
    <row r="20" spans="2:18">
      <c r="B20" s="6" t="s">
        <v>149</v>
      </c>
      <c r="C20" s="17">
        <v>1097708</v>
      </c>
      <c r="D20" s="18" t="s">
        <v>142</v>
      </c>
      <c r="E20" s="6" t="s">
        <v>143</v>
      </c>
      <c r="F20" s="6"/>
      <c r="G20" s="6"/>
      <c r="H20" s="17">
        <v>13.36</v>
      </c>
      <c r="I20" s="6" t="s">
        <v>106</v>
      </c>
      <c r="J20" s="21">
        <v>0.04</v>
      </c>
      <c r="K20" s="8">
        <v>8.6999999999999994E-3</v>
      </c>
      <c r="L20" s="7">
        <v>295389</v>
      </c>
      <c r="M20" s="7">
        <v>182.1</v>
      </c>
      <c r="N20" s="7">
        <v>0</v>
      </c>
      <c r="O20" s="7">
        <v>537.9</v>
      </c>
      <c r="P20" s="8">
        <v>0</v>
      </c>
      <c r="Q20" s="8">
        <v>4.7999999999999996E-3</v>
      </c>
      <c r="R20" s="8">
        <v>1E-3</v>
      </c>
    </row>
    <row r="21" spans="2:18">
      <c r="B21" s="6" t="s">
        <v>150</v>
      </c>
      <c r="C21" s="17">
        <v>1124056</v>
      </c>
      <c r="D21" s="18" t="s">
        <v>142</v>
      </c>
      <c r="E21" s="6" t="s">
        <v>143</v>
      </c>
      <c r="F21" s="6"/>
      <c r="G21" s="6"/>
      <c r="H21" s="17">
        <v>3.36</v>
      </c>
      <c r="I21" s="6" t="s">
        <v>106</v>
      </c>
      <c r="J21" s="21">
        <v>2.75E-2</v>
      </c>
      <c r="K21" s="8">
        <v>-8.6999999999999994E-3</v>
      </c>
      <c r="L21" s="7">
        <v>10756244</v>
      </c>
      <c r="M21" s="7">
        <v>118.48</v>
      </c>
      <c r="N21" s="7">
        <v>0</v>
      </c>
      <c r="O21" s="7">
        <v>12744</v>
      </c>
      <c r="P21" s="8">
        <v>5.9999999999999995E-4</v>
      </c>
      <c r="Q21" s="8">
        <v>0.1144</v>
      </c>
      <c r="R21" s="8">
        <v>2.3900000000000001E-2</v>
      </c>
    </row>
    <row r="22" spans="2:18">
      <c r="B22" s="6" t="s">
        <v>151</v>
      </c>
      <c r="C22" s="17">
        <v>1128081</v>
      </c>
      <c r="D22" s="18" t="s">
        <v>142</v>
      </c>
      <c r="E22" s="6" t="s">
        <v>143</v>
      </c>
      <c r="F22" s="6"/>
      <c r="G22" s="6"/>
      <c r="H22" s="17">
        <v>4.34</v>
      </c>
      <c r="I22" s="6" t="s">
        <v>106</v>
      </c>
      <c r="J22" s="21">
        <v>1.7500000000000002E-2</v>
      </c>
      <c r="K22" s="8">
        <v>-6.3E-3</v>
      </c>
      <c r="L22" s="7">
        <v>10374291</v>
      </c>
      <c r="M22" s="7">
        <v>113.75</v>
      </c>
      <c r="N22" s="7">
        <v>0</v>
      </c>
      <c r="O22" s="7">
        <v>11800.76</v>
      </c>
      <c r="P22" s="8">
        <v>6.9999999999999999E-4</v>
      </c>
      <c r="Q22" s="8">
        <v>0.10589999999999999</v>
      </c>
      <c r="R22" s="8">
        <v>2.2200000000000001E-2</v>
      </c>
    </row>
    <row r="23" spans="2:18">
      <c r="B23" s="13" t="s">
        <v>152</v>
      </c>
      <c r="C23" s="14"/>
      <c r="D23" s="20"/>
      <c r="E23" s="13"/>
      <c r="F23" s="13"/>
      <c r="G23" s="13"/>
      <c r="H23" s="14">
        <v>4.22</v>
      </c>
      <c r="I23" s="13"/>
      <c r="K23" s="16">
        <v>9.7999999999999997E-3</v>
      </c>
      <c r="L23" s="15">
        <v>57148649</v>
      </c>
      <c r="O23" s="15">
        <v>62438.2</v>
      </c>
      <c r="Q23" s="16">
        <v>0.5605</v>
      </c>
      <c r="R23" s="16">
        <v>0.1172</v>
      </c>
    </row>
    <row r="24" spans="2:18">
      <c r="B24" s="6" t="s">
        <v>153</v>
      </c>
      <c r="C24" s="17">
        <v>8200123</v>
      </c>
      <c r="D24" s="18" t="s">
        <v>142</v>
      </c>
      <c r="E24" s="6" t="s">
        <v>143</v>
      </c>
      <c r="F24" s="6"/>
      <c r="G24" s="6"/>
      <c r="H24" s="17">
        <v>0.77</v>
      </c>
      <c r="I24" s="6" t="s">
        <v>106</v>
      </c>
      <c r="K24" s="8">
        <v>2.7000000000000001E-3</v>
      </c>
      <c r="L24" s="7">
        <v>500000</v>
      </c>
      <c r="M24" s="7">
        <v>99.79</v>
      </c>
      <c r="N24" s="7">
        <v>0</v>
      </c>
      <c r="O24" s="7">
        <v>498.95</v>
      </c>
      <c r="P24" s="8">
        <v>1E-4</v>
      </c>
      <c r="Q24" s="8">
        <v>4.4999999999999997E-3</v>
      </c>
      <c r="R24" s="8">
        <v>8.9999999999999998E-4</v>
      </c>
    </row>
    <row r="25" spans="2:18">
      <c r="B25" s="6" t="s">
        <v>154</v>
      </c>
      <c r="C25" s="17">
        <v>8191017</v>
      </c>
      <c r="D25" s="18" t="s">
        <v>142</v>
      </c>
      <c r="E25" s="6" t="s">
        <v>143</v>
      </c>
      <c r="F25" s="6"/>
      <c r="G25" s="6"/>
      <c r="H25" s="17">
        <v>0.51</v>
      </c>
      <c r="I25" s="6" t="s">
        <v>106</v>
      </c>
      <c r="K25" s="8">
        <v>2.8E-3</v>
      </c>
      <c r="L25" s="7">
        <v>726022</v>
      </c>
      <c r="M25" s="7">
        <v>99.86</v>
      </c>
      <c r="N25" s="7">
        <v>0</v>
      </c>
      <c r="O25" s="7">
        <v>725.01</v>
      </c>
      <c r="P25" s="8">
        <v>1E-4</v>
      </c>
      <c r="Q25" s="8">
        <v>6.4999999999999997E-3</v>
      </c>
      <c r="R25" s="8">
        <v>1.4E-3</v>
      </c>
    </row>
    <row r="26" spans="2:18">
      <c r="B26" s="6" t="s">
        <v>154</v>
      </c>
      <c r="C26" s="17">
        <v>8200214</v>
      </c>
      <c r="D26" s="18" t="s">
        <v>142</v>
      </c>
      <c r="E26" s="6" t="s">
        <v>143</v>
      </c>
      <c r="F26" s="6"/>
      <c r="G26" s="6"/>
      <c r="H26" s="17">
        <v>0.85</v>
      </c>
      <c r="I26" s="6" t="s">
        <v>106</v>
      </c>
      <c r="K26" s="8">
        <v>2.7000000000000001E-3</v>
      </c>
      <c r="L26" s="7">
        <v>1354353</v>
      </c>
      <c r="M26" s="7">
        <v>99.77</v>
      </c>
      <c r="N26" s="7">
        <v>0</v>
      </c>
      <c r="O26" s="7">
        <v>1351.24</v>
      </c>
      <c r="P26" s="8">
        <v>2.0000000000000001E-4</v>
      </c>
      <c r="Q26" s="8">
        <v>1.21E-2</v>
      </c>
      <c r="R26" s="8">
        <v>2.5000000000000001E-3</v>
      </c>
    </row>
    <row r="27" spans="2:18">
      <c r="B27" s="6" t="s">
        <v>155</v>
      </c>
      <c r="C27" s="17">
        <v>8191215</v>
      </c>
      <c r="D27" s="18" t="s">
        <v>142</v>
      </c>
      <c r="E27" s="6" t="s">
        <v>143</v>
      </c>
      <c r="F27" s="6"/>
      <c r="G27" s="6"/>
      <c r="H27" s="17">
        <v>0.68</v>
      </c>
      <c r="I27" s="6" t="s">
        <v>106</v>
      </c>
      <c r="K27" s="8">
        <v>2.7000000000000001E-3</v>
      </c>
      <c r="L27" s="7">
        <v>1036573</v>
      </c>
      <c r="M27" s="7">
        <v>99.82</v>
      </c>
      <c r="N27" s="7">
        <v>0</v>
      </c>
      <c r="O27" s="7">
        <v>1034.71</v>
      </c>
      <c r="P27" s="8">
        <v>1E-4</v>
      </c>
      <c r="Q27" s="8">
        <v>9.2999999999999992E-3</v>
      </c>
      <c r="R27" s="8">
        <v>1.9E-3</v>
      </c>
    </row>
    <row r="28" spans="2:18">
      <c r="B28" s="6" t="s">
        <v>156</v>
      </c>
      <c r="C28" s="17">
        <v>8190910</v>
      </c>
      <c r="D28" s="18" t="s">
        <v>142</v>
      </c>
      <c r="E28" s="6" t="s">
        <v>143</v>
      </c>
      <c r="F28" s="6"/>
      <c r="G28" s="6"/>
      <c r="H28" s="17">
        <v>0.43</v>
      </c>
      <c r="I28" s="6" t="s">
        <v>106</v>
      </c>
      <c r="K28" s="8">
        <v>2.8E-3</v>
      </c>
      <c r="L28" s="7">
        <v>1133429</v>
      </c>
      <c r="M28" s="7">
        <v>99.88</v>
      </c>
      <c r="N28" s="7">
        <v>0</v>
      </c>
      <c r="O28" s="7">
        <v>1132.07</v>
      </c>
      <c r="P28" s="8">
        <v>1E-4</v>
      </c>
      <c r="Q28" s="8">
        <v>1.0200000000000001E-2</v>
      </c>
      <c r="R28" s="8">
        <v>2.0999999999999999E-3</v>
      </c>
    </row>
    <row r="29" spans="2:18">
      <c r="B29" s="6" t="s">
        <v>157</v>
      </c>
      <c r="C29" s="17">
        <v>1156371</v>
      </c>
      <c r="D29" s="18" t="s">
        <v>142</v>
      </c>
      <c r="E29" s="6" t="s">
        <v>143</v>
      </c>
      <c r="F29" s="6"/>
      <c r="G29" s="6"/>
      <c r="H29" s="17">
        <v>0.41</v>
      </c>
      <c r="I29" s="6" t="s">
        <v>106</v>
      </c>
      <c r="K29" s="8">
        <v>2.8999999999999998E-3</v>
      </c>
      <c r="L29" s="7">
        <v>1005295</v>
      </c>
      <c r="M29" s="7">
        <v>99.88</v>
      </c>
      <c r="N29" s="7">
        <v>0</v>
      </c>
      <c r="O29" s="7">
        <v>1004.09</v>
      </c>
      <c r="P29" s="8">
        <v>5.0000000000000001E-4</v>
      </c>
      <c r="Q29" s="8">
        <v>8.9999999999999993E-3</v>
      </c>
      <c r="R29" s="8">
        <v>1.9E-3</v>
      </c>
    </row>
    <row r="30" spans="2:18">
      <c r="B30" s="6" t="s">
        <v>158</v>
      </c>
      <c r="C30" s="17">
        <v>1115773</v>
      </c>
      <c r="D30" s="18" t="s">
        <v>142</v>
      </c>
      <c r="E30" s="6" t="s">
        <v>143</v>
      </c>
      <c r="F30" s="6"/>
      <c r="G30" s="6"/>
      <c r="H30" s="17">
        <v>0.84</v>
      </c>
      <c r="I30" s="6" t="s">
        <v>106</v>
      </c>
      <c r="J30" s="21">
        <v>0.05</v>
      </c>
      <c r="K30" s="8">
        <v>2.8999999999999998E-3</v>
      </c>
      <c r="L30" s="7">
        <v>2329236</v>
      </c>
      <c r="M30" s="7">
        <v>104.75</v>
      </c>
      <c r="N30" s="7">
        <v>0</v>
      </c>
      <c r="O30" s="7">
        <v>2439.87</v>
      </c>
      <c r="P30" s="8">
        <v>1E-4</v>
      </c>
      <c r="Q30" s="8">
        <v>2.1899999999999999E-2</v>
      </c>
      <c r="R30" s="8">
        <v>4.5999999999999999E-3</v>
      </c>
    </row>
    <row r="31" spans="2:18">
      <c r="B31" s="6" t="s">
        <v>159</v>
      </c>
      <c r="C31" s="17">
        <v>1142223</v>
      </c>
      <c r="D31" s="18" t="s">
        <v>142</v>
      </c>
      <c r="E31" s="6" t="s">
        <v>143</v>
      </c>
      <c r="F31" s="6"/>
      <c r="G31" s="6"/>
      <c r="H31" s="17">
        <v>1.83</v>
      </c>
      <c r="I31" s="6" t="s">
        <v>106</v>
      </c>
      <c r="J31" s="21">
        <v>5.0000000000000001E-3</v>
      </c>
      <c r="K31" s="8">
        <v>4.7999999999999996E-3</v>
      </c>
      <c r="L31" s="7">
        <v>2238019</v>
      </c>
      <c r="M31" s="7">
        <v>100.12</v>
      </c>
      <c r="N31" s="7">
        <v>0</v>
      </c>
      <c r="O31" s="7">
        <v>2240.6999999999998</v>
      </c>
      <c r="P31" s="8">
        <v>2.0000000000000001E-4</v>
      </c>
      <c r="Q31" s="8">
        <v>2.01E-2</v>
      </c>
      <c r="R31" s="8">
        <v>4.1999999999999997E-3</v>
      </c>
    </row>
    <row r="32" spans="2:18">
      <c r="B32" s="6" t="s">
        <v>160</v>
      </c>
      <c r="C32" s="17">
        <v>1123272</v>
      </c>
      <c r="D32" s="18" t="s">
        <v>142</v>
      </c>
      <c r="E32" s="6" t="s">
        <v>143</v>
      </c>
      <c r="F32" s="6"/>
      <c r="G32" s="6"/>
      <c r="H32" s="17">
        <v>2.7</v>
      </c>
      <c r="I32" s="6" t="s">
        <v>106</v>
      </c>
      <c r="J32" s="21">
        <v>5.5E-2</v>
      </c>
      <c r="K32" s="8">
        <v>6.7000000000000002E-3</v>
      </c>
      <c r="L32" s="7">
        <v>11004041</v>
      </c>
      <c r="M32" s="7">
        <v>114.42</v>
      </c>
      <c r="N32" s="7">
        <v>0</v>
      </c>
      <c r="O32" s="7">
        <v>12590.82</v>
      </c>
      <c r="P32" s="8">
        <v>5.9999999999999995E-4</v>
      </c>
      <c r="Q32" s="8">
        <v>0.113</v>
      </c>
      <c r="R32" s="8">
        <v>2.3599999999999999E-2</v>
      </c>
    </row>
    <row r="33" spans="2:18">
      <c r="B33" s="6" t="s">
        <v>161</v>
      </c>
      <c r="C33" s="17">
        <v>1125400</v>
      </c>
      <c r="D33" s="18" t="s">
        <v>142</v>
      </c>
      <c r="E33" s="6" t="s">
        <v>143</v>
      </c>
      <c r="F33" s="6"/>
      <c r="G33" s="6"/>
      <c r="H33" s="17">
        <v>15.11</v>
      </c>
      <c r="I33" s="6" t="s">
        <v>106</v>
      </c>
      <c r="J33" s="21">
        <v>5.5E-2</v>
      </c>
      <c r="K33" s="8">
        <v>2.7699999999999999E-2</v>
      </c>
      <c r="L33" s="7">
        <v>664567</v>
      </c>
      <c r="M33" s="7">
        <v>146.6</v>
      </c>
      <c r="N33" s="7">
        <v>0</v>
      </c>
      <c r="O33" s="7">
        <v>974.26</v>
      </c>
      <c r="P33" s="8">
        <v>0</v>
      </c>
      <c r="Q33" s="8">
        <v>8.6999999999999994E-3</v>
      </c>
      <c r="R33" s="8">
        <v>1.8E-3</v>
      </c>
    </row>
    <row r="34" spans="2:18">
      <c r="B34" s="6" t="s">
        <v>162</v>
      </c>
      <c r="C34" s="17">
        <v>1126747</v>
      </c>
      <c r="D34" s="18" t="s">
        <v>142</v>
      </c>
      <c r="E34" s="6" t="s">
        <v>143</v>
      </c>
      <c r="F34" s="6"/>
      <c r="G34" s="6"/>
      <c r="H34" s="17">
        <v>3.78</v>
      </c>
      <c r="I34" s="6" t="s">
        <v>106</v>
      </c>
      <c r="J34" s="21">
        <v>4.2500000000000003E-2</v>
      </c>
      <c r="K34" s="8">
        <v>9.4000000000000004E-3</v>
      </c>
      <c r="L34" s="7">
        <v>9131962</v>
      </c>
      <c r="M34" s="7">
        <v>112.96</v>
      </c>
      <c r="N34" s="7">
        <v>0</v>
      </c>
      <c r="O34" s="7">
        <v>10315.459999999999</v>
      </c>
      <c r="P34" s="8">
        <v>5.0000000000000001E-4</v>
      </c>
      <c r="Q34" s="8">
        <v>9.2600000000000002E-2</v>
      </c>
      <c r="R34" s="8">
        <v>1.9400000000000001E-2</v>
      </c>
    </row>
    <row r="35" spans="2:18">
      <c r="B35" s="6" t="s">
        <v>163</v>
      </c>
      <c r="C35" s="17">
        <v>1139344</v>
      </c>
      <c r="D35" s="18" t="s">
        <v>142</v>
      </c>
      <c r="E35" s="6" t="s">
        <v>143</v>
      </c>
      <c r="F35" s="6"/>
      <c r="G35" s="6"/>
      <c r="H35" s="17">
        <v>7.48</v>
      </c>
      <c r="I35" s="6" t="s">
        <v>106</v>
      </c>
      <c r="J35" s="21">
        <v>0.02</v>
      </c>
      <c r="K35" s="8">
        <v>1.6199999999999999E-2</v>
      </c>
      <c r="L35" s="7">
        <v>1500000</v>
      </c>
      <c r="M35" s="7">
        <v>102.81</v>
      </c>
      <c r="N35" s="7">
        <v>0</v>
      </c>
      <c r="O35" s="7">
        <v>1542.15</v>
      </c>
      <c r="P35" s="8">
        <v>1E-4</v>
      </c>
      <c r="Q35" s="8">
        <v>1.38E-2</v>
      </c>
      <c r="R35" s="8">
        <v>2.8999999999999998E-3</v>
      </c>
    </row>
    <row r="36" spans="2:18">
      <c r="B36" s="6" t="s">
        <v>164</v>
      </c>
      <c r="C36" s="17">
        <v>1138130</v>
      </c>
      <c r="D36" s="18" t="s">
        <v>142</v>
      </c>
      <c r="E36" s="6" t="s">
        <v>143</v>
      </c>
      <c r="F36" s="6"/>
      <c r="G36" s="6"/>
      <c r="H36" s="17">
        <v>2.0499999999999998</v>
      </c>
      <c r="I36" s="6" t="s">
        <v>106</v>
      </c>
      <c r="J36" s="21">
        <v>0.01</v>
      </c>
      <c r="K36" s="8">
        <v>5.1000000000000004E-3</v>
      </c>
      <c r="L36" s="7">
        <v>4906542</v>
      </c>
      <c r="M36" s="7">
        <v>101.93</v>
      </c>
      <c r="N36" s="7">
        <v>0</v>
      </c>
      <c r="O36" s="7">
        <v>5001.24</v>
      </c>
      <c r="P36" s="8">
        <v>2.9999999999999997E-4</v>
      </c>
      <c r="Q36" s="8">
        <v>4.4900000000000002E-2</v>
      </c>
      <c r="R36" s="8">
        <v>9.4000000000000004E-3</v>
      </c>
    </row>
    <row r="37" spans="2:18">
      <c r="B37" s="6" t="s">
        <v>165</v>
      </c>
      <c r="C37" s="17">
        <v>1150879</v>
      </c>
      <c r="D37" s="18" t="s">
        <v>142</v>
      </c>
      <c r="E37" s="6" t="s">
        <v>143</v>
      </c>
      <c r="F37" s="6"/>
      <c r="G37" s="6"/>
      <c r="H37" s="17">
        <v>8.59</v>
      </c>
      <c r="I37" s="6" t="s">
        <v>106</v>
      </c>
      <c r="J37" s="21">
        <v>2.2499999999999999E-2</v>
      </c>
      <c r="K37" s="8">
        <v>1.83E-2</v>
      </c>
      <c r="L37" s="7">
        <v>6007998</v>
      </c>
      <c r="M37" s="7">
        <v>104.76</v>
      </c>
      <c r="N37" s="7">
        <v>0</v>
      </c>
      <c r="O37" s="7">
        <v>6293.98</v>
      </c>
      <c r="P37" s="8">
        <v>5.9999999999999995E-4</v>
      </c>
      <c r="Q37" s="8">
        <v>5.6500000000000002E-2</v>
      </c>
      <c r="R37" s="8">
        <v>1.18E-2</v>
      </c>
    </row>
    <row r="38" spans="2:18">
      <c r="B38" s="6" t="s">
        <v>166</v>
      </c>
      <c r="C38" s="17">
        <v>1141225</v>
      </c>
      <c r="D38" s="18" t="s">
        <v>142</v>
      </c>
      <c r="E38" s="6" t="s">
        <v>143</v>
      </c>
      <c r="F38" s="6"/>
      <c r="G38" s="6"/>
      <c r="H38" s="17">
        <v>3.6</v>
      </c>
      <c r="I38" s="6" t="s">
        <v>106</v>
      </c>
      <c r="J38" s="21">
        <v>1.2500000000000001E-2</v>
      </c>
      <c r="K38" s="8">
        <v>8.6999999999999994E-3</v>
      </c>
      <c r="L38" s="7">
        <v>480000</v>
      </c>
      <c r="M38" s="7">
        <v>101.77</v>
      </c>
      <c r="N38" s="7">
        <v>0</v>
      </c>
      <c r="O38" s="7">
        <v>488.5</v>
      </c>
      <c r="P38" s="8">
        <v>0</v>
      </c>
      <c r="Q38" s="8">
        <v>4.4000000000000003E-3</v>
      </c>
      <c r="R38" s="8">
        <v>8.9999999999999998E-4</v>
      </c>
    </row>
    <row r="39" spans="2:18">
      <c r="B39" s="6" t="s">
        <v>167</v>
      </c>
      <c r="C39" s="17">
        <v>1130848</v>
      </c>
      <c r="D39" s="18" t="s">
        <v>142</v>
      </c>
      <c r="E39" s="6" t="s">
        <v>143</v>
      </c>
      <c r="F39" s="6"/>
      <c r="G39" s="6"/>
      <c r="H39" s="17">
        <v>4.68</v>
      </c>
      <c r="I39" s="6" t="s">
        <v>106</v>
      </c>
      <c r="J39" s="21">
        <v>3.7499999999999999E-2</v>
      </c>
      <c r="K39" s="8">
        <v>1.11E-2</v>
      </c>
      <c r="L39" s="7">
        <v>7621073</v>
      </c>
      <c r="M39" s="7">
        <v>112.79</v>
      </c>
      <c r="N39" s="7">
        <v>0</v>
      </c>
      <c r="O39" s="7">
        <v>8595.81</v>
      </c>
      <c r="P39" s="8">
        <v>5.0000000000000001E-4</v>
      </c>
      <c r="Q39" s="8">
        <v>7.7200000000000005E-2</v>
      </c>
      <c r="R39" s="8">
        <v>1.61E-2</v>
      </c>
    </row>
    <row r="40" spans="2:18">
      <c r="B40" s="6" t="s">
        <v>168</v>
      </c>
      <c r="C40" s="17">
        <v>1140193</v>
      </c>
      <c r="D40" s="18" t="s">
        <v>142</v>
      </c>
      <c r="E40" s="6" t="s">
        <v>143</v>
      </c>
      <c r="F40" s="6"/>
      <c r="G40" s="6"/>
      <c r="H40" s="17">
        <v>18.41</v>
      </c>
      <c r="I40" s="6" t="s">
        <v>106</v>
      </c>
      <c r="J40" s="21">
        <v>3.7499999999999999E-2</v>
      </c>
      <c r="K40" s="8">
        <v>3.1E-2</v>
      </c>
      <c r="L40" s="7">
        <v>716989</v>
      </c>
      <c r="M40" s="7">
        <v>112.1</v>
      </c>
      <c r="N40" s="7">
        <v>0</v>
      </c>
      <c r="O40" s="7">
        <v>803.74</v>
      </c>
      <c r="P40" s="8">
        <v>1E-4</v>
      </c>
      <c r="Q40" s="8">
        <v>7.1999999999999998E-3</v>
      </c>
      <c r="R40" s="8">
        <v>1.5E-3</v>
      </c>
    </row>
    <row r="41" spans="2:18">
      <c r="B41" s="6" t="s">
        <v>169</v>
      </c>
      <c r="C41" s="17">
        <v>1135557</v>
      </c>
      <c r="D41" s="18" t="s">
        <v>142</v>
      </c>
      <c r="E41" s="6" t="s">
        <v>143</v>
      </c>
      <c r="F41" s="6"/>
      <c r="G41" s="6"/>
      <c r="H41" s="17">
        <v>6.08</v>
      </c>
      <c r="I41" s="6" t="s">
        <v>106</v>
      </c>
      <c r="J41" s="21">
        <v>1.7500000000000002E-2</v>
      </c>
      <c r="K41" s="8">
        <v>1.4E-2</v>
      </c>
      <c r="L41" s="7">
        <v>3397765</v>
      </c>
      <c r="M41" s="7">
        <v>103.15</v>
      </c>
      <c r="N41" s="7">
        <v>0</v>
      </c>
      <c r="O41" s="7">
        <v>3504.79</v>
      </c>
      <c r="P41" s="8">
        <v>2.0000000000000001E-4</v>
      </c>
      <c r="Q41" s="8">
        <v>3.15E-2</v>
      </c>
      <c r="R41" s="8">
        <v>6.6E-3</v>
      </c>
    </row>
    <row r="42" spans="2:18">
      <c r="B42" s="6" t="s">
        <v>170</v>
      </c>
      <c r="C42" s="17">
        <v>1099456</v>
      </c>
      <c r="D42" s="18" t="s">
        <v>142</v>
      </c>
      <c r="E42" s="6" t="s">
        <v>143</v>
      </c>
      <c r="F42" s="6"/>
      <c r="G42" s="6"/>
      <c r="H42" s="17">
        <v>6.35</v>
      </c>
      <c r="I42" s="6" t="s">
        <v>106</v>
      </c>
      <c r="J42" s="21">
        <v>6.25E-2</v>
      </c>
      <c r="K42" s="8">
        <v>1.5100000000000001E-2</v>
      </c>
      <c r="L42" s="7">
        <v>1394785</v>
      </c>
      <c r="M42" s="7">
        <v>136.28</v>
      </c>
      <c r="N42" s="7">
        <v>0</v>
      </c>
      <c r="O42" s="7">
        <v>1900.81</v>
      </c>
      <c r="P42" s="8">
        <v>1E-4</v>
      </c>
      <c r="Q42" s="8">
        <v>1.7100000000000001E-2</v>
      </c>
      <c r="R42" s="8">
        <v>3.5999999999999999E-3</v>
      </c>
    </row>
    <row r="43" spans="2:18">
      <c r="B43" s="13" t="s">
        <v>171</v>
      </c>
      <c r="C43" s="14"/>
      <c r="D43" s="20"/>
      <c r="E43" s="13"/>
      <c r="F43" s="13"/>
      <c r="G43" s="13"/>
      <c r="I43" s="13"/>
      <c r="L43" s="15">
        <v>0</v>
      </c>
      <c r="O43" s="15">
        <v>0</v>
      </c>
      <c r="Q43" s="16">
        <v>0</v>
      </c>
      <c r="R43" s="16">
        <v>0</v>
      </c>
    </row>
    <row r="44" spans="2:18">
      <c r="B44" s="3" t="s">
        <v>172</v>
      </c>
      <c r="C44" s="12"/>
      <c r="D44" s="19"/>
      <c r="E44" s="3"/>
      <c r="F44" s="3"/>
      <c r="G44" s="3"/>
      <c r="I44" s="3"/>
      <c r="L44" s="9">
        <v>0</v>
      </c>
      <c r="O44" s="9">
        <v>0</v>
      </c>
      <c r="Q44" s="10">
        <v>0</v>
      </c>
      <c r="R44" s="10">
        <v>0</v>
      </c>
    </row>
    <row r="45" spans="2:18">
      <c r="B45" s="13" t="s">
        <v>173</v>
      </c>
      <c r="C45" s="14"/>
      <c r="D45" s="20"/>
      <c r="E45" s="13"/>
      <c r="F45" s="13"/>
      <c r="G45" s="13"/>
      <c r="I45" s="13"/>
      <c r="L45" s="15">
        <v>0</v>
      </c>
      <c r="O45" s="15">
        <v>0</v>
      </c>
      <c r="Q45" s="16">
        <v>0</v>
      </c>
      <c r="R45" s="16">
        <v>0</v>
      </c>
    </row>
    <row r="46" spans="2:18">
      <c r="B46" s="13" t="s">
        <v>174</v>
      </c>
      <c r="C46" s="14"/>
      <c r="D46" s="20"/>
      <c r="E46" s="13"/>
      <c r="F46" s="13"/>
      <c r="G46" s="13"/>
      <c r="I46" s="13"/>
      <c r="L46" s="15">
        <v>0</v>
      </c>
      <c r="O46" s="15">
        <v>0</v>
      </c>
      <c r="Q46" s="16">
        <v>0</v>
      </c>
      <c r="R46" s="16">
        <v>0</v>
      </c>
    </row>
    <row r="49" spans="2:9">
      <c r="B49" s="6" t="s">
        <v>124</v>
      </c>
      <c r="C49" s="17"/>
      <c r="D49" s="18"/>
      <c r="E49" s="6"/>
      <c r="F49" s="6"/>
      <c r="G49" s="6"/>
      <c r="I49" s="6"/>
    </row>
    <row r="53" spans="2:9">
      <c r="B53" s="5" t="s">
        <v>87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14" sqref="C1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1148</v>
      </c>
    </row>
    <row r="7" spans="2:16">
      <c r="B7" s="3" t="s">
        <v>89</v>
      </c>
      <c r="C7" s="3" t="s">
        <v>90</v>
      </c>
      <c r="D7" s="3" t="s">
        <v>177</v>
      </c>
      <c r="E7" s="3" t="s">
        <v>92</v>
      </c>
      <c r="F7" s="3" t="s">
        <v>93</v>
      </c>
      <c r="G7" s="3" t="s">
        <v>128</v>
      </c>
      <c r="H7" s="3" t="s">
        <v>129</v>
      </c>
      <c r="I7" s="3" t="s">
        <v>94</v>
      </c>
      <c r="J7" s="3" t="s">
        <v>95</v>
      </c>
      <c r="K7" s="3" t="s">
        <v>1144</v>
      </c>
      <c r="L7" s="3" t="s">
        <v>130</v>
      </c>
      <c r="M7" s="3" t="s">
        <v>1145</v>
      </c>
      <c r="N7" s="3" t="s">
        <v>132</v>
      </c>
      <c r="O7" s="3" t="s">
        <v>133</v>
      </c>
      <c r="P7" s="3" t="s">
        <v>99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100</v>
      </c>
      <c r="K8" s="4" t="s">
        <v>100</v>
      </c>
      <c r="L8" s="4" t="s">
        <v>136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1149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1150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1151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1152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1153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1154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1156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1157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124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125</v>
      </c>
    </row>
    <row r="7" spans="2:21" ht="15.75">
      <c r="B7" s="2" t="s">
        <v>175</v>
      </c>
    </row>
    <row r="8" spans="2:21">
      <c r="B8" s="3" t="s">
        <v>89</v>
      </c>
      <c r="C8" s="3" t="s">
        <v>90</v>
      </c>
      <c r="D8" s="3" t="s">
        <v>127</v>
      </c>
      <c r="E8" s="3" t="s">
        <v>176</v>
      </c>
      <c r="F8" s="3" t="s">
        <v>91</v>
      </c>
      <c r="G8" s="3" t="s">
        <v>177</v>
      </c>
      <c r="H8" s="3" t="s">
        <v>92</v>
      </c>
      <c r="I8" s="3" t="s">
        <v>93</v>
      </c>
      <c r="J8" s="3" t="s">
        <v>128</v>
      </c>
      <c r="K8" s="3" t="s">
        <v>129</v>
      </c>
      <c r="L8" s="3" t="s">
        <v>94</v>
      </c>
      <c r="M8" s="3" t="s">
        <v>95</v>
      </c>
      <c r="N8" s="3" t="s">
        <v>96</v>
      </c>
      <c r="O8" s="3" t="s">
        <v>130</v>
      </c>
      <c r="P8" s="3" t="s">
        <v>43</v>
      </c>
      <c r="Q8" s="3" t="s">
        <v>131</v>
      </c>
      <c r="R8" s="3" t="s">
        <v>97</v>
      </c>
      <c r="S8" s="3" t="s">
        <v>132</v>
      </c>
      <c r="T8" s="3" t="s">
        <v>133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/>
      <c r="M9" s="4" t="s">
        <v>100</v>
      </c>
      <c r="N9" s="4" t="s">
        <v>100</v>
      </c>
      <c r="O9" s="4" t="s">
        <v>136</v>
      </c>
      <c r="P9" s="4" t="s">
        <v>137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178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179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180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181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182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183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184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185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186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124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9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125</v>
      </c>
    </row>
    <row r="7" spans="2:21" ht="15.75">
      <c r="B7" s="2" t="s">
        <v>187</v>
      </c>
    </row>
    <row r="8" spans="2:21">
      <c r="B8" s="3" t="s">
        <v>89</v>
      </c>
      <c r="C8" s="3" t="s">
        <v>90</v>
      </c>
      <c r="D8" s="3" t="s">
        <v>127</v>
      </c>
      <c r="E8" s="3" t="s">
        <v>176</v>
      </c>
      <c r="F8" s="3" t="s">
        <v>91</v>
      </c>
      <c r="G8" s="3" t="s">
        <v>177</v>
      </c>
      <c r="H8" s="3" t="s">
        <v>92</v>
      </c>
      <c r="I8" s="3" t="s">
        <v>93</v>
      </c>
      <c r="J8" s="3" t="s">
        <v>128</v>
      </c>
      <c r="K8" s="3" t="s">
        <v>129</v>
      </c>
      <c r="L8" s="3" t="s">
        <v>94</v>
      </c>
      <c r="M8" s="3" t="s">
        <v>95</v>
      </c>
      <c r="N8" s="3" t="s">
        <v>96</v>
      </c>
      <c r="O8" s="3" t="s">
        <v>130</v>
      </c>
      <c r="P8" s="3" t="s">
        <v>43</v>
      </c>
      <c r="Q8" s="3" t="s">
        <v>131</v>
      </c>
      <c r="R8" s="3" t="s">
        <v>97</v>
      </c>
      <c r="S8" s="3" t="s">
        <v>132</v>
      </c>
      <c r="T8" s="3" t="s">
        <v>133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/>
      <c r="M9" s="4" t="s">
        <v>100</v>
      </c>
      <c r="N9" s="4" t="s">
        <v>100</v>
      </c>
      <c r="O9" s="4" t="s">
        <v>136</v>
      </c>
      <c r="P9" s="4" t="s">
        <v>137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188</v>
      </c>
      <c r="C11" s="12"/>
      <c r="D11" s="19"/>
      <c r="E11" s="3"/>
      <c r="F11" s="3"/>
      <c r="G11" s="3"/>
      <c r="H11" s="3"/>
      <c r="I11" s="3"/>
      <c r="J11" s="3"/>
      <c r="K11" s="12">
        <v>4.7699999999999996</v>
      </c>
      <c r="L11" s="3"/>
      <c r="N11" s="10">
        <v>2.7900000000000001E-2</v>
      </c>
      <c r="O11" s="9">
        <v>84868527.140000001</v>
      </c>
      <c r="R11" s="9">
        <v>109348.28</v>
      </c>
      <c r="T11" s="10">
        <v>1</v>
      </c>
      <c r="U11" s="10">
        <v>0.20530000000000001</v>
      </c>
    </row>
    <row r="12" spans="2:21">
      <c r="B12" s="3" t="s">
        <v>189</v>
      </c>
      <c r="C12" s="12"/>
      <c r="D12" s="19"/>
      <c r="E12" s="3"/>
      <c r="F12" s="3"/>
      <c r="G12" s="3"/>
      <c r="H12" s="3"/>
      <c r="I12" s="3"/>
      <c r="J12" s="3"/>
      <c r="K12" s="12">
        <v>4.3099999999999996</v>
      </c>
      <c r="L12" s="3"/>
      <c r="N12" s="10">
        <v>2.4199999999999999E-2</v>
      </c>
      <c r="O12" s="9">
        <v>80263327.140000001</v>
      </c>
      <c r="R12" s="9">
        <v>91758.8</v>
      </c>
      <c r="T12" s="10">
        <v>0.83909999999999996</v>
      </c>
      <c r="U12" s="10">
        <v>0.17219999999999999</v>
      </c>
    </row>
    <row r="13" spans="2:21">
      <c r="B13" s="13" t="s">
        <v>190</v>
      </c>
      <c r="C13" s="14"/>
      <c r="D13" s="20"/>
      <c r="E13" s="13"/>
      <c r="F13" s="13"/>
      <c r="G13" s="13"/>
      <c r="H13" s="13"/>
      <c r="I13" s="13"/>
      <c r="J13" s="13"/>
      <c r="K13" s="14">
        <v>4.72</v>
      </c>
      <c r="L13" s="13"/>
      <c r="N13" s="16">
        <v>1.14E-2</v>
      </c>
      <c r="O13" s="15">
        <v>36383931.009999998</v>
      </c>
      <c r="R13" s="15">
        <v>46190.16</v>
      </c>
      <c r="T13" s="16">
        <v>0.4224</v>
      </c>
      <c r="U13" s="16">
        <v>8.6699999999999999E-2</v>
      </c>
    </row>
    <row r="14" spans="2:21">
      <c r="B14" s="6" t="s">
        <v>191</v>
      </c>
      <c r="C14" s="17">
        <v>2310191</v>
      </c>
      <c r="D14" s="18" t="s">
        <v>142</v>
      </c>
      <c r="E14" s="6"/>
      <c r="F14" s="18">
        <v>520032046</v>
      </c>
      <c r="G14" s="6" t="s">
        <v>192</v>
      </c>
      <c r="H14" s="6" t="s">
        <v>108</v>
      </c>
      <c r="I14" s="6" t="s">
        <v>193</v>
      </c>
      <c r="J14" s="6"/>
      <c r="K14" s="17">
        <v>2.23</v>
      </c>
      <c r="L14" s="6" t="s">
        <v>106</v>
      </c>
      <c r="M14" s="21">
        <v>0.04</v>
      </c>
      <c r="N14" s="8">
        <v>-4.7000000000000002E-3</v>
      </c>
      <c r="O14" s="7">
        <v>485024</v>
      </c>
      <c r="P14" s="7">
        <v>114.9</v>
      </c>
      <c r="Q14" s="7">
        <v>0</v>
      </c>
      <c r="R14" s="7">
        <v>557.29</v>
      </c>
      <c r="S14" s="8">
        <v>2.0000000000000001E-4</v>
      </c>
      <c r="T14" s="8">
        <v>5.1000000000000004E-3</v>
      </c>
      <c r="U14" s="8">
        <v>1E-3</v>
      </c>
    </row>
    <row r="15" spans="2:21">
      <c r="B15" s="6" t="s">
        <v>194</v>
      </c>
      <c r="C15" s="17">
        <v>2310142</v>
      </c>
      <c r="D15" s="18" t="s">
        <v>142</v>
      </c>
      <c r="E15" s="6"/>
      <c r="F15" s="18">
        <v>520032046</v>
      </c>
      <c r="G15" s="6" t="s">
        <v>192</v>
      </c>
      <c r="H15" s="6" t="s">
        <v>108</v>
      </c>
      <c r="I15" s="6" t="s">
        <v>193</v>
      </c>
      <c r="J15" s="6"/>
      <c r="K15" s="17">
        <v>1.45</v>
      </c>
      <c r="L15" s="6" t="s">
        <v>106</v>
      </c>
      <c r="M15" s="21">
        <v>4.1000000000000003E-3</v>
      </c>
      <c r="N15" s="8">
        <v>-6.8999999999999999E-3</v>
      </c>
      <c r="O15" s="7">
        <v>13694.05</v>
      </c>
      <c r="P15" s="7">
        <v>101.83</v>
      </c>
      <c r="Q15" s="7">
        <v>0</v>
      </c>
      <c r="R15" s="7">
        <v>13.94</v>
      </c>
      <c r="S15" s="8">
        <v>0</v>
      </c>
      <c r="T15" s="8">
        <v>1E-4</v>
      </c>
      <c r="U15" s="8">
        <v>0</v>
      </c>
    </row>
    <row r="16" spans="2:21">
      <c r="B16" s="6" t="s">
        <v>195</v>
      </c>
      <c r="C16" s="17">
        <v>2310217</v>
      </c>
      <c r="D16" s="18" t="s">
        <v>142</v>
      </c>
      <c r="E16" s="6"/>
      <c r="F16" s="18">
        <v>520032046</v>
      </c>
      <c r="G16" s="6" t="s">
        <v>192</v>
      </c>
      <c r="H16" s="6" t="s">
        <v>108</v>
      </c>
      <c r="I16" s="6" t="s">
        <v>193</v>
      </c>
      <c r="J16" s="6"/>
      <c r="K16" s="17">
        <v>5.37</v>
      </c>
      <c r="L16" s="6" t="s">
        <v>106</v>
      </c>
      <c r="M16" s="21">
        <v>8.6E-3</v>
      </c>
      <c r="N16" s="8">
        <v>3.7000000000000002E-3</v>
      </c>
      <c r="O16" s="7">
        <v>643574</v>
      </c>
      <c r="P16" s="7">
        <v>104.15</v>
      </c>
      <c r="Q16" s="7">
        <v>0</v>
      </c>
      <c r="R16" s="7">
        <v>670.28</v>
      </c>
      <c r="S16" s="8">
        <v>2.9999999999999997E-4</v>
      </c>
      <c r="T16" s="8">
        <v>6.1000000000000004E-3</v>
      </c>
      <c r="U16" s="8">
        <v>1.2999999999999999E-3</v>
      </c>
    </row>
    <row r="17" spans="2:21">
      <c r="B17" s="6" t="s">
        <v>196</v>
      </c>
      <c r="C17" s="17">
        <v>2310225</v>
      </c>
      <c r="D17" s="18" t="s">
        <v>142</v>
      </c>
      <c r="E17" s="6"/>
      <c r="F17" s="18">
        <v>520032046</v>
      </c>
      <c r="G17" s="6" t="s">
        <v>192</v>
      </c>
      <c r="H17" s="6" t="s">
        <v>108</v>
      </c>
      <c r="I17" s="6" t="s">
        <v>193</v>
      </c>
      <c r="J17" s="6"/>
      <c r="K17" s="17">
        <v>8.08</v>
      </c>
      <c r="L17" s="6" t="s">
        <v>106</v>
      </c>
      <c r="M17" s="21">
        <v>1.2200000000000001E-2</v>
      </c>
      <c r="N17" s="8">
        <v>8.8999999999999999E-3</v>
      </c>
      <c r="O17" s="7">
        <v>631000</v>
      </c>
      <c r="P17" s="7">
        <v>104.32</v>
      </c>
      <c r="Q17" s="7">
        <v>0</v>
      </c>
      <c r="R17" s="7">
        <v>658.26</v>
      </c>
      <c r="S17" s="8">
        <v>8.0000000000000004E-4</v>
      </c>
      <c r="T17" s="8">
        <v>6.0000000000000001E-3</v>
      </c>
      <c r="U17" s="8">
        <v>1.1999999999999999E-3</v>
      </c>
    </row>
    <row r="18" spans="2:21">
      <c r="B18" s="6" t="s">
        <v>197</v>
      </c>
      <c r="C18" s="17">
        <v>1940535</v>
      </c>
      <c r="D18" s="18" t="s">
        <v>142</v>
      </c>
      <c r="E18" s="6"/>
      <c r="F18" s="18">
        <v>520032640</v>
      </c>
      <c r="G18" s="6" t="s">
        <v>192</v>
      </c>
      <c r="H18" s="6" t="s">
        <v>108</v>
      </c>
      <c r="I18" s="6" t="s">
        <v>193</v>
      </c>
      <c r="J18" s="6"/>
      <c r="K18" s="17">
        <v>3.15</v>
      </c>
      <c r="L18" s="6" t="s">
        <v>106</v>
      </c>
      <c r="M18" s="21">
        <v>0.05</v>
      </c>
      <c r="N18" s="8">
        <v>-3.0999999999999999E-3</v>
      </c>
      <c r="O18" s="7">
        <v>663588</v>
      </c>
      <c r="P18" s="7">
        <v>122.55</v>
      </c>
      <c r="Q18" s="7">
        <v>0</v>
      </c>
      <c r="R18" s="7">
        <v>813.23</v>
      </c>
      <c r="S18" s="8">
        <v>2.0000000000000001E-4</v>
      </c>
      <c r="T18" s="8">
        <v>7.4000000000000003E-3</v>
      </c>
      <c r="U18" s="8">
        <v>1.5E-3</v>
      </c>
    </row>
    <row r="19" spans="2:21">
      <c r="B19" s="6" t="s">
        <v>198</v>
      </c>
      <c r="C19" s="17">
        <v>1940659</v>
      </c>
      <c r="D19" s="18" t="s">
        <v>142</v>
      </c>
      <c r="E19" s="6"/>
      <c r="F19" s="18">
        <v>520032640</v>
      </c>
      <c r="G19" s="6" t="s">
        <v>192</v>
      </c>
      <c r="H19" s="6" t="s">
        <v>108</v>
      </c>
      <c r="I19" s="6" t="s">
        <v>193</v>
      </c>
      <c r="J19" s="6"/>
      <c r="K19" s="17">
        <v>5.93</v>
      </c>
      <c r="L19" s="6" t="s">
        <v>106</v>
      </c>
      <c r="M19" s="21">
        <v>1.7500000000000002E-2</v>
      </c>
      <c r="N19" s="8">
        <v>4.8999999999999998E-3</v>
      </c>
      <c r="O19" s="7">
        <v>5441899</v>
      </c>
      <c r="P19" s="7">
        <v>107.52</v>
      </c>
      <c r="Q19" s="7">
        <v>0</v>
      </c>
      <c r="R19" s="7">
        <v>5851.13</v>
      </c>
      <c r="S19" s="8">
        <v>2.7000000000000001E-3</v>
      </c>
      <c r="T19" s="8">
        <v>5.3499999999999999E-2</v>
      </c>
      <c r="U19" s="8">
        <v>1.0999999999999999E-2</v>
      </c>
    </row>
    <row r="20" spans="2:21">
      <c r="B20" s="6" t="s">
        <v>199</v>
      </c>
      <c r="C20" s="17">
        <v>1136324</v>
      </c>
      <c r="D20" s="18" t="s">
        <v>142</v>
      </c>
      <c r="E20" s="6"/>
      <c r="F20" s="18">
        <v>510960719</v>
      </c>
      <c r="G20" s="6" t="s">
        <v>200</v>
      </c>
      <c r="H20" s="6" t="s">
        <v>201</v>
      </c>
      <c r="I20" s="6" t="s">
        <v>193</v>
      </c>
      <c r="J20" s="6"/>
      <c r="K20" s="17">
        <v>4.1500000000000004</v>
      </c>
      <c r="L20" s="6" t="s">
        <v>106</v>
      </c>
      <c r="M20" s="21">
        <v>1.6400000000000001E-2</v>
      </c>
      <c r="N20" s="8">
        <v>3.0000000000000001E-3</v>
      </c>
      <c r="O20" s="7">
        <v>22369</v>
      </c>
      <c r="P20" s="7">
        <v>106.03</v>
      </c>
      <c r="Q20" s="7">
        <v>0</v>
      </c>
      <c r="R20" s="7">
        <v>23.72</v>
      </c>
      <c r="S20" s="8">
        <v>0</v>
      </c>
      <c r="T20" s="8">
        <v>2.0000000000000001E-4</v>
      </c>
      <c r="U20" s="8">
        <v>0</v>
      </c>
    </row>
    <row r="21" spans="2:21">
      <c r="B21" s="6" t="s">
        <v>202</v>
      </c>
      <c r="C21" s="17">
        <v>1138650</v>
      </c>
      <c r="D21" s="18" t="s">
        <v>142</v>
      </c>
      <c r="E21" s="6"/>
      <c r="F21" s="18">
        <v>510960719</v>
      </c>
      <c r="G21" s="6" t="s">
        <v>200</v>
      </c>
      <c r="H21" s="6" t="s">
        <v>203</v>
      </c>
      <c r="I21" s="6" t="s">
        <v>204</v>
      </c>
      <c r="J21" s="6"/>
      <c r="K21" s="17">
        <v>5.55</v>
      </c>
      <c r="L21" s="6" t="s">
        <v>106</v>
      </c>
      <c r="M21" s="21">
        <v>1.34E-2</v>
      </c>
      <c r="N21" s="8">
        <v>7.7000000000000002E-3</v>
      </c>
      <c r="O21" s="7">
        <v>-0.03</v>
      </c>
      <c r="P21" s="7">
        <v>104.85</v>
      </c>
      <c r="Q21" s="7">
        <v>0</v>
      </c>
      <c r="R21" s="7">
        <v>0</v>
      </c>
      <c r="S21" s="8">
        <v>0</v>
      </c>
      <c r="T21" s="8">
        <v>0</v>
      </c>
      <c r="U21" s="8">
        <v>0</v>
      </c>
    </row>
    <row r="22" spans="2:21">
      <c r="B22" s="6" t="s">
        <v>205</v>
      </c>
      <c r="C22" s="17">
        <v>1156603</v>
      </c>
      <c r="D22" s="18" t="s">
        <v>142</v>
      </c>
      <c r="E22" s="6"/>
      <c r="F22" s="18">
        <v>510960719</v>
      </c>
      <c r="G22" s="6" t="s">
        <v>200</v>
      </c>
      <c r="H22" s="6" t="s">
        <v>203</v>
      </c>
      <c r="I22" s="6" t="s">
        <v>204</v>
      </c>
      <c r="J22" s="6"/>
      <c r="K22" s="17">
        <v>6.88</v>
      </c>
      <c r="L22" s="6" t="s">
        <v>106</v>
      </c>
      <c r="M22" s="21">
        <v>1.77E-2</v>
      </c>
      <c r="N22" s="8">
        <v>1.1900000000000001E-2</v>
      </c>
      <c r="O22" s="7">
        <v>1218000</v>
      </c>
      <c r="P22" s="7">
        <v>104.39</v>
      </c>
      <c r="Q22" s="7">
        <v>0</v>
      </c>
      <c r="R22" s="7">
        <v>1271.47</v>
      </c>
      <c r="S22" s="8">
        <v>1E-3</v>
      </c>
      <c r="T22" s="8">
        <v>1.1599999999999999E-2</v>
      </c>
      <c r="U22" s="8">
        <v>2.3999999999999998E-3</v>
      </c>
    </row>
    <row r="23" spans="2:21">
      <c r="B23" s="6" t="s">
        <v>206</v>
      </c>
      <c r="C23" s="17">
        <v>1940501</v>
      </c>
      <c r="D23" s="18" t="s">
        <v>142</v>
      </c>
      <c r="E23" s="6"/>
      <c r="F23" s="18">
        <v>520032640</v>
      </c>
      <c r="G23" s="6" t="s">
        <v>192</v>
      </c>
      <c r="H23" s="6" t="s">
        <v>201</v>
      </c>
      <c r="I23" s="6" t="s">
        <v>193</v>
      </c>
      <c r="J23" s="6"/>
      <c r="K23" s="17">
        <v>2.12</v>
      </c>
      <c r="L23" s="6" t="s">
        <v>106</v>
      </c>
      <c r="M23" s="21">
        <v>0.04</v>
      </c>
      <c r="N23" s="8">
        <v>-4.5999999999999999E-3</v>
      </c>
      <c r="O23" s="7">
        <v>150000</v>
      </c>
      <c r="P23" s="7">
        <v>117.75</v>
      </c>
      <c r="Q23" s="7">
        <v>0</v>
      </c>
      <c r="R23" s="7">
        <v>176.63</v>
      </c>
      <c r="S23" s="8">
        <v>1E-4</v>
      </c>
      <c r="T23" s="8">
        <v>1.6000000000000001E-3</v>
      </c>
      <c r="U23" s="8">
        <v>2.9999999999999997E-4</v>
      </c>
    </row>
    <row r="24" spans="2:21">
      <c r="B24" s="6" t="s">
        <v>207</v>
      </c>
      <c r="C24" s="17">
        <v>1126630</v>
      </c>
      <c r="D24" s="18" t="s">
        <v>142</v>
      </c>
      <c r="E24" s="6"/>
      <c r="F24" s="18">
        <v>520026683</v>
      </c>
      <c r="G24" s="6" t="s">
        <v>200</v>
      </c>
      <c r="H24" s="6" t="s">
        <v>208</v>
      </c>
      <c r="I24" s="6" t="s">
        <v>193</v>
      </c>
      <c r="J24" s="6"/>
      <c r="K24" s="17">
        <v>1.97</v>
      </c>
      <c r="L24" s="6" t="s">
        <v>106</v>
      </c>
      <c r="M24" s="21">
        <v>4.8000000000000001E-2</v>
      </c>
      <c r="N24" s="8">
        <v>-4.7000000000000002E-3</v>
      </c>
      <c r="O24" s="7">
        <v>209226</v>
      </c>
      <c r="P24" s="7">
        <v>116.78</v>
      </c>
      <c r="Q24" s="7">
        <v>0</v>
      </c>
      <c r="R24" s="7">
        <v>244.33</v>
      </c>
      <c r="S24" s="8">
        <v>2.0000000000000001E-4</v>
      </c>
      <c r="T24" s="8">
        <v>2.2000000000000001E-3</v>
      </c>
      <c r="U24" s="8">
        <v>5.0000000000000001E-4</v>
      </c>
    </row>
    <row r="25" spans="2:21">
      <c r="B25" s="6" t="s">
        <v>209</v>
      </c>
      <c r="C25" s="17">
        <v>1133149</v>
      </c>
      <c r="D25" s="18" t="s">
        <v>142</v>
      </c>
      <c r="E25" s="6"/>
      <c r="F25" s="18">
        <v>520026683</v>
      </c>
      <c r="G25" s="6" t="s">
        <v>200</v>
      </c>
      <c r="H25" s="6" t="s">
        <v>208</v>
      </c>
      <c r="I25" s="6" t="s">
        <v>193</v>
      </c>
      <c r="J25" s="6"/>
      <c r="K25" s="17">
        <v>5.95</v>
      </c>
      <c r="L25" s="6" t="s">
        <v>106</v>
      </c>
      <c r="M25" s="21">
        <v>3.2000000000000001E-2</v>
      </c>
      <c r="N25" s="8">
        <v>1.0500000000000001E-2</v>
      </c>
      <c r="O25" s="7">
        <v>930000</v>
      </c>
      <c r="P25" s="7">
        <v>115.87</v>
      </c>
      <c r="Q25" s="7">
        <v>0</v>
      </c>
      <c r="R25" s="7">
        <v>1077.5899999999999</v>
      </c>
      <c r="S25" s="8">
        <v>5.9999999999999995E-4</v>
      </c>
      <c r="T25" s="8">
        <v>9.9000000000000008E-3</v>
      </c>
      <c r="U25" s="8">
        <v>2E-3</v>
      </c>
    </row>
    <row r="26" spans="2:21">
      <c r="B26" s="6" t="s">
        <v>210</v>
      </c>
      <c r="C26" s="17">
        <v>1130426</v>
      </c>
      <c r="D26" s="18" t="s">
        <v>142</v>
      </c>
      <c r="E26" s="6"/>
      <c r="F26" s="18">
        <v>511659401</v>
      </c>
      <c r="G26" s="6" t="s">
        <v>200</v>
      </c>
      <c r="H26" s="6" t="s">
        <v>208</v>
      </c>
      <c r="I26" s="6" t="s">
        <v>193</v>
      </c>
      <c r="J26" s="6"/>
      <c r="K26" s="17">
        <v>0.88</v>
      </c>
      <c r="L26" s="6" t="s">
        <v>106</v>
      </c>
      <c r="M26" s="21">
        <v>1.6400000000000001E-2</v>
      </c>
      <c r="N26" s="8">
        <v>-4.3E-3</v>
      </c>
      <c r="O26" s="7">
        <v>622784.80000000005</v>
      </c>
      <c r="P26" s="7">
        <v>101.98</v>
      </c>
      <c r="Q26" s="7">
        <v>0</v>
      </c>
      <c r="R26" s="7">
        <v>635.12</v>
      </c>
      <c r="S26" s="8">
        <v>1.2999999999999999E-3</v>
      </c>
      <c r="T26" s="8">
        <v>5.7999999999999996E-3</v>
      </c>
      <c r="U26" s="8">
        <v>1.1999999999999999E-3</v>
      </c>
    </row>
    <row r="27" spans="2:21">
      <c r="B27" s="6" t="s">
        <v>211</v>
      </c>
      <c r="C27" s="17">
        <v>1133487</v>
      </c>
      <c r="D27" s="18" t="s">
        <v>142</v>
      </c>
      <c r="E27" s="6"/>
      <c r="F27" s="18">
        <v>511659401</v>
      </c>
      <c r="G27" s="6" t="s">
        <v>200</v>
      </c>
      <c r="H27" s="6" t="s">
        <v>208</v>
      </c>
      <c r="I27" s="6" t="s">
        <v>193</v>
      </c>
      <c r="J27" s="6"/>
      <c r="K27" s="17">
        <v>5.24</v>
      </c>
      <c r="L27" s="6" t="s">
        <v>106</v>
      </c>
      <c r="M27" s="21">
        <v>2.3400000000000001E-2</v>
      </c>
      <c r="N27" s="8">
        <v>8.3999999999999995E-3</v>
      </c>
      <c r="O27" s="7">
        <v>174019.48</v>
      </c>
      <c r="P27" s="7">
        <v>108.15</v>
      </c>
      <c r="Q27" s="7">
        <v>0</v>
      </c>
      <c r="R27" s="7">
        <v>188.2</v>
      </c>
      <c r="S27" s="8">
        <v>1E-4</v>
      </c>
      <c r="T27" s="8">
        <v>1.6999999999999999E-3</v>
      </c>
      <c r="U27" s="8">
        <v>4.0000000000000002E-4</v>
      </c>
    </row>
    <row r="28" spans="2:21">
      <c r="B28" s="6" t="s">
        <v>212</v>
      </c>
      <c r="C28" s="17">
        <v>1151117</v>
      </c>
      <c r="D28" s="18" t="s">
        <v>142</v>
      </c>
      <c r="E28" s="6"/>
      <c r="F28" s="18">
        <v>513623314</v>
      </c>
      <c r="G28" s="6" t="s">
        <v>200</v>
      </c>
      <c r="H28" s="6" t="s">
        <v>208</v>
      </c>
      <c r="I28" s="6" t="s">
        <v>193</v>
      </c>
      <c r="J28" s="6"/>
      <c r="K28" s="17">
        <v>6.54</v>
      </c>
      <c r="L28" s="6" t="s">
        <v>106</v>
      </c>
      <c r="M28" s="21">
        <v>1.8200000000000001E-2</v>
      </c>
      <c r="N28" s="8">
        <v>1.3299999999999999E-2</v>
      </c>
      <c r="O28" s="7">
        <v>413930</v>
      </c>
      <c r="P28" s="7">
        <v>104.11</v>
      </c>
      <c r="Q28" s="7">
        <v>0</v>
      </c>
      <c r="R28" s="7">
        <v>430.94</v>
      </c>
      <c r="S28" s="8">
        <v>1.6000000000000001E-3</v>
      </c>
      <c r="T28" s="8">
        <v>3.8999999999999998E-3</v>
      </c>
      <c r="U28" s="8">
        <v>8.0000000000000004E-4</v>
      </c>
    </row>
    <row r="29" spans="2:21">
      <c r="B29" s="6" t="s">
        <v>213</v>
      </c>
      <c r="C29" s="17">
        <v>1126598</v>
      </c>
      <c r="D29" s="18" t="s">
        <v>142</v>
      </c>
      <c r="E29" s="6"/>
      <c r="F29" s="18">
        <v>513141879</v>
      </c>
      <c r="G29" s="6" t="s">
        <v>192</v>
      </c>
      <c r="H29" s="6" t="s">
        <v>208</v>
      </c>
      <c r="I29" s="6" t="s">
        <v>193</v>
      </c>
      <c r="J29" s="6"/>
      <c r="K29" s="17">
        <v>0.27</v>
      </c>
      <c r="L29" s="6" t="s">
        <v>106</v>
      </c>
      <c r="M29" s="21">
        <v>2.8000000000000001E-2</v>
      </c>
      <c r="N29" s="8">
        <v>-2.3E-2</v>
      </c>
      <c r="O29" s="7">
        <v>47000</v>
      </c>
      <c r="P29" s="7">
        <v>105.52</v>
      </c>
      <c r="Q29" s="7">
        <v>0</v>
      </c>
      <c r="R29" s="7">
        <v>49.59</v>
      </c>
      <c r="S29" s="8">
        <v>0</v>
      </c>
      <c r="T29" s="8">
        <v>5.0000000000000001E-4</v>
      </c>
      <c r="U29" s="8">
        <v>1E-4</v>
      </c>
    </row>
    <row r="30" spans="2:21">
      <c r="B30" s="6" t="s">
        <v>214</v>
      </c>
      <c r="C30" s="17">
        <v>1099738</v>
      </c>
      <c r="D30" s="18" t="s">
        <v>142</v>
      </c>
      <c r="E30" s="6"/>
      <c r="F30" s="18">
        <v>513834200</v>
      </c>
      <c r="G30" s="6" t="s">
        <v>215</v>
      </c>
      <c r="H30" s="6" t="s">
        <v>208</v>
      </c>
      <c r="I30" s="6" t="s">
        <v>193</v>
      </c>
      <c r="J30" s="6"/>
      <c r="K30" s="17">
        <v>1.73</v>
      </c>
      <c r="L30" s="6" t="s">
        <v>106</v>
      </c>
      <c r="M30" s="21">
        <v>4.65E-2</v>
      </c>
      <c r="N30" s="8">
        <v>-6.1000000000000004E-3</v>
      </c>
      <c r="O30" s="7">
        <v>130927.32</v>
      </c>
      <c r="P30" s="7">
        <v>133.19</v>
      </c>
      <c r="Q30" s="7">
        <v>0</v>
      </c>
      <c r="R30" s="7">
        <v>174.38</v>
      </c>
      <c r="S30" s="8">
        <v>1.6999999999999999E-3</v>
      </c>
      <c r="T30" s="8">
        <v>1.6000000000000001E-3</v>
      </c>
      <c r="U30" s="8">
        <v>2.9999999999999997E-4</v>
      </c>
    </row>
    <row r="31" spans="2:21">
      <c r="B31" s="6" t="s">
        <v>216</v>
      </c>
      <c r="C31" s="17">
        <v>4160164</v>
      </c>
      <c r="D31" s="18" t="s">
        <v>142</v>
      </c>
      <c r="E31" s="6"/>
      <c r="F31" s="18">
        <v>520038910</v>
      </c>
      <c r="G31" s="6" t="s">
        <v>200</v>
      </c>
      <c r="H31" s="6" t="s">
        <v>208</v>
      </c>
      <c r="I31" s="6" t="s">
        <v>193</v>
      </c>
      <c r="J31" s="6"/>
      <c r="K31" s="17">
        <v>5.95</v>
      </c>
      <c r="L31" s="6" t="s">
        <v>106</v>
      </c>
      <c r="M31" s="21">
        <v>8.0000000000000002E-3</v>
      </c>
      <c r="N31" s="8">
        <v>1.0500000000000001E-2</v>
      </c>
      <c r="O31" s="7">
        <v>250000</v>
      </c>
      <c r="P31" s="7">
        <v>99.37</v>
      </c>
      <c r="Q31" s="7">
        <v>0</v>
      </c>
      <c r="R31" s="7">
        <v>248.43</v>
      </c>
      <c r="S31" s="8">
        <v>2.8E-3</v>
      </c>
      <c r="T31" s="8">
        <v>2.3E-3</v>
      </c>
      <c r="U31" s="8">
        <v>5.0000000000000001E-4</v>
      </c>
    </row>
    <row r="32" spans="2:21">
      <c r="B32" s="6" t="s">
        <v>217</v>
      </c>
      <c r="C32" s="17">
        <v>6000210</v>
      </c>
      <c r="D32" s="18" t="s">
        <v>142</v>
      </c>
      <c r="E32" s="6"/>
      <c r="F32" s="18">
        <v>520000472</v>
      </c>
      <c r="G32" s="6" t="s">
        <v>218</v>
      </c>
      <c r="H32" s="6" t="s">
        <v>219</v>
      </c>
      <c r="I32" s="6" t="s">
        <v>204</v>
      </c>
      <c r="J32" s="6"/>
      <c r="K32" s="17">
        <v>7.74</v>
      </c>
      <c r="L32" s="6" t="s">
        <v>106</v>
      </c>
      <c r="M32" s="21">
        <v>3.85E-2</v>
      </c>
      <c r="N32" s="8">
        <v>1.18E-2</v>
      </c>
      <c r="O32" s="7">
        <v>742397.28</v>
      </c>
      <c r="P32" s="7">
        <v>122.99</v>
      </c>
      <c r="Q32" s="7">
        <v>22.25</v>
      </c>
      <c r="R32" s="7">
        <v>935.32</v>
      </c>
      <c r="S32" s="8">
        <v>2.9999999999999997E-4</v>
      </c>
      <c r="T32" s="8">
        <v>8.6E-3</v>
      </c>
      <c r="U32" s="8">
        <v>1.8E-3</v>
      </c>
    </row>
    <row r="33" spans="2:21">
      <c r="B33" s="6" t="s">
        <v>220</v>
      </c>
      <c r="C33" s="17">
        <v>6000285</v>
      </c>
      <c r="D33" s="18" t="s">
        <v>142</v>
      </c>
      <c r="E33" s="6"/>
      <c r="F33" s="18">
        <v>520000472</v>
      </c>
      <c r="G33" s="6" t="s">
        <v>218</v>
      </c>
      <c r="H33" s="6" t="s">
        <v>219</v>
      </c>
      <c r="I33" s="6" t="s">
        <v>204</v>
      </c>
      <c r="J33" s="6"/>
      <c r="K33" s="17">
        <v>10.32</v>
      </c>
      <c r="L33" s="6" t="s">
        <v>106</v>
      </c>
      <c r="M33" s="21">
        <v>2.3900000000000001E-2</v>
      </c>
      <c r="N33" s="8">
        <v>1.9900000000000001E-2</v>
      </c>
      <c r="O33" s="7">
        <v>1197033</v>
      </c>
      <c r="P33" s="7">
        <v>104.32</v>
      </c>
      <c r="Q33" s="7">
        <v>0</v>
      </c>
      <c r="R33" s="7">
        <v>1248.74</v>
      </c>
      <c r="S33" s="8">
        <v>1E-3</v>
      </c>
      <c r="T33" s="8">
        <v>1.14E-2</v>
      </c>
      <c r="U33" s="8">
        <v>2.3E-3</v>
      </c>
    </row>
    <row r="34" spans="2:21">
      <c r="B34" s="6" t="s">
        <v>221</v>
      </c>
      <c r="C34" s="17">
        <v>6040380</v>
      </c>
      <c r="D34" s="18" t="s">
        <v>142</v>
      </c>
      <c r="E34" s="6"/>
      <c r="F34" s="18">
        <v>520018078</v>
      </c>
      <c r="G34" s="6" t="s">
        <v>192</v>
      </c>
      <c r="H34" s="6" t="s">
        <v>208</v>
      </c>
      <c r="I34" s="6" t="s">
        <v>193</v>
      </c>
      <c r="J34" s="6"/>
      <c r="K34" s="17">
        <v>4.18</v>
      </c>
      <c r="L34" s="6" t="s">
        <v>106</v>
      </c>
      <c r="M34" s="21">
        <v>1.6400000000000001E-2</v>
      </c>
      <c r="N34" s="8">
        <v>1.23E-2</v>
      </c>
      <c r="O34" s="7">
        <v>2</v>
      </c>
      <c r="P34" s="7">
        <v>5100544</v>
      </c>
      <c r="Q34" s="7">
        <v>0</v>
      </c>
      <c r="R34" s="7">
        <v>102.01</v>
      </c>
      <c r="S34" s="8">
        <v>0</v>
      </c>
      <c r="T34" s="8">
        <v>8.9999999999999998E-4</v>
      </c>
      <c r="U34" s="8">
        <v>2.0000000000000001E-4</v>
      </c>
    </row>
    <row r="35" spans="2:21">
      <c r="B35" s="6" t="s">
        <v>222</v>
      </c>
      <c r="C35" s="17">
        <v>6040430</v>
      </c>
      <c r="D35" s="18" t="s">
        <v>142</v>
      </c>
      <c r="E35" s="6"/>
      <c r="F35" s="18">
        <v>520018078</v>
      </c>
      <c r="G35" s="6" t="s">
        <v>192</v>
      </c>
      <c r="H35" s="6" t="s">
        <v>208</v>
      </c>
      <c r="I35" s="6" t="s">
        <v>193</v>
      </c>
      <c r="J35" s="6"/>
      <c r="K35" s="17">
        <v>5.57</v>
      </c>
      <c r="L35" s="6" t="s">
        <v>106</v>
      </c>
      <c r="M35" s="21">
        <v>2.4199999999999999E-2</v>
      </c>
      <c r="N35" s="8">
        <v>1.9800000000000002E-2</v>
      </c>
      <c r="O35" s="7">
        <v>36</v>
      </c>
      <c r="P35" s="7">
        <v>5140250</v>
      </c>
      <c r="Q35" s="7">
        <v>0</v>
      </c>
      <c r="R35" s="7">
        <v>1850.49</v>
      </c>
      <c r="S35" s="8">
        <v>0</v>
      </c>
      <c r="T35" s="8">
        <v>1.6899999999999998E-2</v>
      </c>
      <c r="U35" s="8">
        <v>3.5000000000000001E-3</v>
      </c>
    </row>
    <row r="36" spans="2:21">
      <c r="B36" s="6" t="s">
        <v>223</v>
      </c>
      <c r="C36" s="17">
        <v>3230265</v>
      </c>
      <c r="D36" s="18" t="s">
        <v>142</v>
      </c>
      <c r="E36" s="6"/>
      <c r="F36" s="18">
        <v>520037789</v>
      </c>
      <c r="G36" s="6" t="s">
        <v>200</v>
      </c>
      <c r="H36" s="6" t="s">
        <v>208</v>
      </c>
      <c r="I36" s="6" t="s">
        <v>193</v>
      </c>
      <c r="J36" s="6"/>
      <c r="K36" s="17">
        <v>6.83</v>
      </c>
      <c r="L36" s="6" t="s">
        <v>106</v>
      </c>
      <c r="M36" s="21">
        <v>2.35E-2</v>
      </c>
      <c r="N36" s="8">
        <v>1.34E-2</v>
      </c>
      <c r="O36" s="7">
        <v>192775.88</v>
      </c>
      <c r="P36" s="7">
        <v>108.37</v>
      </c>
      <c r="Q36" s="7">
        <v>4.37</v>
      </c>
      <c r="R36" s="7">
        <v>213.28</v>
      </c>
      <c r="S36" s="8">
        <v>2.0000000000000001E-4</v>
      </c>
      <c r="T36" s="8">
        <v>2E-3</v>
      </c>
      <c r="U36" s="8">
        <v>4.0000000000000002E-4</v>
      </c>
    </row>
    <row r="37" spans="2:21">
      <c r="B37" s="6" t="s">
        <v>224</v>
      </c>
      <c r="C37" s="17">
        <v>3230190</v>
      </c>
      <c r="D37" s="18" t="s">
        <v>142</v>
      </c>
      <c r="E37" s="6"/>
      <c r="F37" s="18">
        <v>520037789</v>
      </c>
      <c r="G37" s="6" t="s">
        <v>200</v>
      </c>
      <c r="H37" s="6" t="s">
        <v>208</v>
      </c>
      <c r="I37" s="6" t="s">
        <v>193</v>
      </c>
      <c r="J37" s="6"/>
      <c r="K37" s="17">
        <v>5.58</v>
      </c>
      <c r="L37" s="6" t="s">
        <v>106</v>
      </c>
      <c r="M37" s="21">
        <v>1.7600000000000001E-2</v>
      </c>
      <c r="N37" s="8">
        <v>1.0200000000000001E-2</v>
      </c>
      <c r="O37" s="7">
        <v>960663.22</v>
      </c>
      <c r="P37" s="7">
        <v>106.3</v>
      </c>
      <c r="Q37" s="7">
        <v>0</v>
      </c>
      <c r="R37" s="7">
        <v>1021.18</v>
      </c>
      <c r="S37" s="8">
        <v>6.9999999999999999E-4</v>
      </c>
      <c r="T37" s="8">
        <v>9.2999999999999992E-3</v>
      </c>
      <c r="U37" s="8">
        <v>1.9E-3</v>
      </c>
    </row>
    <row r="38" spans="2:21">
      <c r="B38" s="6" t="s">
        <v>225</v>
      </c>
      <c r="C38" s="17">
        <v>5660048</v>
      </c>
      <c r="D38" s="18" t="s">
        <v>142</v>
      </c>
      <c r="E38" s="6"/>
      <c r="F38" s="18">
        <v>520007469</v>
      </c>
      <c r="G38" s="6" t="s">
        <v>215</v>
      </c>
      <c r="H38" s="6" t="s">
        <v>219</v>
      </c>
      <c r="I38" s="6" t="s">
        <v>204</v>
      </c>
      <c r="J38" s="6"/>
      <c r="K38" s="17">
        <v>0.28000000000000003</v>
      </c>
      <c r="L38" s="6" t="s">
        <v>106</v>
      </c>
      <c r="M38" s="21">
        <v>4.2799999999999998E-2</v>
      </c>
      <c r="N38" s="8">
        <v>-8.3000000000000001E-3</v>
      </c>
      <c r="O38" s="7">
        <v>26839.22</v>
      </c>
      <c r="P38" s="7">
        <v>125.94</v>
      </c>
      <c r="Q38" s="7">
        <v>0</v>
      </c>
      <c r="R38" s="7">
        <v>33.799999999999997</v>
      </c>
      <c r="S38" s="8">
        <v>4.0000000000000002E-4</v>
      </c>
      <c r="T38" s="8">
        <v>2.9999999999999997E-4</v>
      </c>
      <c r="U38" s="8">
        <v>1E-4</v>
      </c>
    </row>
    <row r="39" spans="2:21">
      <c r="B39" s="6" t="s">
        <v>226</v>
      </c>
      <c r="C39" s="17">
        <v>1139492</v>
      </c>
      <c r="D39" s="18" t="s">
        <v>142</v>
      </c>
      <c r="E39" s="6"/>
      <c r="F39" s="18">
        <v>513668277</v>
      </c>
      <c r="G39" s="6" t="s">
        <v>192</v>
      </c>
      <c r="H39" s="6" t="s">
        <v>227</v>
      </c>
      <c r="I39" s="6" t="s">
        <v>204</v>
      </c>
      <c r="J39" s="6"/>
      <c r="K39" s="17">
        <v>3.39</v>
      </c>
      <c r="L39" s="6" t="s">
        <v>106</v>
      </c>
      <c r="M39" s="21">
        <v>9.4999999999999998E-3</v>
      </c>
      <c r="N39" s="8">
        <v>-2.9999999999999997E-4</v>
      </c>
      <c r="O39" s="7">
        <v>414838.5</v>
      </c>
      <c r="P39" s="7">
        <v>104.24</v>
      </c>
      <c r="Q39" s="7">
        <v>0</v>
      </c>
      <c r="R39" s="7">
        <v>432.43</v>
      </c>
      <c r="S39" s="8">
        <v>6.9999999999999999E-4</v>
      </c>
      <c r="T39" s="8">
        <v>4.0000000000000001E-3</v>
      </c>
      <c r="U39" s="8">
        <v>8.0000000000000004E-4</v>
      </c>
    </row>
    <row r="40" spans="2:21">
      <c r="B40" s="6" t="s">
        <v>228</v>
      </c>
      <c r="C40" s="17">
        <v>1110915</v>
      </c>
      <c r="D40" s="18" t="s">
        <v>142</v>
      </c>
      <c r="E40" s="6"/>
      <c r="F40" s="18">
        <v>520043605</v>
      </c>
      <c r="G40" s="6" t="s">
        <v>229</v>
      </c>
      <c r="H40" s="6" t="s">
        <v>230</v>
      </c>
      <c r="I40" s="6" t="s">
        <v>193</v>
      </c>
      <c r="J40" s="6"/>
      <c r="K40" s="17">
        <v>7.92</v>
      </c>
      <c r="L40" s="6" t="s">
        <v>106</v>
      </c>
      <c r="M40" s="21">
        <v>5.1499999999999997E-2</v>
      </c>
      <c r="N40" s="8">
        <v>2.23E-2</v>
      </c>
      <c r="O40" s="7">
        <v>88832</v>
      </c>
      <c r="P40" s="7">
        <v>152.5</v>
      </c>
      <c r="Q40" s="7">
        <v>0</v>
      </c>
      <c r="R40" s="7">
        <v>135.47</v>
      </c>
      <c r="S40" s="8">
        <v>0</v>
      </c>
      <c r="T40" s="8">
        <v>1.1999999999999999E-3</v>
      </c>
      <c r="U40" s="8">
        <v>2.9999999999999997E-4</v>
      </c>
    </row>
    <row r="41" spans="2:21">
      <c r="B41" s="6" t="s">
        <v>231</v>
      </c>
      <c r="C41" s="17">
        <v>1136084</v>
      </c>
      <c r="D41" s="18" t="s">
        <v>142</v>
      </c>
      <c r="E41" s="6"/>
      <c r="F41" s="18">
        <v>513623314</v>
      </c>
      <c r="G41" s="6" t="s">
        <v>200</v>
      </c>
      <c r="H41" s="6" t="s">
        <v>230</v>
      </c>
      <c r="I41" s="6" t="s">
        <v>193</v>
      </c>
      <c r="J41" s="6"/>
      <c r="K41" s="17">
        <v>4.3899999999999997</v>
      </c>
      <c r="L41" s="6" t="s">
        <v>106</v>
      </c>
      <c r="M41" s="21">
        <v>2.5000000000000001E-2</v>
      </c>
      <c r="N41" s="8">
        <v>9.7000000000000003E-3</v>
      </c>
      <c r="O41" s="7">
        <v>260484.75</v>
      </c>
      <c r="P41" s="7">
        <v>108.13</v>
      </c>
      <c r="Q41" s="7">
        <v>0</v>
      </c>
      <c r="R41" s="7">
        <v>281.66000000000003</v>
      </c>
      <c r="S41" s="8">
        <v>5.9999999999999995E-4</v>
      </c>
      <c r="T41" s="8">
        <v>2.5999999999999999E-3</v>
      </c>
      <c r="U41" s="8">
        <v>5.0000000000000001E-4</v>
      </c>
    </row>
    <row r="42" spans="2:21">
      <c r="B42" s="6" t="s">
        <v>232</v>
      </c>
      <c r="C42" s="17">
        <v>1122860</v>
      </c>
      <c r="D42" s="18" t="s">
        <v>142</v>
      </c>
      <c r="E42" s="6"/>
      <c r="F42" s="18">
        <v>513890368</v>
      </c>
      <c r="G42" s="6" t="s">
        <v>200</v>
      </c>
      <c r="H42" s="6" t="s">
        <v>230</v>
      </c>
      <c r="I42" s="6" t="s">
        <v>193</v>
      </c>
      <c r="J42" s="6"/>
      <c r="K42" s="17">
        <v>0.78</v>
      </c>
      <c r="L42" s="6" t="s">
        <v>106</v>
      </c>
      <c r="M42" s="21">
        <v>4.8000000000000001E-2</v>
      </c>
      <c r="N42" s="8">
        <v>-1.1299999999999999E-2</v>
      </c>
      <c r="O42" s="7">
        <v>300139.93</v>
      </c>
      <c r="P42" s="7">
        <v>111.34</v>
      </c>
      <c r="Q42" s="7">
        <v>0</v>
      </c>
      <c r="R42" s="7">
        <v>334.18</v>
      </c>
      <c r="S42" s="8">
        <v>2.5999999999999999E-3</v>
      </c>
      <c r="T42" s="8">
        <v>3.0999999999999999E-3</v>
      </c>
      <c r="U42" s="8">
        <v>5.9999999999999995E-4</v>
      </c>
    </row>
    <row r="43" spans="2:21">
      <c r="B43" s="6" t="s">
        <v>233</v>
      </c>
      <c r="C43" s="17">
        <v>7480098</v>
      </c>
      <c r="D43" s="18" t="s">
        <v>142</v>
      </c>
      <c r="E43" s="6"/>
      <c r="F43" s="18">
        <v>520029935</v>
      </c>
      <c r="G43" s="6" t="s">
        <v>192</v>
      </c>
      <c r="H43" s="6" t="s">
        <v>230</v>
      </c>
      <c r="I43" s="6" t="s">
        <v>193</v>
      </c>
      <c r="J43" s="6"/>
      <c r="K43" s="17">
        <v>1.02</v>
      </c>
      <c r="L43" s="6" t="s">
        <v>106</v>
      </c>
      <c r="M43" s="21">
        <v>6.4000000000000001E-2</v>
      </c>
      <c r="N43" s="8">
        <v>-9.2999999999999992E-3</v>
      </c>
      <c r="O43" s="7">
        <v>400000</v>
      </c>
      <c r="P43" s="7">
        <v>123.5</v>
      </c>
      <c r="Q43" s="7">
        <v>0</v>
      </c>
      <c r="R43" s="7">
        <v>494</v>
      </c>
      <c r="S43" s="8">
        <v>2.9999999999999997E-4</v>
      </c>
      <c r="T43" s="8">
        <v>4.4999999999999997E-3</v>
      </c>
      <c r="U43" s="8">
        <v>8.9999999999999998E-4</v>
      </c>
    </row>
    <row r="44" spans="2:21">
      <c r="B44" s="6" t="s">
        <v>234</v>
      </c>
      <c r="C44" s="17">
        <v>1134048</v>
      </c>
      <c r="D44" s="18" t="s">
        <v>142</v>
      </c>
      <c r="E44" s="6"/>
      <c r="F44" s="18">
        <v>513834200</v>
      </c>
      <c r="G44" s="6" t="s">
        <v>215</v>
      </c>
      <c r="H44" s="6" t="s">
        <v>230</v>
      </c>
      <c r="I44" s="6" t="s">
        <v>193</v>
      </c>
      <c r="J44" s="6"/>
      <c r="K44" s="17">
        <v>7.12</v>
      </c>
      <c r="L44" s="6" t="s">
        <v>106</v>
      </c>
      <c r="M44" s="21">
        <v>2.4E-2</v>
      </c>
      <c r="N44" s="8">
        <v>1.04E-2</v>
      </c>
      <c r="O44" s="7">
        <v>168239</v>
      </c>
      <c r="P44" s="7">
        <v>110.75</v>
      </c>
      <c r="Q44" s="7">
        <v>0</v>
      </c>
      <c r="R44" s="7">
        <v>186.32</v>
      </c>
      <c r="S44" s="8">
        <v>5.9999999999999995E-4</v>
      </c>
      <c r="T44" s="8">
        <v>1.6999999999999999E-3</v>
      </c>
      <c r="U44" s="8">
        <v>2.9999999999999997E-4</v>
      </c>
    </row>
    <row r="45" spans="2:21">
      <c r="B45" s="6" t="s">
        <v>235</v>
      </c>
      <c r="C45" s="17">
        <v>6130181</v>
      </c>
      <c r="D45" s="18" t="s">
        <v>142</v>
      </c>
      <c r="E45" s="6"/>
      <c r="F45" s="18">
        <v>520017807</v>
      </c>
      <c r="G45" s="6" t="s">
        <v>200</v>
      </c>
      <c r="H45" s="6" t="s">
        <v>230</v>
      </c>
      <c r="I45" s="6" t="s">
        <v>193</v>
      </c>
      <c r="J45" s="6"/>
      <c r="K45" s="17">
        <v>3.05</v>
      </c>
      <c r="L45" s="6" t="s">
        <v>106</v>
      </c>
      <c r="M45" s="21">
        <v>3.4799999999999998E-2</v>
      </c>
      <c r="N45" s="8">
        <v>4.4000000000000003E-3</v>
      </c>
      <c r="O45" s="7">
        <v>322580.64</v>
      </c>
      <c r="P45" s="7">
        <v>110.47</v>
      </c>
      <c r="Q45" s="7">
        <v>0</v>
      </c>
      <c r="R45" s="7">
        <v>356.35</v>
      </c>
      <c r="S45" s="8">
        <v>6.9999999999999999E-4</v>
      </c>
      <c r="T45" s="8">
        <v>3.3E-3</v>
      </c>
      <c r="U45" s="8">
        <v>6.9999999999999999E-4</v>
      </c>
    </row>
    <row r="46" spans="2:21">
      <c r="B46" s="6" t="s">
        <v>236</v>
      </c>
      <c r="C46" s="17">
        <v>6130223</v>
      </c>
      <c r="D46" s="18" t="s">
        <v>142</v>
      </c>
      <c r="E46" s="6"/>
      <c r="F46" s="18">
        <v>520017807</v>
      </c>
      <c r="G46" s="6" t="s">
        <v>200</v>
      </c>
      <c r="H46" s="6" t="s">
        <v>230</v>
      </c>
      <c r="I46" s="6" t="s">
        <v>193</v>
      </c>
      <c r="J46" s="6"/>
      <c r="K46" s="17">
        <v>7.07</v>
      </c>
      <c r="L46" s="6" t="s">
        <v>106</v>
      </c>
      <c r="M46" s="21">
        <v>2.4E-2</v>
      </c>
      <c r="N46" s="8">
        <v>1.9900000000000001E-2</v>
      </c>
      <c r="O46" s="7">
        <v>140875</v>
      </c>
      <c r="P46" s="7">
        <v>104.33</v>
      </c>
      <c r="Q46" s="7">
        <v>0</v>
      </c>
      <c r="R46" s="7">
        <v>146.97</v>
      </c>
      <c r="S46" s="8">
        <v>2.9999999999999997E-4</v>
      </c>
      <c r="T46" s="8">
        <v>1.2999999999999999E-3</v>
      </c>
      <c r="U46" s="8">
        <v>2.9999999999999997E-4</v>
      </c>
    </row>
    <row r="47" spans="2:21">
      <c r="B47" s="6" t="s">
        <v>237</v>
      </c>
      <c r="C47" s="17">
        <v>1136050</v>
      </c>
      <c r="D47" s="18" t="s">
        <v>142</v>
      </c>
      <c r="E47" s="6"/>
      <c r="F47" s="18">
        <v>513754069</v>
      </c>
      <c r="G47" s="6" t="s">
        <v>215</v>
      </c>
      <c r="H47" s="6" t="s">
        <v>227</v>
      </c>
      <c r="I47" s="6" t="s">
        <v>204</v>
      </c>
      <c r="J47" s="6"/>
      <c r="K47" s="17">
        <v>5.91</v>
      </c>
      <c r="L47" s="6" t="s">
        <v>106</v>
      </c>
      <c r="M47" s="21">
        <v>2.4799999999999999E-2</v>
      </c>
      <c r="N47" s="8">
        <v>9.5999999999999992E-3</v>
      </c>
      <c r="O47" s="7">
        <v>649000</v>
      </c>
      <c r="P47" s="7">
        <v>109.92</v>
      </c>
      <c r="Q47" s="7">
        <v>0</v>
      </c>
      <c r="R47" s="7">
        <v>713.38</v>
      </c>
      <c r="S47" s="8">
        <v>1.5E-3</v>
      </c>
      <c r="T47" s="8">
        <v>6.4999999999999997E-3</v>
      </c>
      <c r="U47" s="8">
        <v>1.2999999999999999E-3</v>
      </c>
    </row>
    <row r="48" spans="2:21">
      <c r="B48" s="6" t="s">
        <v>238</v>
      </c>
      <c r="C48" s="17">
        <v>2260487</v>
      </c>
      <c r="D48" s="18" t="s">
        <v>142</v>
      </c>
      <c r="E48" s="6"/>
      <c r="F48" s="18">
        <v>520024126</v>
      </c>
      <c r="G48" s="6" t="s">
        <v>200</v>
      </c>
      <c r="H48" s="6" t="s">
        <v>230</v>
      </c>
      <c r="I48" s="6" t="s">
        <v>193</v>
      </c>
      <c r="J48" s="6"/>
      <c r="K48" s="17">
        <v>6.41</v>
      </c>
      <c r="L48" s="6" t="s">
        <v>106</v>
      </c>
      <c r="M48" s="21">
        <v>2.5999999999999999E-2</v>
      </c>
      <c r="N48" s="8">
        <v>1.2200000000000001E-2</v>
      </c>
      <c r="O48" s="7">
        <v>61745.279999999999</v>
      </c>
      <c r="P48" s="7">
        <v>110.11</v>
      </c>
      <c r="Q48" s="7">
        <v>0</v>
      </c>
      <c r="R48" s="7">
        <v>67.989999999999995</v>
      </c>
      <c r="S48" s="8">
        <v>2.0000000000000001E-4</v>
      </c>
      <c r="T48" s="8">
        <v>5.9999999999999995E-4</v>
      </c>
      <c r="U48" s="8">
        <v>1E-4</v>
      </c>
    </row>
    <row r="49" spans="2:21">
      <c r="B49" s="6" t="s">
        <v>239</v>
      </c>
      <c r="C49" s="17">
        <v>2310233</v>
      </c>
      <c r="D49" s="18" t="s">
        <v>142</v>
      </c>
      <c r="E49" s="6"/>
      <c r="F49" s="18">
        <v>520032046</v>
      </c>
      <c r="G49" s="6" t="s">
        <v>192</v>
      </c>
      <c r="H49" s="6" t="s">
        <v>230</v>
      </c>
      <c r="I49" s="6" t="s">
        <v>193</v>
      </c>
      <c r="J49" s="6"/>
      <c r="K49" s="17">
        <v>3.65</v>
      </c>
      <c r="L49" s="6" t="s">
        <v>106</v>
      </c>
      <c r="M49" s="21">
        <v>1.06E-2</v>
      </c>
      <c r="N49" s="8">
        <v>1.34E-2</v>
      </c>
      <c r="O49" s="7">
        <v>15</v>
      </c>
      <c r="P49" s="7">
        <v>5010002</v>
      </c>
      <c r="Q49" s="7">
        <v>0</v>
      </c>
      <c r="R49" s="7">
        <v>751.5</v>
      </c>
      <c r="S49" s="8">
        <v>0</v>
      </c>
      <c r="T49" s="8">
        <v>6.8999999999999999E-3</v>
      </c>
      <c r="U49" s="8">
        <v>1.4E-3</v>
      </c>
    </row>
    <row r="50" spans="2:21">
      <c r="B50" s="6" t="s">
        <v>240</v>
      </c>
      <c r="C50" s="17">
        <v>3230273</v>
      </c>
      <c r="D50" s="18" t="s">
        <v>142</v>
      </c>
      <c r="E50" s="6"/>
      <c r="F50" s="18">
        <v>520037789</v>
      </c>
      <c r="G50" s="6" t="s">
        <v>200</v>
      </c>
      <c r="H50" s="6" t="s">
        <v>230</v>
      </c>
      <c r="I50" s="6" t="s">
        <v>193</v>
      </c>
      <c r="J50" s="6"/>
      <c r="K50" s="17">
        <v>7</v>
      </c>
      <c r="L50" s="6" t="s">
        <v>106</v>
      </c>
      <c r="M50" s="21">
        <v>2.2499999999999999E-2</v>
      </c>
      <c r="N50" s="8">
        <v>1.9900000000000001E-2</v>
      </c>
      <c r="O50" s="7">
        <v>541750</v>
      </c>
      <c r="P50" s="7">
        <v>103.76</v>
      </c>
      <c r="Q50" s="7">
        <v>0</v>
      </c>
      <c r="R50" s="7">
        <v>562.12</v>
      </c>
      <c r="S50" s="8">
        <v>2.8999999999999998E-3</v>
      </c>
      <c r="T50" s="8">
        <v>5.1000000000000004E-3</v>
      </c>
      <c r="U50" s="8">
        <v>1.1000000000000001E-3</v>
      </c>
    </row>
    <row r="51" spans="2:21">
      <c r="B51" s="6" t="s">
        <v>241</v>
      </c>
      <c r="C51" s="17">
        <v>1103670</v>
      </c>
      <c r="D51" s="18" t="s">
        <v>142</v>
      </c>
      <c r="E51" s="6"/>
      <c r="F51" s="18">
        <v>513937714</v>
      </c>
      <c r="G51" s="6" t="s">
        <v>215</v>
      </c>
      <c r="H51" s="6" t="s">
        <v>227</v>
      </c>
      <c r="I51" s="6" t="s">
        <v>204</v>
      </c>
      <c r="J51" s="6"/>
      <c r="K51" s="17">
        <v>1.72</v>
      </c>
      <c r="L51" s="6" t="s">
        <v>106</v>
      </c>
      <c r="M51" s="21">
        <v>4.0500000000000001E-2</v>
      </c>
      <c r="N51" s="8">
        <v>-1.0699999999999999E-2</v>
      </c>
      <c r="O51" s="7">
        <v>84608.639999999999</v>
      </c>
      <c r="P51" s="7">
        <v>135.16</v>
      </c>
      <c r="Q51" s="7">
        <v>0</v>
      </c>
      <c r="R51" s="7">
        <v>114.36</v>
      </c>
      <c r="S51" s="8">
        <v>5.9999999999999995E-4</v>
      </c>
      <c r="T51" s="8">
        <v>1E-3</v>
      </c>
      <c r="U51" s="8">
        <v>2.0000000000000001E-4</v>
      </c>
    </row>
    <row r="52" spans="2:21">
      <c r="B52" s="6" t="s">
        <v>242</v>
      </c>
      <c r="C52" s="17">
        <v>1138973</v>
      </c>
      <c r="D52" s="18" t="s">
        <v>142</v>
      </c>
      <c r="E52" s="6"/>
      <c r="F52" s="18">
        <v>513992529</v>
      </c>
      <c r="G52" s="6" t="s">
        <v>200</v>
      </c>
      <c r="H52" s="6" t="s">
        <v>227</v>
      </c>
      <c r="I52" s="6" t="s">
        <v>204</v>
      </c>
      <c r="J52" s="6"/>
      <c r="K52" s="17">
        <v>6.52</v>
      </c>
      <c r="L52" s="6" t="s">
        <v>106</v>
      </c>
      <c r="M52" s="21">
        <v>1.9599999999999999E-2</v>
      </c>
      <c r="N52" s="8">
        <v>1.44E-2</v>
      </c>
      <c r="O52" s="7">
        <v>195647.05</v>
      </c>
      <c r="P52" s="7">
        <v>105</v>
      </c>
      <c r="Q52" s="7">
        <v>0</v>
      </c>
      <c r="R52" s="7">
        <v>205.43</v>
      </c>
      <c r="S52" s="8">
        <v>2.9999999999999997E-4</v>
      </c>
      <c r="T52" s="8">
        <v>1.9E-3</v>
      </c>
      <c r="U52" s="8">
        <v>4.0000000000000002E-4</v>
      </c>
    </row>
    <row r="53" spans="2:21">
      <c r="B53" s="6" t="s">
        <v>243</v>
      </c>
      <c r="C53" s="17">
        <v>1940626</v>
      </c>
      <c r="D53" s="18" t="s">
        <v>142</v>
      </c>
      <c r="E53" s="6"/>
      <c r="F53" s="18">
        <v>520032640</v>
      </c>
      <c r="G53" s="6" t="s">
        <v>192</v>
      </c>
      <c r="H53" s="6" t="s">
        <v>227</v>
      </c>
      <c r="I53" s="6" t="s">
        <v>204</v>
      </c>
      <c r="J53" s="6"/>
      <c r="K53" s="17">
        <v>4.5999999999999996</v>
      </c>
      <c r="L53" s="6" t="s">
        <v>106</v>
      </c>
      <c r="M53" s="21">
        <v>1.5900000000000001E-2</v>
      </c>
      <c r="N53" s="8">
        <v>1.6799999999999999E-2</v>
      </c>
      <c r="O53" s="7">
        <v>18</v>
      </c>
      <c r="P53" s="7">
        <v>5000000</v>
      </c>
      <c r="Q53" s="7">
        <v>0</v>
      </c>
      <c r="R53" s="7">
        <v>900</v>
      </c>
      <c r="S53" s="8">
        <v>0</v>
      </c>
      <c r="T53" s="8">
        <v>8.2000000000000007E-3</v>
      </c>
      <c r="U53" s="8">
        <v>1.6999999999999999E-3</v>
      </c>
    </row>
    <row r="54" spans="2:21">
      <c r="B54" s="6" t="s">
        <v>244</v>
      </c>
      <c r="C54" s="17">
        <v>1940600</v>
      </c>
      <c r="D54" s="18" t="s">
        <v>142</v>
      </c>
      <c r="E54" s="6"/>
      <c r="F54" s="18">
        <v>520032640</v>
      </c>
      <c r="G54" s="6" t="s">
        <v>192</v>
      </c>
      <c r="H54" s="6" t="s">
        <v>227</v>
      </c>
      <c r="I54" s="6" t="s">
        <v>204</v>
      </c>
      <c r="J54" s="6"/>
      <c r="K54" s="17">
        <v>3.95</v>
      </c>
      <c r="L54" s="6" t="s">
        <v>106</v>
      </c>
      <c r="M54" s="21">
        <v>1.4200000000000001E-2</v>
      </c>
      <c r="N54" s="8">
        <v>1.5800000000000002E-2</v>
      </c>
      <c r="O54" s="7">
        <v>47</v>
      </c>
      <c r="P54" s="7">
        <v>5070000</v>
      </c>
      <c r="Q54" s="7">
        <v>0</v>
      </c>
      <c r="R54" s="7">
        <v>2382.9</v>
      </c>
      <c r="S54" s="8">
        <v>0</v>
      </c>
      <c r="T54" s="8">
        <v>2.18E-2</v>
      </c>
      <c r="U54" s="8">
        <v>4.4999999999999997E-3</v>
      </c>
    </row>
    <row r="55" spans="2:21">
      <c r="B55" s="6" t="s">
        <v>245</v>
      </c>
      <c r="C55" s="17">
        <v>1139542</v>
      </c>
      <c r="D55" s="18" t="s">
        <v>142</v>
      </c>
      <c r="E55" s="6"/>
      <c r="F55" s="18">
        <v>510216054</v>
      </c>
      <c r="G55" s="6" t="s">
        <v>218</v>
      </c>
      <c r="H55" s="6" t="s">
        <v>230</v>
      </c>
      <c r="I55" s="6" t="s">
        <v>193</v>
      </c>
      <c r="J55" s="6"/>
      <c r="K55" s="17">
        <v>4.95</v>
      </c>
      <c r="L55" s="6" t="s">
        <v>106</v>
      </c>
      <c r="M55" s="21">
        <v>1.9400000000000001E-2</v>
      </c>
      <c r="N55" s="8">
        <v>6.8999999999999999E-3</v>
      </c>
      <c r="O55" s="7">
        <v>1391387.34</v>
      </c>
      <c r="P55" s="7">
        <v>107.79</v>
      </c>
      <c r="Q55" s="7">
        <v>0</v>
      </c>
      <c r="R55" s="7">
        <v>1499.78</v>
      </c>
      <c r="S55" s="8">
        <v>2.3E-3</v>
      </c>
      <c r="T55" s="8">
        <v>1.37E-2</v>
      </c>
      <c r="U55" s="8">
        <v>2.8E-3</v>
      </c>
    </row>
    <row r="56" spans="2:21">
      <c r="B56" s="6" t="s">
        <v>246</v>
      </c>
      <c r="C56" s="17">
        <v>1135417</v>
      </c>
      <c r="D56" s="18" t="s">
        <v>142</v>
      </c>
      <c r="E56" s="6"/>
      <c r="F56" s="18">
        <v>514290345</v>
      </c>
      <c r="G56" s="6" t="s">
        <v>215</v>
      </c>
      <c r="H56" s="6" t="s">
        <v>227</v>
      </c>
      <c r="I56" s="6" t="s">
        <v>204</v>
      </c>
      <c r="J56" s="6"/>
      <c r="K56" s="17">
        <v>6.99</v>
      </c>
      <c r="L56" s="6" t="s">
        <v>106</v>
      </c>
      <c r="M56" s="21">
        <v>2.2499999999999999E-2</v>
      </c>
      <c r="N56" s="8">
        <v>1.12E-2</v>
      </c>
      <c r="O56" s="7">
        <v>300000</v>
      </c>
      <c r="P56" s="7">
        <v>110.58</v>
      </c>
      <c r="Q56" s="7">
        <v>0</v>
      </c>
      <c r="R56" s="7">
        <v>331.74</v>
      </c>
      <c r="S56" s="8">
        <v>6.9999999999999999E-4</v>
      </c>
      <c r="T56" s="8">
        <v>3.0000000000000001E-3</v>
      </c>
      <c r="U56" s="8">
        <v>5.9999999999999995E-4</v>
      </c>
    </row>
    <row r="57" spans="2:21">
      <c r="B57" s="6" t="s">
        <v>247</v>
      </c>
      <c r="C57" s="17">
        <v>1410281</v>
      </c>
      <c r="D57" s="18" t="s">
        <v>142</v>
      </c>
      <c r="E57" s="6"/>
      <c r="F57" s="18">
        <v>520034372</v>
      </c>
      <c r="G57" s="6" t="s">
        <v>248</v>
      </c>
      <c r="H57" s="6" t="s">
        <v>230</v>
      </c>
      <c r="I57" s="6" t="s">
        <v>193</v>
      </c>
      <c r="J57" s="6"/>
      <c r="K57" s="17">
        <v>2.13</v>
      </c>
      <c r="L57" s="6" t="s">
        <v>106</v>
      </c>
      <c r="M57" s="21">
        <v>2.1499999999999998E-2</v>
      </c>
      <c r="N57" s="8">
        <v>-4.0000000000000002E-4</v>
      </c>
      <c r="O57" s="7">
        <v>279365.08</v>
      </c>
      <c r="P57" s="7">
        <v>105.28</v>
      </c>
      <c r="Q57" s="7">
        <v>19.170000000000002</v>
      </c>
      <c r="R57" s="7">
        <v>313.27999999999997</v>
      </c>
      <c r="S57" s="8">
        <v>5.0000000000000001E-4</v>
      </c>
      <c r="T57" s="8">
        <v>2.8999999999999998E-3</v>
      </c>
      <c r="U57" s="8">
        <v>5.9999999999999995E-4</v>
      </c>
    </row>
    <row r="58" spans="2:21">
      <c r="B58" s="6" t="s">
        <v>249</v>
      </c>
      <c r="C58" s="17">
        <v>5050265</v>
      </c>
      <c r="D58" s="18" t="s">
        <v>142</v>
      </c>
      <c r="E58" s="6"/>
      <c r="F58" s="18">
        <v>520039066</v>
      </c>
      <c r="G58" s="6" t="s">
        <v>200</v>
      </c>
      <c r="H58" s="6" t="s">
        <v>250</v>
      </c>
      <c r="I58" s="6" t="s">
        <v>193</v>
      </c>
      <c r="J58" s="6"/>
      <c r="K58" s="17">
        <v>4.9400000000000004</v>
      </c>
      <c r="L58" s="6" t="s">
        <v>106</v>
      </c>
      <c r="M58" s="21">
        <v>2.5000000000000001E-2</v>
      </c>
      <c r="N58" s="8">
        <v>1.3100000000000001E-2</v>
      </c>
      <c r="O58" s="7">
        <v>886711</v>
      </c>
      <c r="P58" s="7">
        <v>107.93</v>
      </c>
      <c r="Q58" s="7">
        <v>0</v>
      </c>
      <c r="R58" s="7">
        <v>957.03</v>
      </c>
      <c r="S58" s="8">
        <v>1.6000000000000001E-3</v>
      </c>
      <c r="T58" s="8">
        <v>8.8000000000000005E-3</v>
      </c>
      <c r="U58" s="8">
        <v>1.8E-3</v>
      </c>
    </row>
    <row r="59" spans="2:21">
      <c r="B59" s="6" t="s">
        <v>251</v>
      </c>
      <c r="C59" s="17">
        <v>5050240</v>
      </c>
      <c r="D59" s="18" t="s">
        <v>142</v>
      </c>
      <c r="E59" s="6"/>
      <c r="F59" s="18">
        <v>520039066</v>
      </c>
      <c r="G59" s="6" t="s">
        <v>200</v>
      </c>
      <c r="H59" s="6" t="s">
        <v>250</v>
      </c>
      <c r="I59" s="6" t="s">
        <v>193</v>
      </c>
      <c r="J59" s="6"/>
      <c r="K59" s="17">
        <v>2.63</v>
      </c>
      <c r="L59" s="6" t="s">
        <v>106</v>
      </c>
      <c r="M59" s="21">
        <v>4.0500000000000001E-2</v>
      </c>
      <c r="N59" s="8">
        <v>1.8E-3</v>
      </c>
      <c r="O59" s="7">
        <v>300000</v>
      </c>
      <c r="P59" s="7">
        <v>111.62</v>
      </c>
      <c r="Q59" s="7">
        <v>0</v>
      </c>
      <c r="R59" s="7">
        <v>334.86</v>
      </c>
      <c r="S59" s="8">
        <v>5.0000000000000001E-4</v>
      </c>
      <c r="T59" s="8">
        <v>3.0999999999999999E-3</v>
      </c>
      <c r="U59" s="8">
        <v>5.9999999999999995E-4</v>
      </c>
    </row>
    <row r="60" spans="2:21">
      <c r="B60" s="6" t="s">
        <v>252</v>
      </c>
      <c r="C60" s="17">
        <v>1155357</v>
      </c>
      <c r="D60" s="18" t="s">
        <v>142</v>
      </c>
      <c r="E60" s="6"/>
      <c r="F60" s="18">
        <v>510454333</v>
      </c>
      <c r="G60" s="6" t="s">
        <v>248</v>
      </c>
      <c r="H60" s="6" t="s">
        <v>250</v>
      </c>
      <c r="I60" s="6" t="s">
        <v>193</v>
      </c>
      <c r="J60" s="6"/>
      <c r="K60" s="17">
        <v>2.87</v>
      </c>
      <c r="L60" s="6" t="s">
        <v>106</v>
      </c>
      <c r="M60" s="21">
        <v>3.15E-2</v>
      </c>
      <c r="N60" s="8">
        <v>2.2800000000000001E-2</v>
      </c>
      <c r="O60" s="7">
        <v>1028880</v>
      </c>
      <c r="P60" s="7">
        <v>102.52</v>
      </c>
      <c r="Q60" s="7">
        <v>0</v>
      </c>
      <c r="R60" s="7">
        <v>1054.81</v>
      </c>
      <c r="S60" s="8">
        <v>4.4999999999999997E-3</v>
      </c>
      <c r="T60" s="8">
        <v>9.5999999999999992E-3</v>
      </c>
      <c r="U60" s="8">
        <v>2E-3</v>
      </c>
    </row>
    <row r="61" spans="2:21">
      <c r="B61" s="6" t="s">
        <v>253</v>
      </c>
      <c r="C61" s="17">
        <v>1140821</v>
      </c>
      <c r="D61" s="18" t="s">
        <v>142</v>
      </c>
      <c r="E61" s="6"/>
      <c r="F61" s="18">
        <v>510454333</v>
      </c>
      <c r="G61" s="6" t="s">
        <v>248</v>
      </c>
      <c r="H61" s="6" t="s">
        <v>250</v>
      </c>
      <c r="I61" s="6" t="s">
        <v>193</v>
      </c>
      <c r="J61" s="6"/>
      <c r="K61" s="17">
        <v>2.0099999999999998</v>
      </c>
      <c r="L61" s="6" t="s">
        <v>106</v>
      </c>
      <c r="M61" s="21">
        <v>2.8500000000000001E-2</v>
      </c>
      <c r="N61" s="8">
        <v>1.8800000000000001E-2</v>
      </c>
      <c r="O61" s="7">
        <v>224000</v>
      </c>
      <c r="P61" s="7">
        <v>104.29</v>
      </c>
      <c r="Q61" s="7">
        <v>0</v>
      </c>
      <c r="R61" s="7">
        <v>233.61</v>
      </c>
      <c r="S61" s="8">
        <v>8.0000000000000004E-4</v>
      </c>
      <c r="T61" s="8">
        <v>2.0999999999999999E-3</v>
      </c>
      <c r="U61" s="8">
        <v>4.0000000000000002E-4</v>
      </c>
    </row>
    <row r="62" spans="2:21">
      <c r="B62" s="6" t="s">
        <v>254</v>
      </c>
      <c r="C62" s="17">
        <v>7390131</v>
      </c>
      <c r="D62" s="18" t="s">
        <v>142</v>
      </c>
      <c r="E62" s="6"/>
      <c r="F62" s="18">
        <v>520028911</v>
      </c>
      <c r="G62" s="6" t="s">
        <v>255</v>
      </c>
      <c r="H62" s="6" t="s">
        <v>256</v>
      </c>
      <c r="I62" s="6" t="s">
        <v>204</v>
      </c>
      <c r="J62" s="6"/>
      <c r="K62" s="17">
        <v>1.05</v>
      </c>
      <c r="L62" s="6" t="s">
        <v>106</v>
      </c>
      <c r="M62" s="21">
        <v>4.7E-2</v>
      </c>
      <c r="N62" s="8">
        <v>-9.7999999999999997E-3</v>
      </c>
      <c r="O62" s="7">
        <v>100000</v>
      </c>
      <c r="P62" s="7">
        <v>130.97</v>
      </c>
      <c r="Q62" s="7">
        <v>0</v>
      </c>
      <c r="R62" s="7">
        <v>130.97</v>
      </c>
      <c r="S62" s="8">
        <v>6.9999999999999999E-4</v>
      </c>
      <c r="T62" s="8">
        <v>1.1999999999999999E-3</v>
      </c>
      <c r="U62" s="8">
        <v>2.0000000000000001E-4</v>
      </c>
    </row>
    <row r="63" spans="2:21">
      <c r="B63" s="6" t="s">
        <v>257</v>
      </c>
      <c r="C63" s="17">
        <v>1151000</v>
      </c>
      <c r="D63" s="18" t="s">
        <v>142</v>
      </c>
      <c r="E63" s="6"/>
      <c r="F63" s="18">
        <v>513141879</v>
      </c>
      <c r="G63" s="6" t="s">
        <v>192</v>
      </c>
      <c r="H63" s="6" t="s">
        <v>256</v>
      </c>
      <c r="I63" s="6" t="s">
        <v>204</v>
      </c>
      <c r="J63" s="6"/>
      <c r="K63" s="17">
        <v>4.97</v>
      </c>
      <c r="L63" s="6" t="s">
        <v>106</v>
      </c>
      <c r="M63" s="21">
        <v>2.1999999999999999E-2</v>
      </c>
      <c r="N63" s="8">
        <v>1.9900000000000001E-2</v>
      </c>
      <c r="O63" s="7">
        <v>9</v>
      </c>
      <c r="P63" s="7">
        <v>5130000</v>
      </c>
      <c r="Q63" s="7">
        <v>0</v>
      </c>
      <c r="R63" s="7">
        <v>461.7</v>
      </c>
      <c r="S63" s="8">
        <v>0</v>
      </c>
      <c r="T63" s="8">
        <v>4.1999999999999997E-3</v>
      </c>
      <c r="U63" s="8">
        <v>8.9999999999999998E-4</v>
      </c>
    </row>
    <row r="64" spans="2:21">
      <c r="B64" s="6" t="s">
        <v>258</v>
      </c>
      <c r="C64" s="17">
        <v>1142629</v>
      </c>
      <c r="D64" s="18" t="s">
        <v>142</v>
      </c>
      <c r="E64" s="6"/>
      <c r="F64" s="18">
        <v>520044520</v>
      </c>
      <c r="G64" s="6" t="s">
        <v>200</v>
      </c>
      <c r="H64" s="6" t="s">
        <v>256</v>
      </c>
      <c r="I64" s="6" t="s">
        <v>204</v>
      </c>
      <c r="J64" s="6"/>
      <c r="K64" s="17">
        <v>7.19</v>
      </c>
      <c r="L64" s="6" t="s">
        <v>106</v>
      </c>
      <c r="M64" s="21">
        <v>1.9E-2</v>
      </c>
      <c r="N64" s="8">
        <v>2.52E-2</v>
      </c>
      <c r="O64" s="7">
        <v>616511.1</v>
      </c>
      <c r="P64" s="7">
        <v>96.78</v>
      </c>
      <c r="Q64" s="7">
        <v>0</v>
      </c>
      <c r="R64" s="7">
        <v>596.66</v>
      </c>
      <c r="S64" s="8">
        <v>2.5000000000000001E-3</v>
      </c>
      <c r="T64" s="8">
        <v>5.4999999999999997E-3</v>
      </c>
      <c r="U64" s="8">
        <v>1.1000000000000001E-3</v>
      </c>
    </row>
    <row r="65" spans="2:21">
      <c r="B65" s="6" t="s">
        <v>259</v>
      </c>
      <c r="C65" s="17">
        <v>1139849</v>
      </c>
      <c r="D65" s="18" t="s">
        <v>142</v>
      </c>
      <c r="E65" s="6"/>
      <c r="F65" s="18">
        <v>520044520</v>
      </c>
      <c r="G65" s="6" t="s">
        <v>200</v>
      </c>
      <c r="H65" s="6" t="s">
        <v>256</v>
      </c>
      <c r="I65" s="6" t="s">
        <v>204</v>
      </c>
      <c r="J65" s="6"/>
      <c r="K65" s="17">
        <v>5.22</v>
      </c>
      <c r="L65" s="6" t="s">
        <v>106</v>
      </c>
      <c r="N65" s="8">
        <v>1.55E-2</v>
      </c>
      <c r="O65" s="7">
        <v>769263.17</v>
      </c>
      <c r="P65" s="7">
        <v>105.48</v>
      </c>
      <c r="Q65" s="7">
        <v>0</v>
      </c>
      <c r="R65" s="7">
        <v>811.44</v>
      </c>
      <c r="S65" s="8">
        <v>5.0000000000000001E-3</v>
      </c>
      <c r="T65" s="8">
        <v>7.4000000000000003E-3</v>
      </c>
      <c r="U65" s="8">
        <v>1.5E-3</v>
      </c>
    </row>
    <row r="66" spans="2:21">
      <c r="B66" s="6" t="s">
        <v>260</v>
      </c>
      <c r="C66" s="17">
        <v>4110094</v>
      </c>
      <c r="D66" s="18" t="s">
        <v>142</v>
      </c>
      <c r="E66" s="6"/>
      <c r="F66" s="18">
        <v>520038902</v>
      </c>
      <c r="G66" s="6" t="s">
        <v>200</v>
      </c>
      <c r="H66" s="6" t="s">
        <v>256</v>
      </c>
      <c r="I66" s="6" t="s">
        <v>204</v>
      </c>
      <c r="J66" s="6"/>
      <c r="K66" s="17">
        <v>1.24</v>
      </c>
      <c r="L66" s="6" t="s">
        <v>106</v>
      </c>
      <c r="M66" s="21">
        <v>4.5999999999999999E-2</v>
      </c>
      <c r="N66" s="8">
        <v>-5.1000000000000004E-3</v>
      </c>
      <c r="O66" s="7">
        <v>180543.19</v>
      </c>
      <c r="P66" s="7">
        <v>132.4</v>
      </c>
      <c r="Q66" s="7">
        <v>0</v>
      </c>
      <c r="R66" s="7">
        <v>239.04</v>
      </c>
      <c r="S66" s="8">
        <v>5.9999999999999995E-4</v>
      </c>
      <c r="T66" s="8">
        <v>2.2000000000000001E-3</v>
      </c>
      <c r="U66" s="8">
        <v>4.0000000000000002E-4</v>
      </c>
    </row>
    <row r="67" spans="2:21">
      <c r="B67" s="6" t="s">
        <v>261</v>
      </c>
      <c r="C67" s="17">
        <v>1121763</v>
      </c>
      <c r="D67" s="18" t="s">
        <v>142</v>
      </c>
      <c r="E67" s="6"/>
      <c r="F67" s="18">
        <v>520043795</v>
      </c>
      <c r="G67" s="6" t="s">
        <v>262</v>
      </c>
      <c r="H67" s="6" t="s">
        <v>256</v>
      </c>
      <c r="I67" s="6" t="s">
        <v>204</v>
      </c>
      <c r="J67" s="6"/>
      <c r="K67" s="17">
        <v>3.5</v>
      </c>
      <c r="L67" s="6" t="s">
        <v>106</v>
      </c>
      <c r="M67" s="21">
        <v>3.95E-2</v>
      </c>
      <c r="N67" s="8">
        <v>6.1999999999999998E-3</v>
      </c>
      <c r="O67" s="7">
        <v>110361</v>
      </c>
      <c r="P67" s="7">
        <v>120</v>
      </c>
      <c r="Q67" s="7">
        <v>0</v>
      </c>
      <c r="R67" s="7">
        <v>132.43</v>
      </c>
      <c r="S67" s="8">
        <v>2.0000000000000001E-4</v>
      </c>
      <c r="T67" s="8">
        <v>1.1999999999999999E-3</v>
      </c>
      <c r="U67" s="8">
        <v>2.0000000000000001E-4</v>
      </c>
    </row>
    <row r="68" spans="2:21">
      <c r="B68" s="6" t="s">
        <v>263</v>
      </c>
      <c r="C68" s="17">
        <v>2260446</v>
      </c>
      <c r="D68" s="18" t="s">
        <v>142</v>
      </c>
      <c r="E68" s="6"/>
      <c r="F68" s="18">
        <v>520024126</v>
      </c>
      <c r="G68" s="6" t="s">
        <v>200</v>
      </c>
      <c r="H68" s="6" t="s">
        <v>250</v>
      </c>
      <c r="I68" s="6" t="s">
        <v>193</v>
      </c>
      <c r="J68" s="6"/>
      <c r="K68" s="17">
        <v>4.79</v>
      </c>
      <c r="L68" s="6" t="s">
        <v>106</v>
      </c>
      <c r="M68" s="21">
        <v>3.6999999999999998E-2</v>
      </c>
      <c r="N68" s="8">
        <v>1.34E-2</v>
      </c>
      <c r="O68" s="7">
        <v>392373.45</v>
      </c>
      <c r="P68" s="7">
        <v>112.72</v>
      </c>
      <c r="Q68" s="7">
        <v>0</v>
      </c>
      <c r="R68" s="7">
        <v>442.28</v>
      </c>
      <c r="S68" s="8">
        <v>5.9999999999999995E-4</v>
      </c>
      <c r="T68" s="8">
        <v>4.0000000000000001E-3</v>
      </c>
      <c r="U68" s="8">
        <v>8.0000000000000004E-4</v>
      </c>
    </row>
    <row r="69" spans="2:21">
      <c r="B69" s="6" t="s">
        <v>264</v>
      </c>
      <c r="C69" s="17">
        <v>6950083</v>
      </c>
      <c r="D69" s="18" t="s">
        <v>142</v>
      </c>
      <c r="E69" s="6"/>
      <c r="F69" s="18">
        <v>520000522</v>
      </c>
      <c r="G69" s="6" t="s">
        <v>192</v>
      </c>
      <c r="H69" s="6" t="s">
        <v>250</v>
      </c>
      <c r="I69" s="6" t="s">
        <v>193</v>
      </c>
      <c r="J69" s="6"/>
      <c r="K69" s="17">
        <v>2.62</v>
      </c>
      <c r="L69" s="6" t="s">
        <v>106</v>
      </c>
      <c r="M69" s="21">
        <v>4.4999999999999998E-2</v>
      </c>
      <c r="N69" s="8">
        <v>-4.0000000000000002E-4</v>
      </c>
      <c r="O69" s="7">
        <v>117790</v>
      </c>
      <c r="P69" s="7">
        <v>135.65</v>
      </c>
      <c r="Q69" s="7">
        <v>1.32</v>
      </c>
      <c r="R69" s="7">
        <v>161.1</v>
      </c>
      <c r="S69" s="8">
        <v>1E-4</v>
      </c>
      <c r="T69" s="8">
        <v>1.5E-3</v>
      </c>
      <c r="U69" s="8">
        <v>2.9999999999999997E-4</v>
      </c>
    </row>
    <row r="70" spans="2:21">
      <c r="B70" s="6" t="s">
        <v>265</v>
      </c>
      <c r="C70" s="17">
        <v>6990188</v>
      </c>
      <c r="D70" s="18" t="s">
        <v>142</v>
      </c>
      <c r="E70" s="6"/>
      <c r="F70" s="18">
        <v>520025438</v>
      </c>
      <c r="G70" s="6" t="s">
        <v>200</v>
      </c>
      <c r="H70" s="6" t="s">
        <v>256</v>
      </c>
      <c r="I70" s="6" t="s">
        <v>204</v>
      </c>
      <c r="J70" s="6"/>
      <c r="K70" s="17">
        <v>2.63</v>
      </c>
      <c r="L70" s="6" t="s">
        <v>106</v>
      </c>
      <c r="M70" s="21">
        <v>4.9500000000000002E-2</v>
      </c>
      <c r="N70" s="8">
        <v>1.6000000000000001E-3</v>
      </c>
      <c r="O70" s="7">
        <v>80196.83</v>
      </c>
      <c r="P70" s="7">
        <v>116.43</v>
      </c>
      <c r="Q70" s="7">
        <v>0</v>
      </c>
      <c r="R70" s="7">
        <v>93.37</v>
      </c>
      <c r="S70" s="8">
        <v>1E-4</v>
      </c>
      <c r="T70" s="8">
        <v>8.9999999999999998E-4</v>
      </c>
      <c r="U70" s="8">
        <v>2.0000000000000001E-4</v>
      </c>
    </row>
    <row r="71" spans="2:21">
      <c r="B71" s="6" t="s">
        <v>266</v>
      </c>
      <c r="C71" s="17">
        <v>1132828</v>
      </c>
      <c r="D71" s="18" t="s">
        <v>142</v>
      </c>
      <c r="E71" s="6"/>
      <c r="F71" s="18">
        <v>511930125</v>
      </c>
      <c r="G71" s="6" t="s">
        <v>267</v>
      </c>
      <c r="H71" s="6" t="s">
        <v>250</v>
      </c>
      <c r="I71" s="6" t="s">
        <v>193</v>
      </c>
      <c r="J71" s="6"/>
      <c r="K71" s="17">
        <v>2.84</v>
      </c>
      <c r="L71" s="6" t="s">
        <v>106</v>
      </c>
      <c r="M71" s="21">
        <v>1.9800000000000002E-2</v>
      </c>
      <c r="N71" s="8">
        <v>1.78E-2</v>
      </c>
      <c r="O71" s="7">
        <v>151202</v>
      </c>
      <c r="P71" s="7">
        <v>101.15</v>
      </c>
      <c r="Q71" s="7">
        <v>0</v>
      </c>
      <c r="R71" s="7">
        <v>152.94</v>
      </c>
      <c r="S71" s="8">
        <v>2.0000000000000001E-4</v>
      </c>
      <c r="T71" s="8">
        <v>1.4E-3</v>
      </c>
      <c r="U71" s="8">
        <v>2.9999999999999997E-4</v>
      </c>
    </row>
    <row r="72" spans="2:21">
      <c r="B72" s="6" t="s">
        <v>268</v>
      </c>
      <c r="C72" s="17">
        <v>1139245</v>
      </c>
      <c r="D72" s="18" t="s">
        <v>142</v>
      </c>
      <c r="E72" s="6"/>
      <c r="F72" s="18">
        <v>511930125</v>
      </c>
      <c r="G72" s="6" t="s">
        <v>267</v>
      </c>
      <c r="H72" s="6" t="s">
        <v>250</v>
      </c>
      <c r="I72" s="6" t="s">
        <v>193</v>
      </c>
      <c r="J72" s="6"/>
      <c r="K72" s="17">
        <v>4.63</v>
      </c>
      <c r="L72" s="6" t="s">
        <v>106</v>
      </c>
      <c r="M72" s="21">
        <v>2.4500000000000001E-2</v>
      </c>
      <c r="N72" s="8">
        <v>2.7900000000000001E-2</v>
      </c>
      <c r="O72" s="7">
        <v>46501</v>
      </c>
      <c r="P72" s="7">
        <v>99.98</v>
      </c>
      <c r="Q72" s="7">
        <v>0</v>
      </c>
      <c r="R72" s="7">
        <v>46.49</v>
      </c>
      <c r="S72" s="8">
        <v>5.0000000000000001E-4</v>
      </c>
      <c r="T72" s="8">
        <v>4.0000000000000002E-4</v>
      </c>
      <c r="U72" s="8">
        <v>1E-4</v>
      </c>
    </row>
    <row r="73" spans="2:21">
      <c r="B73" s="6" t="s">
        <v>269</v>
      </c>
      <c r="C73" s="17">
        <v>1130467</v>
      </c>
      <c r="D73" s="18" t="s">
        <v>142</v>
      </c>
      <c r="E73" s="6"/>
      <c r="F73" s="18">
        <v>513765859</v>
      </c>
      <c r="G73" s="6" t="s">
        <v>200</v>
      </c>
      <c r="H73" s="6" t="s">
        <v>250</v>
      </c>
      <c r="I73" s="6" t="s">
        <v>193</v>
      </c>
      <c r="J73" s="6"/>
      <c r="K73" s="17">
        <v>2.93</v>
      </c>
      <c r="L73" s="6" t="s">
        <v>106</v>
      </c>
      <c r="M73" s="21">
        <v>3.3000000000000002E-2</v>
      </c>
      <c r="N73" s="8">
        <v>4.5999999999999999E-3</v>
      </c>
      <c r="O73" s="7">
        <v>323750</v>
      </c>
      <c r="P73" s="7">
        <v>109.7</v>
      </c>
      <c r="Q73" s="7">
        <v>0</v>
      </c>
      <c r="R73" s="7">
        <v>355.15</v>
      </c>
      <c r="S73" s="8">
        <v>5.0000000000000001E-4</v>
      </c>
      <c r="T73" s="8">
        <v>3.2000000000000002E-3</v>
      </c>
      <c r="U73" s="8">
        <v>6.9999999999999999E-4</v>
      </c>
    </row>
    <row r="74" spans="2:21">
      <c r="B74" s="6" t="s">
        <v>270</v>
      </c>
      <c r="C74" s="17">
        <v>1140607</v>
      </c>
      <c r="D74" s="18" t="s">
        <v>142</v>
      </c>
      <c r="E74" s="6"/>
      <c r="F74" s="18">
        <v>513765859</v>
      </c>
      <c r="G74" s="6" t="s">
        <v>200</v>
      </c>
      <c r="H74" s="6" t="s">
        <v>250</v>
      </c>
      <c r="I74" s="6" t="s">
        <v>193</v>
      </c>
      <c r="J74" s="6"/>
      <c r="K74" s="17">
        <v>5.18</v>
      </c>
      <c r="L74" s="6" t="s">
        <v>106</v>
      </c>
      <c r="M74" s="21">
        <v>2.1499999999999998E-2</v>
      </c>
      <c r="N74" s="8">
        <v>1.78E-2</v>
      </c>
      <c r="O74" s="7">
        <v>340170</v>
      </c>
      <c r="P74" s="7">
        <v>104.14</v>
      </c>
      <c r="Q74" s="7">
        <v>0</v>
      </c>
      <c r="R74" s="7">
        <v>354.25</v>
      </c>
      <c r="S74" s="8">
        <v>5.9999999999999995E-4</v>
      </c>
      <c r="T74" s="8">
        <v>3.2000000000000002E-3</v>
      </c>
      <c r="U74" s="8">
        <v>6.9999999999999999E-4</v>
      </c>
    </row>
    <row r="75" spans="2:21">
      <c r="B75" s="6" t="s">
        <v>271</v>
      </c>
      <c r="C75" s="17">
        <v>1140615</v>
      </c>
      <c r="D75" s="18" t="s">
        <v>142</v>
      </c>
      <c r="E75" s="6"/>
      <c r="F75" s="18">
        <v>513765859</v>
      </c>
      <c r="G75" s="6" t="s">
        <v>200</v>
      </c>
      <c r="H75" s="6" t="s">
        <v>256</v>
      </c>
      <c r="I75" s="6" t="s">
        <v>204</v>
      </c>
      <c r="J75" s="6"/>
      <c r="K75" s="17">
        <v>5.05</v>
      </c>
      <c r="L75" s="6" t="s">
        <v>106</v>
      </c>
      <c r="M75" s="21">
        <v>1.6E-2</v>
      </c>
      <c r="N75" s="8">
        <v>8.9999999999999993E-3</v>
      </c>
      <c r="O75" s="7">
        <v>485000.02</v>
      </c>
      <c r="P75" s="7">
        <v>105.6</v>
      </c>
      <c r="Q75" s="7">
        <v>0</v>
      </c>
      <c r="R75" s="7">
        <v>512.16</v>
      </c>
      <c r="S75" s="8">
        <v>3.0000000000000001E-3</v>
      </c>
      <c r="T75" s="8">
        <v>4.7000000000000002E-3</v>
      </c>
      <c r="U75" s="8">
        <v>1E-3</v>
      </c>
    </row>
    <row r="76" spans="2:21">
      <c r="B76" s="6" t="s">
        <v>272</v>
      </c>
      <c r="C76" s="17">
        <v>1410265</v>
      </c>
      <c r="D76" s="18" t="s">
        <v>142</v>
      </c>
      <c r="E76" s="6"/>
      <c r="F76" s="18">
        <v>520034372</v>
      </c>
      <c r="G76" s="6" t="s">
        <v>248</v>
      </c>
      <c r="H76" s="6" t="s">
        <v>256</v>
      </c>
      <c r="I76" s="6" t="s">
        <v>204</v>
      </c>
      <c r="J76" s="6"/>
      <c r="K76" s="17">
        <v>0.54</v>
      </c>
      <c r="L76" s="6" t="s">
        <v>106</v>
      </c>
      <c r="M76" s="21">
        <v>3.7499999999999999E-2</v>
      </c>
      <c r="N76" s="8">
        <v>-5.5999999999999999E-3</v>
      </c>
      <c r="O76" s="7">
        <v>160299.95000000001</v>
      </c>
      <c r="P76" s="7">
        <v>104.3</v>
      </c>
      <c r="Q76" s="7">
        <v>0</v>
      </c>
      <c r="R76" s="7">
        <v>167.19</v>
      </c>
      <c r="S76" s="8">
        <v>8.9999999999999998E-4</v>
      </c>
      <c r="T76" s="8">
        <v>1.5E-3</v>
      </c>
      <c r="U76" s="8">
        <v>2.9999999999999997E-4</v>
      </c>
    </row>
    <row r="77" spans="2:21">
      <c r="B77" s="6" t="s">
        <v>273</v>
      </c>
      <c r="C77" s="17">
        <v>7150337</v>
      </c>
      <c r="D77" s="18" t="s">
        <v>142</v>
      </c>
      <c r="E77" s="6"/>
      <c r="F77" s="18">
        <v>520025990</v>
      </c>
      <c r="G77" s="6" t="s">
        <v>200</v>
      </c>
      <c r="H77" s="6" t="s">
        <v>274</v>
      </c>
      <c r="I77" s="6" t="s">
        <v>204</v>
      </c>
      <c r="J77" s="6"/>
      <c r="K77" s="17">
        <v>1.69</v>
      </c>
      <c r="L77" s="6" t="s">
        <v>106</v>
      </c>
      <c r="M77" s="21">
        <v>5.3499999999999999E-2</v>
      </c>
      <c r="N77" s="8">
        <v>6.4999999999999997E-3</v>
      </c>
      <c r="O77" s="7">
        <v>213431.74</v>
      </c>
      <c r="P77" s="7">
        <v>111.45</v>
      </c>
      <c r="Q77" s="7">
        <v>0</v>
      </c>
      <c r="R77" s="7">
        <v>237.87</v>
      </c>
      <c r="S77" s="8">
        <v>1.1999999999999999E-3</v>
      </c>
      <c r="T77" s="8">
        <v>2.2000000000000001E-3</v>
      </c>
      <c r="U77" s="8">
        <v>4.0000000000000002E-4</v>
      </c>
    </row>
    <row r="78" spans="2:21">
      <c r="B78" s="6" t="s">
        <v>275</v>
      </c>
      <c r="C78" s="17">
        <v>1126093</v>
      </c>
      <c r="D78" s="18" t="s">
        <v>142</v>
      </c>
      <c r="E78" s="6"/>
      <c r="F78" s="18">
        <v>520034760</v>
      </c>
      <c r="G78" s="6" t="s">
        <v>200</v>
      </c>
      <c r="H78" s="6" t="s">
        <v>274</v>
      </c>
      <c r="I78" s="6" t="s">
        <v>204</v>
      </c>
      <c r="J78" s="6"/>
      <c r="K78" s="17">
        <v>0.99</v>
      </c>
      <c r="L78" s="6" t="s">
        <v>106</v>
      </c>
      <c r="M78" s="21">
        <v>4.7E-2</v>
      </c>
      <c r="N78" s="8">
        <v>4.4999999999999997E-3</v>
      </c>
      <c r="O78" s="7">
        <v>125320.8</v>
      </c>
      <c r="P78" s="7">
        <v>107.64</v>
      </c>
      <c r="Q78" s="7">
        <v>0</v>
      </c>
      <c r="R78" s="7">
        <v>134.9</v>
      </c>
      <c r="S78" s="8">
        <v>3.8999999999999998E-3</v>
      </c>
      <c r="T78" s="8">
        <v>1.1999999999999999E-3</v>
      </c>
      <c r="U78" s="8">
        <v>2.9999999999999997E-4</v>
      </c>
    </row>
    <row r="79" spans="2:21">
      <c r="B79" s="6" t="s">
        <v>276</v>
      </c>
      <c r="C79" s="17">
        <v>1123884</v>
      </c>
      <c r="D79" s="18" t="s">
        <v>142</v>
      </c>
      <c r="E79" s="6"/>
      <c r="F79" s="18">
        <v>510609761</v>
      </c>
      <c r="G79" s="6" t="s">
        <v>200</v>
      </c>
      <c r="H79" s="6" t="s">
        <v>277</v>
      </c>
      <c r="I79" s="6" t="s">
        <v>193</v>
      </c>
      <c r="J79" s="6"/>
      <c r="K79" s="17">
        <v>1.22</v>
      </c>
      <c r="L79" s="6" t="s">
        <v>106</v>
      </c>
      <c r="M79" s="21">
        <v>5.5E-2</v>
      </c>
      <c r="N79" s="8">
        <v>3.7000000000000002E-3</v>
      </c>
      <c r="O79" s="7">
        <v>266493.99</v>
      </c>
      <c r="P79" s="7">
        <v>112.25</v>
      </c>
      <c r="Q79" s="7">
        <v>0</v>
      </c>
      <c r="R79" s="7">
        <v>299.14</v>
      </c>
      <c r="S79" s="8">
        <v>1.2E-2</v>
      </c>
      <c r="T79" s="8">
        <v>2.7000000000000001E-3</v>
      </c>
      <c r="U79" s="8">
        <v>5.9999999999999995E-4</v>
      </c>
    </row>
    <row r="80" spans="2:21">
      <c r="B80" s="6" t="s">
        <v>278</v>
      </c>
      <c r="C80" s="17">
        <v>1104330</v>
      </c>
      <c r="D80" s="18" t="s">
        <v>142</v>
      </c>
      <c r="E80" s="6"/>
      <c r="F80" s="18">
        <v>510609761</v>
      </c>
      <c r="G80" s="6" t="s">
        <v>200</v>
      </c>
      <c r="H80" s="6" t="s">
        <v>277</v>
      </c>
      <c r="I80" s="6" t="s">
        <v>193</v>
      </c>
      <c r="J80" s="6"/>
      <c r="K80" s="17">
        <v>0.66</v>
      </c>
      <c r="L80" s="6" t="s">
        <v>106</v>
      </c>
      <c r="M80" s="21">
        <v>4.8500000000000001E-2</v>
      </c>
      <c r="N80" s="8">
        <v>-6.7999999999999996E-3</v>
      </c>
      <c r="O80" s="7">
        <v>319196.88</v>
      </c>
      <c r="P80" s="7">
        <v>127.54</v>
      </c>
      <c r="Q80" s="7">
        <v>0</v>
      </c>
      <c r="R80" s="7">
        <v>407.1</v>
      </c>
      <c r="S80" s="8">
        <v>2.3E-3</v>
      </c>
      <c r="T80" s="8">
        <v>3.7000000000000002E-3</v>
      </c>
      <c r="U80" s="8">
        <v>8.0000000000000004E-4</v>
      </c>
    </row>
    <row r="81" spans="2:21">
      <c r="B81" s="6" t="s">
        <v>279</v>
      </c>
      <c r="C81" s="17">
        <v>2510139</v>
      </c>
      <c r="D81" s="18" t="s">
        <v>142</v>
      </c>
      <c r="E81" s="6"/>
      <c r="F81" s="18">
        <v>520036617</v>
      </c>
      <c r="G81" s="6" t="s">
        <v>200</v>
      </c>
      <c r="H81" s="6" t="s">
        <v>277</v>
      </c>
      <c r="I81" s="6" t="s">
        <v>193</v>
      </c>
      <c r="J81" s="6"/>
      <c r="K81" s="17">
        <v>1.23</v>
      </c>
      <c r="L81" s="6" t="s">
        <v>106</v>
      </c>
      <c r="M81" s="21">
        <v>4.2500000000000003E-2</v>
      </c>
      <c r="N81" s="8">
        <v>-3.0000000000000001E-3</v>
      </c>
      <c r="O81" s="7">
        <v>384624.88</v>
      </c>
      <c r="P81" s="7">
        <v>114.89</v>
      </c>
      <c r="Q81" s="7">
        <v>0</v>
      </c>
      <c r="R81" s="7">
        <v>441.9</v>
      </c>
      <c r="S81" s="8">
        <v>3.0000000000000001E-3</v>
      </c>
      <c r="T81" s="8">
        <v>4.0000000000000001E-3</v>
      </c>
      <c r="U81" s="8">
        <v>8.0000000000000004E-4</v>
      </c>
    </row>
    <row r="82" spans="2:21">
      <c r="B82" s="6" t="s">
        <v>280</v>
      </c>
      <c r="C82" s="17">
        <v>2510162</v>
      </c>
      <c r="D82" s="18" t="s">
        <v>142</v>
      </c>
      <c r="E82" s="6"/>
      <c r="F82" s="18">
        <v>520036617</v>
      </c>
      <c r="G82" s="6" t="s">
        <v>200</v>
      </c>
      <c r="H82" s="6" t="s">
        <v>277</v>
      </c>
      <c r="I82" s="6" t="s">
        <v>193</v>
      </c>
      <c r="J82" s="6"/>
      <c r="K82" s="17">
        <v>1.86</v>
      </c>
      <c r="L82" s="6" t="s">
        <v>106</v>
      </c>
      <c r="M82" s="21">
        <v>4.5999999999999999E-2</v>
      </c>
      <c r="N82" s="8">
        <v>1E-4</v>
      </c>
      <c r="O82" s="7">
        <v>133333.4</v>
      </c>
      <c r="P82" s="7">
        <v>111.78</v>
      </c>
      <c r="Q82" s="7">
        <v>0</v>
      </c>
      <c r="R82" s="7">
        <v>149.04</v>
      </c>
      <c r="S82" s="8">
        <v>4.0000000000000002E-4</v>
      </c>
      <c r="T82" s="8">
        <v>1.4E-3</v>
      </c>
      <c r="U82" s="8">
        <v>2.9999999999999997E-4</v>
      </c>
    </row>
    <row r="83" spans="2:21">
      <c r="B83" s="6" t="s">
        <v>281</v>
      </c>
      <c r="C83" s="17">
        <v>1121326</v>
      </c>
      <c r="D83" s="18" t="s">
        <v>142</v>
      </c>
      <c r="E83" s="6"/>
      <c r="F83" s="18">
        <v>520044322</v>
      </c>
      <c r="G83" s="6" t="s">
        <v>255</v>
      </c>
      <c r="H83" s="6" t="s">
        <v>274</v>
      </c>
      <c r="I83" s="6" t="s">
        <v>204</v>
      </c>
      <c r="J83" s="6"/>
      <c r="K83" s="17">
        <v>2.0299999999999998</v>
      </c>
      <c r="L83" s="6" t="s">
        <v>106</v>
      </c>
      <c r="M83" s="21">
        <v>4.65E-2</v>
      </c>
      <c r="N83" s="8">
        <v>6.3E-3</v>
      </c>
      <c r="O83" s="7">
        <v>250000</v>
      </c>
      <c r="P83" s="7">
        <v>117.16</v>
      </c>
      <c r="Q83" s="7">
        <v>0</v>
      </c>
      <c r="R83" s="7">
        <v>292.89999999999998</v>
      </c>
      <c r="S83" s="8">
        <v>4.0000000000000002E-4</v>
      </c>
      <c r="T83" s="8">
        <v>2.7000000000000001E-3</v>
      </c>
      <c r="U83" s="8">
        <v>5.0000000000000001E-4</v>
      </c>
    </row>
    <row r="84" spans="2:21">
      <c r="B84" s="6" t="s">
        <v>282</v>
      </c>
      <c r="C84" s="17">
        <v>1150903</v>
      </c>
      <c r="D84" s="18" t="s">
        <v>142</v>
      </c>
      <c r="E84" s="6"/>
      <c r="F84" s="18">
        <v>512096793</v>
      </c>
      <c r="G84" s="6" t="s">
        <v>200</v>
      </c>
      <c r="H84" s="6" t="s">
        <v>274</v>
      </c>
      <c r="I84" s="6" t="s">
        <v>204</v>
      </c>
      <c r="J84" s="6"/>
      <c r="K84" s="17">
        <v>6.14</v>
      </c>
      <c r="L84" s="6" t="s">
        <v>106</v>
      </c>
      <c r="M84" s="21">
        <v>2.8500000000000001E-2</v>
      </c>
      <c r="N84" s="8">
        <v>2.6599999999999999E-2</v>
      </c>
      <c r="O84" s="7">
        <v>177000</v>
      </c>
      <c r="P84" s="7">
        <v>102</v>
      </c>
      <c r="Q84" s="7">
        <v>0</v>
      </c>
      <c r="R84" s="7">
        <v>180.54</v>
      </c>
      <c r="S84" s="8">
        <v>1.9E-3</v>
      </c>
      <c r="T84" s="8">
        <v>1.6999999999999999E-3</v>
      </c>
      <c r="U84" s="8">
        <v>2.9999999999999997E-4</v>
      </c>
    </row>
    <row r="85" spans="2:21">
      <c r="B85" s="6" t="s">
        <v>283</v>
      </c>
      <c r="C85" s="17">
        <v>1980358</v>
      </c>
      <c r="D85" s="18" t="s">
        <v>142</v>
      </c>
      <c r="E85" s="6"/>
      <c r="F85" s="18">
        <v>520017070</v>
      </c>
      <c r="G85" s="6" t="s">
        <v>200</v>
      </c>
      <c r="H85" s="6" t="s">
        <v>274</v>
      </c>
      <c r="I85" s="6" t="s">
        <v>204</v>
      </c>
      <c r="J85" s="6"/>
      <c r="K85" s="17">
        <v>3.47</v>
      </c>
      <c r="L85" s="6" t="s">
        <v>106</v>
      </c>
      <c r="M85" s="21">
        <v>4.9000000000000002E-2</v>
      </c>
      <c r="N85" s="8">
        <v>8.0000000000000002E-3</v>
      </c>
      <c r="O85" s="7">
        <v>44444.44</v>
      </c>
      <c r="P85" s="7">
        <v>114.38</v>
      </c>
      <c r="Q85" s="7">
        <v>0</v>
      </c>
      <c r="R85" s="7">
        <v>50.84</v>
      </c>
      <c r="S85" s="8">
        <v>2.9999999999999997E-4</v>
      </c>
      <c r="T85" s="8">
        <v>5.0000000000000001E-4</v>
      </c>
      <c r="U85" s="8">
        <v>1E-4</v>
      </c>
    </row>
    <row r="86" spans="2:21">
      <c r="B86" s="6" t="s">
        <v>284</v>
      </c>
      <c r="C86" s="17">
        <v>1980390</v>
      </c>
      <c r="D86" s="18" t="s">
        <v>142</v>
      </c>
      <c r="E86" s="6"/>
      <c r="F86" s="18">
        <v>520017070</v>
      </c>
      <c r="G86" s="6" t="s">
        <v>200</v>
      </c>
      <c r="H86" s="6" t="s">
        <v>274</v>
      </c>
      <c r="I86" s="6" t="s">
        <v>204</v>
      </c>
      <c r="J86" s="6"/>
      <c r="K86" s="17">
        <v>5.71</v>
      </c>
      <c r="L86" s="6" t="s">
        <v>106</v>
      </c>
      <c r="M86" s="21">
        <v>2.4E-2</v>
      </c>
      <c r="N86" s="8">
        <v>1.18E-2</v>
      </c>
      <c r="O86" s="7">
        <v>514358.88</v>
      </c>
      <c r="P86" s="7">
        <v>107.73</v>
      </c>
      <c r="Q86" s="7">
        <v>0</v>
      </c>
      <c r="R86" s="7">
        <v>554.12</v>
      </c>
      <c r="S86" s="8">
        <v>1E-3</v>
      </c>
      <c r="T86" s="8">
        <v>5.1000000000000004E-3</v>
      </c>
      <c r="U86" s="8">
        <v>1E-3</v>
      </c>
    </row>
    <row r="87" spans="2:21">
      <c r="B87" s="6" t="s">
        <v>285</v>
      </c>
      <c r="C87" s="17">
        <v>1141696</v>
      </c>
      <c r="D87" s="18" t="s">
        <v>142</v>
      </c>
      <c r="E87" s="6"/>
      <c r="F87" s="18">
        <v>513257873</v>
      </c>
      <c r="G87" s="6" t="s">
        <v>200</v>
      </c>
      <c r="H87" s="6" t="s">
        <v>277</v>
      </c>
      <c r="I87" s="6" t="s">
        <v>193</v>
      </c>
      <c r="J87" s="6"/>
      <c r="K87" s="17">
        <v>5.67</v>
      </c>
      <c r="L87" s="6" t="s">
        <v>106</v>
      </c>
      <c r="M87" s="21">
        <v>2.0500000000000001E-2</v>
      </c>
      <c r="N87" s="8">
        <v>1.61E-2</v>
      </c>
      <c r="O87" s="7">
        <v>408479</v>
      </c>
      <c r="P87" s="7">
        <v>104.07</v>
      </c>
      <c r="Q87" s="7">
        <v>0</v>
      </c>
      <c r="R87" s="7">
        <v>425.1</v>
      </c>
      <c r="S87" s="8">
        <v>8.0000000000000004E-4</v>
      </c>
      <c r="T87" s="8">
        <v>3.8999999999999998E-3</v>
      </c>
      <c r="U87" s="8">
        <v>8.0000000000000004E-4</v>
      </c>
    </row>
    <row r="88" spans="2:21">
      <c r="B88" s="6" t="s">
        <v>286</v>
      </c>
      <c r="C88" s="17">
        <v>1141696</v>
      </c>
      <c r="D88" s="18" t="s">
        <v>142</v>
      </c>
      <c r="E88" s="6"/>
      <c r="F88" s="18">
        <v>513257873</v>
      </c>
      <c r="G88" s="6" t="s">
        <v>200</v>
      </c>
      <c r="H88" s="6" t="s">
        <v>277</v>
      </c>
      <c r="I88" s="6" t="s">
        <v>193</v>
      </c>
      <c r="J88" s="6"/>
      <c r="K88" s="17">
        <v>5.67</v>
      </c>
      <c r="L88" s="6" t="s">
        <v>106</v>
      </c>
      <c r="N88" s="8">
        <v>1.61E-2</v>
      </c>
      <c r="O88" s="7">
        <v>703036</v>
      </c>
      <c r="P88" s="7">
        <v>101.84</v>
      </c>
      <c r="Q88" s="7">
        <v>0</v>
      </c>
      <c r="R88" s="7">
        <v>715.99</v>
      </c>
      <c r="S88" s="8">
        <v>2.0999999999999999E-3</v>
      </c>
      <c r="T88" s="8">
        <v>6.4999999999999997E-3</v>
      </c>
      <c r="U88" s="8">
        <v>1.2999999999999999E-3</v>
      </c>
    </row>
    <row r="89" spans="2:21">
      <c r="B89" s="6" t="s">
        <v>287</v>
      </c>
      <c r="C89" s="17">
        <v>1141878</v>
      </c>
      <c r="D89" s="18" t="s">
        <v>142</v>
      </c>
      <c r="E89" s="6"/>
      <c r="F89" s="18">
        <v>513668277</v>
      </c>
      <c r="G89" s="6" t="s">
        <v>192</v>
      </c>
      <c r="H89" s="6" t="s">
        <v>288</v>
      </c>
      <c r="I89" s="6" t="s">
        <v>204</v>
      </c>
      <c r="J89" s="6"/>
      <c r="K89" s="17">
        <v>3.35</v>
      </c>
      <c r="L89" s="6" t="s">
        <v>106</v>
      </c>
      <c r="M89" s="21">
        <v>1.6899999999999998E-2</v>
      </c>
      <c r="N89" s="8">
        <v>2.7400000000000001E-2</v>
      </c>
      <c r="O89" s="7">
        <v>6</v>
      </c>
      <c r="P89" s="7">
        <v>4939990</v>
      </c>
      <c r="Q89" s="7">
        <v>0</v>
      </c>
      <c r="R89" s="7">
        <v>296.39999999999998</v>
      </c>
      <c r="S89" s="8">
        <v>0</v>
      </c>
      <c r="T89" s="8">
        <v>2.7000000000000001E-3</v>
      </c>
      <c r="U89" s="8">
        <v>5.9999999999999995E-4</v>
      </c>
    </row>
    <row r="90" spans="2:21">
      <c r="B90" s="6" t="s">
        <v>289</v>
      </c>
      <c r="C90" s="17">
        <v>1139823</v>
      </c>
      <c r="D90" s="18" t="s">
        <v>142</v>
      </c>
      <c r="E90" s="6"/>
      <c r="F90" s="18">
        <v>512025891</v>
      </c>
      <c r="G90" s="6" t="s">
        <v>248</v>
      </c>
      <c r="H90" s="6" t="s">
        <v>288</v>
      </c>
      <c r="I90" s="6" t="s">
        <v>204</v>
      </c>
      <c r="J90" s="6"/>
      <c r="K90" s="17">
        <v>2.63</v>
      </c>
      <c r="L90" s="6" t="s">
        <v>106</v>
      </c>
      <c r="M90" s="21">
        <v>2.2499999999999999E-2</v>
      </c>
      <c r="N90" s="8">
        <v>1.9E-2</v>
      </c>
      <c r="O90" s="7">
        <v>106816.9</v>
      </c>
      <c r="P90" s="7">
        <v>102.22</v>
      </c>
      <c r="Q90" s="7">
        <v>0</v>
      </c>
      <c r="R90" s="7">
        <v>109.19</v>
      </c>
      <c r="S90" s="8">
        <v>2.0000000000000001E-4</v>
      </c>
      <c r="T90" s="8">
        <v>1E-3</v>
      </c>
      <c r="U90" s="8">
        <v>2.0000000000000001E-4</v>
      </c>
    </row>
    <row r="91" spans="2:21">
      <c r="B91" s="6" t="s">
        <v>290</v>
      </c>
      <c r="C91" s="17">
        <v>1122233</v>
      </c>
      <c r="D91" s="18" t="s">
        <v>142</v>
      </c>
      <c r="E91" s="6"/>
      <c r="F91" s="18">
        <v>510560188</v>
      </c>
      <c r="G91" s="6" t="s">
        <v>200</v>
      </c>
      <c r="H91" s="6" t="s">
        <v>288</v>
      </c>
      <c r="I91" s="6" t="s">
        <v>204</v>
      </c>
      <c r="J91" s="6"/>
      <c r="K91" s="17">
        <v>0.28999999999999998</v>
      </c>
      <c r="L91" s="6" t="s">
        <v>106</v>
      </c>
      <c r="M91" s="21">
        <v>5.8999999999999997E-2</v>
      </c>
      <c r="N91" s="8">
        <v>-4.3E-3</v>
      </c>
      <c r="O91" s="7">
        <v>29684.44</v>
      </c>
      <c r="P91" s="7">
        <v>109.16</v>
      </c>
      <c r="Q91" s="7">
        <v>0</v>
      </c>
      <c r="R91" s="7">
        <v>32.4</v>
      </c>
      <c r="S91" s="8">
        <v>4.0000000000000002E-4</v>
      </c>
      <c r="T91" s="8">
        <v>2.9999999999999997E-4</v>
      </c>
      <c r="U91" s="8">
        <v>1E-4</v>
      </c>
    </row>
    <row r="92" spans="2:21">
      <c r="B92" s="6" t="s">
        <v>291</v>
      </c>
      <c r="C92" s="17">
        <v>2590255</v>
      </c>
      <c r="D92" s="18" t="s">
        <v>142</v>
      </c>
      <c r="E92" s="6"/>
      <c r="F92" s="18">
        <v>520036658</v>
      </c>
      <c r="G92" s="6" t="s">
        <v>218</v>
      </c>
      <c r="H92" s="6" t="s">
        <v>292</v>
      </c>
      <c r="I92" s="6" t="s">
        <v>193</v>
      </c>
      <c r="J92" s="6"/>
      <c r="K92" s="17">
        <v>0.74</v>
      </c>
      <c r="L92" s="6" t="s">
        <v>106</v>
      </c>
      <c r="M92" s="21">
        <v>4.8000000000000001E-2</v>
      </c>
      <c r="N92" s="8">
        <v>-6.8999999999999999E-3</v>
      </c>
      <c r="O92" s="7">
        <v>201533.88</v>
      </c>
      <c r="P92" s="7">
        <v>124.29</v>
      </c>
      <c r="Q92" s="7">
        <v>0</v>
      </c>
      <c r="R92" s="7">
        <v>250.49</v>
      </c>
      <c r="S92" s="8">
        <v>6.9999999999999999E-4</v>
      </c>
      <c r="T92" s="8">
        <v>2.3E-3</v>
      </c>
      <c r="U92" s="8">
        <v>5.0000000000000001E-4</v>
      </c>
    </row>
    <row r="93" spans="2:21">
      <c r="B93" s="6" t="s">
        <v>293</v>
      </c>
      <c r="C93" s="17">
        <v>1132059</v>
      </c>
      <c r="D93" s="18" t="s">
        <v>142</v>
      </c>
      <c r="E93" s="6"/>
      <c r="F93" s="18">
        <v>1427976</v>
      </c>
      <c r="G93" s="6" t="s">
        <v>200</v>
      </c>
      <c r="H93" s="6" t="s">
        <v>292</v>
      </c>
      <c r="I93" s="6" t="s">
        <v>193</v>
      </c>
      <c r="J93" s="6"/>
      <c r="K93" s="17">
        <v>1.94</v>
      </c>
      <c r="L93" s="6" t="s">
        <v>106</v>
      </c>
      <c r="M93" s="21">
        <v>2.5000000000000001E-2</v>
      </c>
      <c r="N93" s="8">
        <v>5.3699999999999998E-2</v>
      </c>
      <c r="O93" s="7">
        <v>15000</v>
      </c>
      <c r="P93" s="7">
        <v>96</v>
      </c>
      <c r="Q93" s="7">
        <v>0</v>
      </c>
      <c r="R93" s="7">
        <v>14.4</v>
      </c>
      <c r="S93" s="8">
        <v>0</v>
      </c>
      <c r="T93" s="8">
        <v>1E-4</v>
      </c>
      <c r="U93" s="8">
        <v>0</v>
      </c>
    </row>
    <row r="94" spans="2:21">
      <c r="B94" s="6" t="s">
        <v>294</v>
      </c>
      <c r="C94" s="17">
        <v>6120224</v>
      </c>
      <c r="D94" s="18" t="s">
        <v>142</v>
      </c>
      <c r="E94" s="6"/>
      <c r="F94" s="18">
        <v>520020116</v>
      </c>
      <c r="G94" s="6" t="s">
        <v>200</v>
      </c>
      <c r="H94" s="6" t="s">
        <v>292</v>
      </c>
      <c r="I94" s="6" t="s">
        <v>193</v>
      </c>
      <c r="J94" s="6"/>
      <c r="K94" s="17">
        <v>6.88</v>
      </c>
      <c r="L94" s="6" t="s">
        <v>106</v>
      </c>
      <c r="M94" s="21">
        <v>1.7999999999999999E-2</v>
      </c>
      <c r="N94" s="8">
        <v>1.6500000000000001E-2</v>
      </c>
      <c r="O94" s="7">
        <v>614509</v>
      </c>
      <c r="P94" s="7">
        <v>101.97</v>
      </c>
      <c r="Q94" s="7">
        <v>0</v>
      </c>
      <c r="R94" s="7">
        <v>626.61</v>
      </c>
      <c r="S94" s="8">
        <v>1.6000000000000001E-3</v>
      </c>
      <c r="T94" s="8">
        <v>5.7000000000000002E-3</v>
      </c>
      <c r="U94" s="8">
        <v>1.1999999999999999E-3</v>
      </c>
    </row>
    <row r="95" spans="2:21">
      <c r="B95" s="6" t="s">
        <v>295</v>
      </c>
      <c r="C95" s="17">
        <v>6390207</v>
      </c>
      <c r="D95" s="18" t="s">
        <v>142</v>
      </c>
      <c r="E95" s="6"/>
      <c r="F95" s="18">
        <v>520023896</v>
      </c>
      <c r="G95" s="6" t="s">
        <v>255</v>
      </c>
      <c r="H95" s="6" t="s">
        <v>296</v>
      </c>
      <c r="I95" s="6" t="s">
        <v>193</v>
      </c>
      <c r="J95" s="6"/>
      <c r="K95" s="17">
        <v>3.36</v>
      </c>
      <c r="L95" s="6" t="s">
        <v>106</v>
      </c>
      <c r="M95" s="21">
        <v>4.9500000000000002E-2</v>
      </c>
      <c r="N95" s="8">
        <v>6.0100000000000001E-2</v>
      </c>
      <c r="O95" s="7">
        <v>603762.29</v>
      </c>
      <c r="P95" s="7">
        <v>118.16</v>
      </c>
      <c r="Q95" s="7">
        <v>0</v>
      </c>
      <c r="R95" s="7">
        <v>713.41</v>
      </c>
      <c r="S95" s="8">
        <v>4.0000000000000002E-4</v>
      </c>
      <c r="T95" s="8">
        <v>6.4999999999999997E-3</v>
      </c>
      <c r="U95" s="8">
        <v>1.2999999999999999E-3</v>
      </c>
    </row>
    <row r="96" spans="2:21">
      <c r="B96" s="6" t="s">
        <v>297</v>
      </c>
      <c r="C96" s="17">
        <v>6120166</v>
      </c>
      <c r="D96" s="18" t="s">
        <v>142</v>
      </c>
      <c r="E96" s="6"/>
      <c r="F96" s="18">
        <v>520020116</v>
      </c>
      <c r="G96" s="6" t="s">
        <v>200</v>
      </c>
      <c r="H96" s="6" t="s">
        <v>296</v>
      </c>
      <c r="I96" s="6" t="s">
        <v>193</v>
      </c>
      <c r="J96" s="6"/>
      <c r="K96" s="17">
        <v>0.74</v>
      </c>
      <c r="L96" s="6" t="s">
        <v>106</v>
      </c>
      <c r="M96" s="21">
        <v>5.2999999999999999E-2</v>
      </c>
      <c r="N96" s="8">
        <v>8.0999999999999996E-3</v>
      </c>
      <c r="O96" s="7">
        <v>281160</v>
      </c>
      <c r="P96" s="7">
        <v>105.2</v>
      </c>
      <c r="Q96" s="7">
        <v>0</v>
      </c>
      <c r="R96" s="7">
        <v>295.77999999999997</v>
      </c>
      <c r="S96" s="8">
        <v>2.5000000000000001E-3</v>
      </c>
      <c r="T96" s="8">
        <v>2.7000000000000001E-3</v>
      </c>
      <c r="U96" s="8">
        <v>5.9999999999999995E-4</v>
      </c>
    </row>
    <row r="97" spans="2:21">
      <c r="B97" s="6" t="s">
        <v>298</v>
      </c>
      <c r="C97" s="17">
        <v>6120240</v>
      </c>
      <c r="D97" s="18" t="s">
        <v>142</v>
      </c>
      <c r="E97" s="6"/>
      <c r="F97" s="18">
        <v>520020116</v>
      </c>
      <c r="G97" s="6" t="s">
        <v>200</v>
      </c>
      <c r="H97" s="6" t="s">
        <v>296</v>
      </c>
      <c r="I97" s="6" t="s">
        <v>193</v>
      </c>
      <c r="J97" s="6"/>
      <c r="K97" s="17">
        <v>4.83</v>
      </c>
      <c r="L97" s="6" t="s">
        <v>106</v>
      </c>
      <c r="M97" s="21">
        <v>2.5000000000000001E-2</v>
      </c>
      <c r="N97" s="8">
        <v>3.8899999999999997E-2</v>
      </c>
      <c r="O97" s="7">
        <v>183717</v>
      </c>
      <c r="P97" s="7">
        <v>94.32</v>
      </c>
      <c r="Q97" s="7">
        <v>0</v>
      </c>
      <c r="R97" s="7">
        <v>173.28</v>
      </c>
      <c r="S97" s="8">
        <v>1.1000000000000001E-3</v>
      </c>
      <c r="T97" s="8">
        <v>1.6000000000000001E-3</v>
      </c>
      <c r="U97" s="8">
        <v>2.9999999999999997E-4</v>
      </c>
    </row>
    <row r="98" spans="2:21">
      <c r="B98" s="6" t="s">
        <v>299</v>
      </c>
      <c r="C98" s="17">
        <v>6120182</v>
      </c>
      <c r="D98" s="18" t="s">
        <v>142</v>
      </c>
      <c r="E98" s="6"/>
      <c r="F98" s="18">
        <v>520020116</v>
      </c>
      <c r="G98" s="6" t="s">
        <v>200</v>
      </c>
      <c r="H98" s="6" t="s">
        <v>296</v>
      </c>
      <c r="I98" s="6" t="s">
        <v>193</v>
      </c>
      <c r="J98" s="6"/>
      <c r="K98" s="17">
        <v>1.46</v>
      </c>
      <c r="L98" s="6" t="s">
        <v>106</v>
      </c>
      <c r="M98" s="21">
        <v>0.05</v>
      </c>
      <c r="N98" s="8">
        <v>1.3299999999999999E-2</v>
      </c>
      <c r="O98" s="7">
        <v>131282.5</v>
      </c>
      <c r="P98" s="7">
        <v>105.45</v>
      </c>
      <c r="Q98" s="7">
        <v>0</v>
      </c>
      <c r="R98" s="7">
        <v>138.44</v>
      </c>
      <c r="S98" s="8">
        <v>1.2999999999999999E-3</v>
      </c>
      <c r="T98" s="8">
        <v>1.2999999999999999E-3</v>
      </c>
      <c r="U98" s="8">
        <v>2.9999999999999997E-4</v>
      </c>
    </row>
    <row r="99" spans="2:21">
      <c r="B99" s="6" t="s">
        <v>300</v>
      </c>
      <c r="C99" s="17">
        <v>6120216</v>
      </c>
      <c r="D99" s="18" t="s">
        <v>142</v>
      </c>
      <c r="E99" s="6"/>
      <c r="F99" s="18">
        <v>520020116</v>
      </c>
      <c r="G99" s="6" t="s">
        <v>200</v>
      </c>
      <c r="H99" s="6" t="s">
        <v>296</v>
      </c>
      <c r="I99" s="6" t="s">
        <v>193</v>
      </c>
      <c r="J99" s="6"/>
      <c r="K99" s="17">
        <v>3.06</v>
      </c>
      <c r="L99" s="6" t="s">
        <v>106</v>
      </c>
      <c r="M99" s="21">
        <v>3.5000000000000003E-2</v>
      </c>
      <c r="N99" s="8">
        <v>2.9700000000000001E-2</v>
      </c>
      <c r="O99" s="7">
        <v>550000</v>
      </c>
      <c r="P99" s="7">
        <v>103.77</v>
      </c>
      <c r="Q99" s="7">
        <v>0</v>
      </c>
      <c r="R99" s="7">
        <v>570.74</v>
      </c>
      <c r="S99" s="8">
        <v>1.8E-3</v>
      </c>
      <c r="T99" s="8">
        <v>5.1999999999999998E-3</v>
      </c>
      <c r="U99" s="8">
        <v>1.1000000000000001E-3</v>
      </c>
    </row>
    <row r="100" spans="2:21">
      <c r="B100" s="6" t="s">
        <v>301</v>
      </c>
      <c r="C100" s="17">
        <v>1121227</v>
      </c>
      <c r="D100" s="18" t="s">
        <v>142</v>
      </c>
      <c r="E100" s="6"/>
      <c r="F100" s="18">
        <v>510607328</v>
      </c>
      <c r="G100" s="6" t="s">
        <v>200</v>
      </c>
      <c r="H100" s="6" t="s">
        <v>302</v>
      </c>
      <c r="I100" s="6" t="s">
        <v>193</v>
      </c>
      <c r="J100" s="6"/>
      <c r="K100" s="17">
        <v>1.06</v>
      </c>
      <c r="L100" s="6" t="s">
        <v>106</v>
      </c>
      <c r="M100" s="21">
        <v>4.4999999999999998E-2</v>
      </c>
      <c r="N100" s="8">
        <v>3.7000000000000002E-3</v>
      </c>
      <c r="O100" s="7">
        <v>191586.75</v>
      </c>
      <c r="P100" s="7">
        <v>113.03</v>
      </c>
      <c r="Q100" s="7">
        <v>0</v>
      </c>
      <c r="R100" s="7">
        <v>216.55</v>
      </c>
      <c r="S100" s="8">
        <v>1.6000000000000001E-3</v>
      </c>
      <c r="T100" s="8">
        <v>2E-3</v>
      </c>
      <c r="U100" s="8">
        <v>4.0000000000000002E-4</v>
      </c>
    </row>
    <row r="101" spans="2:21">
      <c r="B101" s="6" t="s">
        <v>303</v>
      </c>
      <c r="C101" s="17">
        <v>4730149</v>
      </c>
      <c r="D101" s="18" t="s">
        <v>142</v>
      </c>
      <c r="E101" s="6"/>
      <c r="F101" s="18">
        <v>520039660</v>
      </c>
      <c r="G101" s="6" t="s">
        <v>200</v>
      </c>
      <c r="H101" s="6" t="s">
        <v>304</v>
      </c>
      <c r="I101" s="6" t="s">
        <v>204</v>
      </c>
      <c r="J101" s="6"/>
      <c r="K101" s="17">
        <v>1.71</v>
      </c>
      <c r="L101" s="6" t="s">
        <v>106</v>
      </c>
      <c r="M101" s="21">
        <v>2.7418999999999999E-2</v>
      </c>
      <c r="N101" s="8">
        <v>9.5799999999999996E-2</v>
      </c>
      <c r="O101" s="7">
        <v>256460.16</v>
      </c>
      <c r="P101" s="7">
        <v>90.5</v>
      </c>
      <c r="Q101" s="7">
        <v>0</v>
      </c>
      <c r="R101" s="7">
        <v>232.1</v>
      </c>
      <c r="S101" s="8">
        <v>3.3999999999999998E-3</v>
      </c>
      <c r="T101" s="8">
        <v>2.0999999999999999E-3</v>
      </c>
      <c r="U101" s="8">
        <v>4.0000000000000002E-4</v>
      </c>
    </row>
    <row r="102" spans="2:21">
      <c r="B102" s="6" t="s">
        <v>305</v>
      </c>
      <c r="C102" s="17">
        <v>1142652</v>
      </c>
      <c r="D102" s="18" t="s">
        <v>142</v>
      </c>
      <c r="E102" s="6"/>
      <c r="F102" s="18">
        <v>513182345</v>
      </c>
      <c r="G102" s="6" t="s">
        <v>200</v>
      </c>
      <c r="H102" s="6" t="s">
        <v>306</v>
      </c>
      <c r="I102" s="6"/>
      <c r="J102" s="6"/>
      <c r="K102" s="17">
        <v>4.63</v>
      </c>
      <c r="L102" s="6" t="s">
        <v>106</v>
      </c>
      <c r="M102" s="21">
        <v>1.9E-2</v>
      </c>
      <c r="N102" s="8">
        <v>1.2999999999999999E-2</v>
      </c>
      <c r="O102" s="7">
        <v>550000</v>
      </c>
      <c r="P102" s="7">
        <v>104.2</v>
      </c>
      <c r="Q102" s="7">
        <v>0</v>
      </c>
      <c r="R102" s="7">
        <v>573.1</v>
      </c>
      <c r="S102" s="8">
        <v>3.2000000000000002E-3</v>
      </c>
      <c r="T102" s="8">
        <v>5.1999999999999998E-3</v>
      </c>
      <c r="U102" s="8">
        <v>1.1000000000000001E-3</v>
      </c>
    </row>
    <row r="103" spans="2:21">
      <c r="B103" s="6" t="s">
        <v>307</v>
      </c>
      <c r="C103" s="17">
        <v>1131416</v>
      </c>
      <c r="D103" s="18" t="s">
        <v>142</v>
      </c>
      <c r="E103" s="6"/>
      <c r="F103" s="18">
        <v>511396046</v>
      </c>
      <c r="G103" s="6" t="s">
        <v>267</v>
      </c>
      <c r="H103" s="6" t="s">
        <v>306</v>
      </c>
      <c r="I103" s="6"/>
      <c r="J103" s="6"/>
      <c r="K103" s="17">
        <v>1.48</v>
      </c>
      <c r="L103" s="6" t="s">
        <v>106</v>
      </c>
      <c r="M103" s="21">
        <v>3.85E-2</v>
      </c>
      <c r="N103" s="8">
        <v>1.9099999999999999E-2</v>
      </c>
      <c r="O103" s="7">
        <v>83078.710000000006</v>
      </c>
      <c r="P103" s="7">
        <v>104.25</v>
      </c>
      <c r="Q103" s="7">
        <v>0</v>
      </c>
      <c r="R103" s="7">
        <v>86.61</v>
      </c>
      <c r="S103" s="8">
        <v>4.0000000000000002E-4</v>
      </c>
      <c r="T103" s="8">
        <v>8.0000000000000004E-4</v>
      </c>
      <c r="U103" s="8">
        <v>2.0000000000000001E-4</v>
      </c>
    </row>
    <row r="104" spans="2:21">
      <c r="B104" s="6" t="s">
        <v>308</v>
      </c>
      <c r="C104" s="17">
        <v>1141712</v>
      </c>
      <c r="D104" s="18" t="s">
        <v>142</v>
      </c>
      <c r="E104" s="6"/>
      <c r="F104" s="18">
        <v>515434074</v>
      </c>
      <c r="G104" s="6" t="s">
        <v>200</v>
      </c>
      <c r="H104" s="6" t="s">
        <v>306</v>
      </c>
      <c r="I104" s="6"/>
      <c r="J104" s="6"/>
      <c r="K104" s="17">
        <v>3.2</v>
      </c>
      <c r="L104" s="6" t="s">
        <v>106</v>
      </c>
      <c r="M104" s="21">
        <v>0.01</v>
      </c>
      <c r="N104" s="8">
        <v>1.14E-2</v>
      </c>
      <c r="O104" s="7">
        <v>835672</v>
      </c>
      <c r="P104" s="7">
        <v>101.13</v>
      </c>
      <c r="Q104" s="7">
        <v>0</v>
      </c>
      <c r="R104" s="7">
        <v>845.12</v>
      </c>
      <c r="S104" s="8">
        <v>2.2000000000000001E-3</v>
      </c>
      <c r="T104" s="8">
        <v>7.7000000000000002E-3</v>
      </c>
      <c r="U104" s="8">
        <v>1.6000000000000001E-3</v>
      </c>
    </row>
    <row r="105" spans="2:21">
      <c r="B105" s="6" t="s">
        <v>309</v>
      </c>
      <c r="C105" s="17">
        <v>1140581</v>
      </c>
      <c r="D105" s="18" t="s">
        <v>142</v>
      </c>
      <c r="E105" s="6"/>
      <c r="F105" s="18">
        <v>515327120</v>
      </c>
      <c r="G105" s="6" t="s">
        <v>200</v>
      </c>
      <c r="H105" s="6" t="s">
        <v>306</v>
      </c>
      <c r="I105" s="6"/>
      <c r="J105" s="6"/>
      <c r="K105" s="17">
        <v>3.45</v>
      </c>
      <c r="L105" s="6" t="s">
        <v>106</v>
      </c>
      <c r="M105" s="21">
        <v>2.1000000000000001E-2</v>
      </c>
      <c r="N105" s="8">
        <v>1.0999999999999999E-2</v>
      </c>
      <c r="O105" s="7">
        <v>517024.23</v>
      </c>
      <c r="P105" s="7">
        <v>104.93</v>
      </c>
      <c r="Q105" s="7">
        <v>22.41</v>
      </c>
      <c r="R105" s="7">
        <v>564.92999999999995</v>
      </c>
      <c r="S105" s="8">
        <v>2E-3</v>
      </c>
      <c r="T105" s="8">
        <v>5.1999999999999998E-3</v>
      </c>
      <c r="U105" s="8">
        <v>1.1000000000000001E-3</v>
      </c>
    </row>
    <row r="106" spans="2:21">
      <c r="B106" s="6" t="s">
        <v>310</v>
      </c>
      <c r="C106" s="17">
        <v>4210175</v>
      </c>
      <c r="D106" s="18" t="s">
        <v>142</v>
      </c>
      <c r="E106" s="6"/>
      <c r="F106" s="18">
        <v>520039074</v>
      </c>
      <c r="G106" s="6" t="s">
        <v>200</v>
      </c>
      <c r="H106" s="6" t="s">
        <v>306</v>
      </c>
      <c r="I106" s="6"/>
      <c r="J106" s="6"/>
      <c r="K106" s="17">
        <v>4.5999999999999996</v>
      </c>
      <c r="L106" s="6" t="s">
        <v>106</v>
      </c>
      <c r="M106" s="21">
        <v>1.7999999999999999E-2</v>
      </c>
      <c r="N106" s="8">
        <v>1.5699999999999999E-2</v>
      </c>
      <c r="O106" s="7">
        <v>613000</v>
      </c>
      <c r="P106" s="7">
        <v>101.87</v>
      </c>
      <c r="Q106" s="7">
        <v>0</v>
      </c>
      <c r="R106" s="7">
        <v>624.46</v>
      </c>
      <c r="S106" s="8">
        <v>7.4000000000000003E-3</v>
      </c>
      <c r="T106" s="8">
        <v>5.7000000000000002E-3</v>
      </c>
      <c r="U106" s="8">
        <v>1.1999999999999999E-3</v>
      </c>
    </row>
    <row r="107" spans="2:21">
      <c r="B107" s="13" t="s">
        <v>311</v>
      </c>
      <c r="C107" s="14"/>
      <c r="D107" s="20"/>
      <c r="E107" s="13"/>
      <c r="F107" s="13"/>
      <c r="G107" s="13"/>
      <c r="H107" s="13"/>
      <c r="I107" s="13"/>
      <c r="J107" s="13"/>
      <c r="K107" s="14">
        <v>3.85</v>
      </c>
      <c r="L107" s="13"/>
      <c r="N107" s="16">
        <v>3.5200000000000002E-2</v>
      </c>
      <c r="O107" s="15">
        <v>39779567.399999999</v>
      </c>
      <c r="R107" s="15">
        <v>41525.230000000003</v>
      </c>
      <c r="T107" s="16">
        <v>0.37980000000000003</v>
      </c>
      <c r="U107" s="16">
        <v>7.7899999999999997E-2</v>
      </c>
    </row>
    <row r="108" spans="2:21">
      <c r="B108" s="6" t="s">
        <v>312</v>
      </c>
      <c r="C108" s="17">
        <v>6040422</v>
      </c>
      <c r="D108" s="18" t="s">
        <v>142</v>
      </c>
      <c r="E108" s="6"/>
      <c r="F108" s="18">
        <v>520018078</v>
      </c>
      <c r="G108" s="6" t="s">
        <v>192</v>
      </c>
      <c r="H108" s="6" t="s">
        <v>108</v>
      </c>
      <c r="I108" s="6" t="s">
        <v>193</v>
      </c>
      <c r="J108" s="6"/>
      <c r="K108" s="17">
        <v>4.71</v>
      </c>
      <c r="L108" s="6" t="s">
        <v>106</v>
      </c>
      <c r="M108" s="21">
        <v>2.0199999999999999E-2</v>
      </c>
      <c r="N108" s="8">
        <v>1.7000000000000001E-2</v>
      </c>
      <c r="O108" s="7">
        <v>1249856</v>
      </c>
      <c r="P108" s="7">
        <v>101.81</v>
      </c>
      <c r="Q108" s="7">
        <v>0</v>
      </c>
      <c r="R108" s="7">
        <v>1272.48</v>
      </c>
      <c r="S108" s="8">
        <v>6.9999999999999999E-4</v>
      </c>
      <c r="T108" s="8">
        <v>1.1599999999999999E-2</v>
      </c>
      <c r="U108" s="8">
        <v>2.3999999999999998E-3</v>
      </c>
    </row>
    <row r="109" spans="2:21">
      <c r="B109" s="6" t="s">
        <v>313</v>
      </c>
      <c r="C109" s="17">
        <v>1119635</v>
      </c>
      <c r="D109" s="18" t="s">
        <v>142</v>
      </c>
      <c r="E109" s="6"/>
      <c r="F109" s="18">
        <v>520043027</v>
      </c>
      <c r="G109" s="6" t="s">
        <v>314</v>
      </c>
      <c r="H109" s="6" t="s">
        <v>203</v>
      </c>
      <c r="I109" s="6" t="s">
        <v>204</v>
      </c>
      <c r="J109" s="6"/>
      <c r="K109" s="17">
        <v>0.74</v>
      </c>
      <c r="L109" s="6" t="s">
        <v>106</v>
      </c>
      <c r="M109" s="21">
        <v>4.8399999999999999E-2</v>
      </c>
      <c r="N109" s="8">
        <v>3.8999999999999998E-3</v>
      </c>
      <c r="O109" s="7">
        <v>30666.67</v>
      </c>
      <c r="P109" s="7">
        <v>104.54</v>
      </c>
      <c r="Q109" s="7">
        <v>0</v>
      </c>
      <c r="R109" s="7">
        <v>32.06</v>
      </c>
      <c r="S109" s="8">
        <v>1E-4</v>
      </c>
      <c r="T109" s="8">
        <v>2.9999999999999997E-4</v>
      </c>
      <c r="U109" s="8">
        <v>1E-4</v>
      </c>
    </row>
    <row r="110" spans="2:21">
      <c r="B110" s="6" t="s">
        <v>315</v>
      </c>
      <c r="C110" s="17">
        <v>7480155</v>
      </c>
      <c r="D110" s="18" t="s">
        <v>142</v>
      </c>
      <c r="E110" s="6"/>
      <c r="F110" s="18">
        <v>520029935</v>
      </c>
      <c r="G110" s="6" t="s">
        <v>192</v>
      </c>
      <c r="H110" s="6" t="s">
        <v>201</v>
      </c>
      <c r="I110" s="6" t="s">
        <v>193</v>
      </c>
      <c r="J110" s="6"/>
      <c r="K110" s="17">
        <v>3.1</v>
      </c>
      <c r="L110" s="6" t="s">
        <v>106</v>
      </c>
      <c r="M110" s="21">
        <v>1.8700000000000001E-2</v>
      </c>
      <c r="N110" s="8">
        <v>1.2999999999999999E-2</v>
      </c>
      <c r="O110" s="7">
        <v>197890</v>
      </c>
      <c r="P110" s="7">
        <v>102.26</v>
      </c>
      <c r="Q110" s="7">
        <v>0</v>
      </c>
      <c r="R110" s="7">
        <v>202.36</v>
      </c>
      <c r="S110" s="8">
        <v>2.9999999999999997E-4</v>
      </c>
      <c r="T110" s="8">
        <v>1.9E-3</v>
      </c>
      <c r="U110" s="8">
        <v>4.0000000000000002E-4</v>
      </c>
    </row>
    <row r="111" spans="2:21">
      <c r="B111" s="6" t="s">
        <v>316</v>
      </c>
      <c r="C111" s="17">
        <v>7480163</v>
      </c>
      <c r="D111" s="18" t="s">
        <v>142</v>
      </c>
      <c r="E111" s="6"/>
      <c r="F111" s="18">
        <v>520029935</v>
      </c>
      <c r="G111" s="6" t="s">
        <v>192</v>
      </c>
      <c r="H111" s="6" t="s">
        <v>201</v>
      </c>
      <c r="I111" s="6" t="s">
        <v>193</v>
      </c>
      <c r="J111" s="6"/>
      <c r="K111" s="17">
        <v>5.69</v>
      </c>
      <c r="L111" s="6" t="s">
        <v>106</v>
      </c>
      <c r="M111" s="21">
        <v>2.6800000000000001E-2</v>
      </c>
      <c r="N111" s="8">
        <v>1.9400000000000001E-2</v>
      </c>
      <c r="O111" s="7">
        <v>553937</v>
      </c>
      <c r="P111" s="7">
        <v>104.92</v>
      </c>
      <c r="Q111" s="7">
        <v>0</v>
      </c>
      <c r="R111" s="7">
        <v>581.19000000000005</v>
      </c>
      <c r="S111" s="8">
        <v>6.9999999999999999E-4</v>
      </c>
      <c r="T111" s="8">
        <v>5.3E-3</v>
      </c>
      <c r="U111" s="8">
        <v>1.1000000000000001E-3</v>
      </c>
    </row>
    <row r="112" spans="2:21">
      <c r="B112" s="6" t="s">
        <v>317</v>
      </c>
      <c r="C112" s="17">
        <v>2300176</v>
      </c>
      <c r="D112" s="18" t="s">
        <v>142</v>
      </c>
      <c r="E112" s="6"/>
      <c r="F112" s="18">
        <v>520031931</v>
      </c>
      <c r="G112" s="6" t="s">
        <v>267</v>
      </c>
      <c r="H112" s="6" t="s">
        <v>208</v>
      </c>
      <c r="I112" s="6" t="s">
        <v>193</v>
      </c>
      <c r="J112" s="6"/>
      <c r="K112" s="17">
        <v>4.96</v>
      </c>
      <c r="L112" s="6" t="s">
        <v>106</v>
      </c>
      <c r="M112" s="21">
        <v>3.6499999999999998E-2</v>
      </c>
      <c r="N112" s="8">
        <v>2.7199999999999998E-2</v>
      </c>
      <c r="O112" s="7">
        <v>442261</v>
      </c>
      <c r="P112" s="7">
        <v>105.98</v>
      </c>
      <c r="Q112" s="7">
        <v>0</v>
      </c>
      <c r="R112" s="7">
        <v>468.71</v>
      </c>
      <c r="S112" s="8">
        <v>2.0000000000000001E-4</v>
      </c>
      <c r="T112" s="8">
        <v>4.3E-3</v>
      </c>
      <c r="U112" s="8">
        <v>8.9999999999999998E-4</v>
      </c>
    </row>
    <row r="113" spans="2:21">
      <c r="B113" s="6" t="s">
        <v>318</v>
      </c>
      <c r="C113" s="17">
        <v>4160156</v>
      </c>
      <c r="D113" s="18" t="s">
        <v>142</v>
      </c>
      <c r="E113" s="6"/>
      <c r="F113" s="18">
        <v>520038910</v>
      </c>
      <c r="G113" s="6" t="s">
        <v>200</v>
      </c>
      <c r="H113" s="6" t="s">
        <v>208</v>
      </c>
      <c r="I113" s="6" t="s">
        <v>193</v>
      </c>
      <c r="J113" s="6"/>
      <c r="K113" s="17">
        <v>4.6399999999999997</v>
      </c>
      <c r="L113" s="6" t="s">
        <v>106</v>
      </c>
      <c r="M113" s="21">
        <v>2.5499999999999998E-2</v>
      </c>
      <c r="N113" s="8">
        <v>2.1399999999999999E-2</v>
      </c>
      <c r="O113" s="7">
        <v>657448</v>
      </c>
      <c r="P113" s="7">
        <v>102.62</v>
      </c>
      <c r="Q113" s="7">
        <v>0</v>
      </c>
      <c r="R113" s="7">
        <v>674.67</v>
      </c>
      <c r="S113" s="8">
        <v>2.8999999999999998E-3</v>
      </c>
      <c r="T113" s="8">
        <v>6.1999999999999998E-3</v>
      </c>
      <c r="U113" s="8">
        <v>1.2999999999999999E-3</v>
      </c>
    </row>
    <row r="114" spans="2:21">
      <c r="B114" s="6" t="s">
        <v>319</v>
      </c>
      <c r="C114" s="17">
        <v>4160149</v>
      </c>
      <c r="D114" s="18" t="s">
        <v>142</v>
      </c>
      <c r="E114" s="6"/>
      <c r="F114" s="18">
        <v>520038910</v>
      </c>
      <c r="G114" s="6" t="s">
        <v>200</v>
      </c>
      <c r="H114" s="6" t="s">
        <v>208</v>
      </c>
      <c r="I114" s="6" t="s">
        <v>193</v>
      </c>
      <c r="J114" s="6"/>
      <c r="K114" s="17">
        <v>2.61</v>
      </c>
      <c r="L114" s="6" t="s">
        <v>106</v>
      </c>
      <c r="M114" s="21">
        <v>4.5999999999999999E-2</v>
      </c>
      <c r="N114" s="8">
        <v>1.5299999999999999E-2</v>
      </c>
      <c r="O114" s="7">
        <v>261844</v>
      </c>
      <c r="P114" s="7">
        <v>109.35</v>
      </c>
      <c r="Q114" s="7">
        <v>0</v>
      </c>
      <c r="R114" s="7">
        <v>286.33</v>
      </c>
      <c r="S114" s="8">
        <v>1E-3</v>
      </c>
      <c r="T114" s="8">
        <v>2.5999999999999999E-3</v>
      </c>
      <c r="U114" s="8">
        <v>5.0000000000000001E-4</v>
      </c>
    </row>
    <row r="115" spans="2:21">
      <c r="B115" s="6" t="s">
        <v>320</v>
      </c>
      <c r="C115" s="17">
        <v>1137033</v>
      </c>
      <c r="D115" s="18" t="s">
        <v>142</v>
      </c>
      <c r="E115" s="6"/>
      <c r="F115" s="18">
        <v>513230029</v>
      </c>
      <c r="G115" s="6" t="s">
        <v>215</v>
      </c>
      <c r="H115" s="6" t="s">
        <v>219</v>
      </c>
      <c r="I115" s="6" t="s">
        <v>204</v>
      </c>
      <c r="J115" s="6"/>
      <c r="K115" s="17">
        <v>3.81</v>
      </c>
      <c r="L115" s="6" t="s">
        <v>106</v>
      </c>
      <c r="M115" s="21">
        <v>3.39E-2</v>
      </c>
      <c r="N115" s="8">
        <v>1.9599999999999999E-2</v>
      </c>
      <c r="O115" s="7">
        <v>197735</v>
      </c>
      <c r="P115" s="7">
        <v>105.47</v>
      </c>
      <c r="Q115" s="7">
        <v>0</v>
      </c>
      <c r="R115" s="7">
        <v>208.55</v>
      </c>
      <c r="S115" s="8">
        <v>2.9999999999999997E-4</v>
      </c>
      <c r="T115" s="8">
        <v>1.9E-3</v>
      </c>
      <c r="U115" s="8">
        <v>4.0000000000000002E-4</v>
      </c>
    </row>
    <row r="116" spans="2:21">
      <c r="B116" s="6" t="s">
        <v>321</v>
      </c>
      <c r="C116" s="17">
        <v>1145598</v>
      </c>
      <c r="D116" s="18" t="s">
        <v>142</v>
      </c>
      <c r="E116" s="6"/>
      <c r="F116" s="18">
        <v>1970336</v>
      </c>
      <c r="G116" s="6" t="s">
        <v>200</v>
      </c>
      <c r="H116" s="6" t="s">
        <v>208</v>
      </c>
      <c r="I116" s="6" t="s">
        <v>193</v>
      </c>
      <c r="J116" s="6"/>
      <c r="K116" s="17">
        <v>3.95</v>
      </c>
      <c r="L116" s="6" t="s">
        <v>106</v>
      </c>
      <c r="M116" s="21">
        <v>3.3799999999999997E-2</v>
      </c>
      <c r="N116" s="8">
        <v>3.44E-2</v>
      </c>
      <c r="O116" s="7">
        <v>1180500</v>
      </c>
      <c r="P116" s="7">
        <v>100.7</v>
      </c>
      <c r="Q116" s="7">
        <v>0</v>
      </c>
      <c r="R116" s="7">
        <v>1188.76</v>
      </c>
      <c r="S116" s="8">
        <v>1.4E-3</v>
      </c>
      <c r="T116" s="8">
        <v>1.09E-2</v>
      </c>
      <c r="U116" s="8">
        <v>2.2000000000000001E-3</v>
      </c>
    </row>
    <row r="117" spans="2:21">
      <c r="B117" s="6" t="s">
        <v>322</v>
      </c>
      <c r="C117" s="17">
        <v>7770258</v>
      </c>
      <c r="D117" s="18" t="s">
        <v>142</v>
      </c>
      <c r="E117" s="6"/>
      <c r="F117" s="18">
        <v>520022732</v>
      </c>
      <c r="G117" s="6" t="s">
        <v>323</v>
      </c>
      <c r="H117" s="6" t="s">
        <v>208</v>
      </c>
      <c r="I117" s="6" t="s">
        <v>193</v>
      </c>
      <c r="J117" s="6"/>
      <c r="K117" s="17">
        <v>7.39</v>
      </c>
      <c r="L117" s="6" t="s">
        <v>106</v>
      </c>
      <c r="M117" s="21">
        <v>3.5200000000000002E-2</v>
      </c>
      <c r="N117" s="8">
        <v>3.1099999999999999E-2</v>
      </c>
      <c r="O117" s="7">
        <v>363853</v>
      </c>
      <c r="P117" s="7">
        <v>103.85</v>
      </c>
      <c r="Q117" s="7">
        <v>0</v>
      </c>
      <c r="R117" s="7">
        <v>377.86</v>
      </c>
      <c r="S117" s="8">
        <v>6.9999999999999999E-4</v>
      </c>
      <c r="T117" s="8">
        <v>3.5000000000000001E-3</v>
      </c>
      <c r="U117" s="8">
        <v>6.9999999999999999E-4</v>
      </c>
    </row>
    <row r="118" spans="2:21">
      <c r="B118" s="6" t="s">
        <v>324</v>
      </c>
      <c r="C118" s="17">
        <v>1137975</v>
      </c>
      <c r="D118" s="18" t="s">
        <v>142</v>
      </c>
      <c r="E118" s="6"/>
      <c r="F118" s="18">
        <v>1744984</v>
      </c>
      <c r="G118" s="6" t="s">
        <v>200</v>
      </c>
      <c r="H118" s="6" t="s">
        <v>227</v>
      </c>
      <c r="I118" s="6" t="s">
        <v>204</v>
      </c>
      <c r="J118" s="6"/>
      <c r="K118" s="17">
        <v>3.79</v>
      </c>
      <c r="L118" s="6" t="s">
        <v>106</v>
      </c>
      <c r="M118" s="21">
        <v>4.3499999999999997E-2</v>
      </c>
      <c r="N118" s="8">
        <v>5.2900000000000003E-2</v>
      </c>
      <c r="O118" s="7">
        <v>1101413</v>
      </c>
      <c r="P118" s="7">
        <v>98.39</v>
      </c>
      <c r="Q118" s="7">
        <v>0</v>
      </c>
      <c r="R118" s="7">
        <v>1083.68</v>
      </c>
      <c r="S118" s="8">
        <v>5.9999999999999995E-4</v>
      </c>
      <c r="T118" s="8">
        <v>9.9000000000000008E-3</v>
      </c>
      <c r="U118" s="8">
        <v>2E-3</v>
      </c>
    </row>
    <row r="119" spans="2:21">
      <c r="B119" s="6" t="s">
        <v>325</v>
      </c>
      <c r="C119" s="17">
        <v>1143130</v>
      </c>
      <c r="D119" s="18" t="s">
        <v>142</v>
      </c>
      <c r="E119" s="6"/>
      <c r="F119" s="18">
        <v>513834200</v>
      </c>
      <c r="G119" s="6" t="s">
        <v>215</v>
      </c>
      <c r="H119" s="6" t="s">
        <v>230</v>
      </c>
      <c r="I119" s="6" t="s">
        <v>193</v>
      </c>
      <c r="J119" s="6"/>
      <c r="K119" s="17">
        <v>10.5</v>
      </c>
      <c r="L119" s="6" t="s">
        <v>106</v>
      </c>
      <c r="M119" s="21">
        <v>3.0499999999999999E-2</v>
      </c>
      <c r="N119" s="8">
        <v>3.6799999999999999E-2</v>
      </c>
      <c r="O119" s="7">
        <v>563000</v>
      </c>
      <c r="P119" s="7">
        <v>94.67</v>
      </c>
      <c r="Q119" s="7">
        <v>0</v>
      </c>
      <c r="R119" s="7">
        <v>532.99</v>
      </c>
      <c r="S119" s="8">
        <v>1.8E-3</v>
      </c>
      <c r="T119" s="8">
        <v>4.8999999999999998E-3</v>
      </c>
      <c r="U119" s="8">
        <v>1E-3</v>
      </c>
    </row>
    <row r="120" spans="2:21">
      <c r="B120" s="6" t="s">
        <v>326</v>
      </c>
      <c r="C120" s="17">
        <v>1136316</v>
      </c>
      <c r="D120" s="18" t="s">
        <v>142</v>
      </c>
      <c r="E120" s="6"/>
      <c r="F120" s="18">
        <v>513834200</v>
      </c>
      <c r="G120" s="6" t="s">
        <v>215</v>
      </c>
      <c r="H120" s="6" t="s">
        <v>230</v>
      </c>
      <c r="I120" s="6" t="s">
        <v>193</v>
      </c>
      <c r="J120" s="6"/>
      <c r="K120" s="17">
        <v>7.39</v>
      </c>
      <c r="L120" s="6" t="s">
        <v>106</v>
      </c>
      <c r="M120" s="21">
        <v>4.36E-2</v>
      </c>
      <c r="N120" s="8">
        <v>2.87E-2</v>
      </c>
      <c r="O120" s="7">
        <v>203101</v>
      </c>
      <c r="P120" s="7">
        <v>112.73</v>
      </c>
      <c r="Q120" s="7">
        <v>0</v>
      </c>
      <c r="R120" s="7">
        <v>228.96</v>
      </c>
      <c r="S120" s="8">
        <v>6.9999999999999999E-4</v>
      </c>
      <c r="T120" s="8">
        <v>2.0999999999999999E-3</v>
      </c>
      <c r="U120" s="8">
        <v>4.0000000000000002E-4</v>
      </c>
    </row>
    <row r="121" spans="2:21">
      <c r="B121" s="6" t="s">
        <v>327</v>
      </c>
      <c r="C121" s="17">
        <v>1143122</v>
      </c>
      <c r="D121" s="18" t="s">
        <v>142</v>
      </c>
      <c r="E121" s="6"/>
      <c r="F121" s="18">
        <v>513834200</v>
      </c>
      <c r="G121" s="6" t="s">
        <v>215</v>
      </c>
      <c r="H121" s="6" t="s">
        <v>230</v>
      </c>
      <c r="I121" s="6" t="s">
        <v>193</v>
      </c>
      <c r="J121" s="6"/>
      <c r="K121" s="17">
        <v>9.84</v>
      </c>
      <c r="L121" s="6" t="s">
        <v>106</v>
      </c>
      <c r="M121" s="21">
        <v>3.0499999999999999E-2</v>
      </c>
      <c r="N121" s="8">
        <v>3.5499999999999997E-2</v>
      </c>
      <c r="O121" s="7">
        <v>703000</v>
      </c>
      <c r="P121" s="7">
        <v>96.29</v>
      </c>
      <c r="Q121" s="7">
        <v>0</v>
      </c>
      <c r="R121" s="7">
        <v>676.92</v>
      </c>
      <c r="S121" s="8">
        <v>2.2000000000000001E-3</v>
      </c>
      <c r="T121" s="8">
        <v>6.1999999999999998E-3</v>
      </c>
      <c r="U121" s="8">
        <v>1.2999999999999999E-3</v>
      </c>
    </row>
    <row r="122" spans="2:21">
      <c r="B122" s="6" t="s">
        <v>328</v>
      </c>
      <c r="C122" s="17">
        <v>1138171</v>
      </c>
      <c r="D122" s="18" t="s">
        <v>142</v>
      </c>
      <c r="E122" s="6"/>
      <c r="F122" s="18">
        <v>513834200</v>
      </c>
      <c r="G122" s="6" t="s">
        <v>215</v>
      </c>
      <c r="H122" s="6" t="s">
        <v>230</v>
      </c>
      <c r="I122" s="6" t="s">
        <v>193</v>
      </c>
      <c r="J122" s="6"/>
      <c r="K122" s="17">
        <v>8.85</v>
      </c>
      <c r="L122" s="6" t="s">
        <v>106</v>
      </c>
      <c r="M122" s="21">
        <v>3.95E-2</v>
      </c>
      <c r="N122" s="8">
        <v>3.3799999999999997E-2</v>
      </c>
      <c r="O122" s="7">
        <v>50000</v>
      </c>
      <c r="P122" s="7">
        <v>106.35</v>
      </c>
      <c r="Q122" s="7">
        <v>0</v>
      </c>
      <c r="R122" s="7">
        <v>53.17</v>
      </c>
      <c r="S122" s="8">
        <v>2.0000000000000001E-4</v>
      </c>
      <c r="T122" s="8">
        <v>5.0000000000000001E-4</v>
      </c>
      <c r="U122" s="8">
        <v>1E-4</v>
      </c>
    </row>
    <row r="123" spans="2:21">
      <c r="B123" s="6" t="s">
        <v>329</v>
      </c>
      <c r="C123" s="17">
        <v>1140169</v>
      </c>
      <c r="D123" s="18" t="s">
        <v>142</v>
      </c>
      <c r="E123" s="6"/>
      <c r="F123" s="18">
        <v>1866231</v>
      </c>
      <c r="G123" s="6" t="s">
        <v>200</v>
      </c>
      <c r="H123" s="6" t="s">
        <v>230</v>
      </c>
      <c r="I123" s="6" t="s">
        <v>193</v>
      </c>
      <c r="J123" s="6"/>
      <c r="K123" s="17">
        <v>2.65</v>
      </c>
      <c r="L123" s="6" t="s">
        <v>106</v>
      </c>
      <c r="M123" s="21">
        <v>3.9E-2</v>
      </c>
      <c r="N123" s="8">
        <v>5.3800000000000001E-2</v>
      </c>
      <c r="O123" s="7">
        <v>43000</v>
      </c>
      <c r="P123" s="7">
        <v>96.73</v>
      </c>
      <c r="Q123" s="7">
        <v>0</v>
      </c>
      <c r="R123" s="7">
        <v>41.59</v>
      </c>
      <c r="S123" s="8">
        <v>0</v>
      </c>
      <c r="T123" s="8">
        <v>4.0000000000000002E-4</v>
      </c>
      <c r="U123" s="8">
        <v>1E-4</v>
      </c>
    </row>
    <row r="124" spans="2:21">
      <c r="B124" s="6" t="s">
        <v>330</v>
      </c>
      <c r="C124" s="17">
        <v>1138494</v>
      </c>
      <c r="D124" s="18" t="s">
        <v>142</v>
      </c>
      <c r="E124" s="6"/>
      <c r="F124" s="18">
        <v>520041997</v>
      </c>
      <c r="G124" s="6" t="s">
        <v>331</v>
      </c>
      <c r="H124" s="6" t="s">
        <v>230</v>
      </c>
      <c r="I124" s="6" t="s">
        <v>193</v>
      </c>
      <c r="J124" s="6"/>
      <c r="K124" s="17">
        <v>2.4300000000000002</v>
      </c>
      <c r="L124" s="6" t="s">
        <v>106</v>
      </c>
      <c r="M124" s="21">
        <v>2.7900000000000001E-2</v>
      </c>
      <c r="N124" s="8">
        <v>1.7000000000000001E-2</v>
      </c>
      <c r="O124" s="7">
        <v>71608</v>
      </c>
      <c r="P124" s="7">
        <v>102.67</v>
      </c>
      <c r="Q124" s="7">
        <v>0</v>
      </c>
      <c r="R124" s="7">
        <v>73.52</v>
      </c>
      <c r="S124" s="8">
        <v>2.0000000000000001E-4</v>
      </c>
      <c r="T124" s="8">
        <v>6.9999999999999999E-4</v>
      </c>
      <c r="U124" s="8">
        <v>1E-4</v>
      </c>
    </row>
    <row r="125" spans="2:21">
      <c r="B125" s="6" t="s">
        <v>332</v>
      </c>
      <c r="C125" s="17">
        <v>6130165</v>
      </c>
      <c r="D125" s="18" t="s">
        <v>142</v>
      </c>
      <c r="E125" s="6"/>
      <c r="F125" s="18">
        <v>520017807</v>
      </c>
      <c r="G125" s="6" t="s">
        <v>200</v>
      </c>
      <c r="H125" s="6" t="s">
        <v>230</v>
      </c>
      <c r="I125" s="6" t="s">
        <v>193</v>
      </c>
      <c r="J125" s="6"/>
      <c r="K125" s="17">
        <v>0.74</v>
      </c>
      <c r="L125" s="6" t="s">
        <v>106</v>
      </c>
      <c r="M125" s="21">
        <v>7.1999999999999995E-2</v>
      </c>
      <c r="N125" s="8">
        <v>1.1299999999999999E-2</v>
      </c>
      <c r="O125" s="7">
        <v>66666.67</v>
      </c>
      <c r="P125" s="7">
        <v>106.32</v>
      </c>
      <c r="Q125" s="7">
        <v>0</v>
      </c>
      <c r="R125" s="7">
        <v>70.88</v>
      </c>
      <c r="S125" s="8">
        <v>1.1000000000000001E-3</v>
      </c>
      <c r="T125" s="8">
        <v>5.9999999999999995E-4</v>
      </c>
      <c r="U125" s="8">
        <v>1E-4</v>
      </c>
    </row>
    <row r="126" spans="2:21">
      <c r="B126" s="6" t="s">
        <v>333</v>
      </c>
      <c r="C126" s="17">
        <v>6130199</v>
      </c>
      <c r="D126" s="18" t="s">
        <v>142</v>
      </c>
      <c r="E126" s="6"/>
      <c r="F126" s="18">
        <v>520017807</v>
      </c>
      <c r="G126" s="6" t="s">
        <v>200</v>
      </c>
      <c r="H126" s="6" t="s">
        <v>230</v>
      </c>
      <c r="I126" s="6" t="s">
        <v>193</v>
      </c>
      <c r="J126" s="6"/>
      <c r="K126" s="17">
        <v>4.04</v>
      </c>
      <c r="L126" s="6" t="s">
        <v>106</v>
      </c>
      <c r="M126" s="21">
        <v>5.0500000000000003E-2</v>
      </c>
      <c r="N126" s="8">
        <v>2.2800000000000001E-2</v>
      </c>
      <c r="O126" s="7">
        <v>507740.21</v>
      </c>
      <c r="P126" s="7">
        <v>111.9</v>
      </c>
      <c r="Q126" s="7">
        <v>0</v>
      </c>
      <c r="R126" s="7">
        <v>568.16</v>
      </c>
      <c r="S126" s="8">
        <v>8.9999999999999998E-4</v>
      </c>
      <c r="T126" s="8">
        <v>5.1999999999999998E-3</v>
      </c>
      <c r="U126" s="8">
        <v>1.1000000000000001E-3</v>
      </c>
    </row>
    <row r="127" spans="2:21">
      <c r="B127" s="6" t="s">
        <v>334</v>
      </c>
      <c r="C127" s="17">
        <v>1136068</v>
      </c>
      <c r="D127" s="18" t="s">
        <v>142</v>
      </c>
      <c r="E127" s="6"/>
      <c r="F127" s="18">
        <v>513754069</v>
      </c>
      <c r="G127" s="6" t="s">
        <v>215</v>
      </c>
      <c r="H127" s="6" t="s">
        <v>227</v>
      </c>
      <c r="I127" s="6" t="s">
        <v>204</v>
      </c>
      <c r="J127" s="6"/>
      <c r="K127" s="17">
        <v>4.8600000000000003</v>
      </c>
      <c r="L127" s="6" t="s">
        <v>106</v>
      </c>
      <c r="M127" s="21">
        <v>3.9199999999999999E-2</v>
      </c>
      <c r="N127" s="8">
        <v>2.2800000000000001E-2</v>
      </c>
      <c r="O127" s="7">
        <v>200000</v>
      </c>
      <c r="P127" s="7">
        <v>108.9</v>
      </c>
      <c r="Q127" s="7">
        <v>0</v>
      </c>
      <c r="R127" s="7">
        <v>217.8</v>
      </c>
      <c r="S127" s="8">
        <v>2.0000000000000001E-4</v>
      </c>
      <c r="T127" s="8">
        <v>2E-3</v>
      </c>
      <c r="U127" s="8">
        <v>4.0000000000000002E-4</v>
      </c>
    </row>
    <row r="128" spans="2:21">
      <c r="B128" s="6" t="s">
        <v>335</v>
      </c>
      <c r="C128" s="17">
        <v>1142785</v>
      </c>
      <c r="D128" s="18" t="s">
        <v>142</v>
      </c>
      <c r="E128" s="6"/>
      <c r="F128" s="18">
        <v>513230029</v>
      </c>
      <c r="G128" s="6" t="s">
        <v>215</v>
      </c>
      <c r="H128" s="6" t="s">
        <v>227</v>
      </c>
      <c r="I128" s="6" t="s">
        <v>204</v>
      </c>
      <c r="J128" s="6"/>
      <c r="K128" s="17">
        <v>6.23</v>
      </c>
      <c r="L128" s="6" t="s">
        <v>106</v>
      </c>
      <c r="M128" s="21">
        <v>2.63E-2</v>
      </c>
      <c r="N128" s="8">
        <v>0.03</v>
      </c>
      <c r="O128" s="7">
        <v>703423</v>
      </c>
      <c r="P128" s="7">
        <v>98.38</v>
      </c>
      <c r="Q128" s="7">
        <v>0</v>
      </c>
      <c r="R128" s="7">
        <v>692.03</v>
      </c>
      <c r="S128" s="8">
        <v>5.9999999999999995E-4</v>
      </c>
      <c r="T128" s="8">
        <v>6.3E-3</v>
      </c>
      <c r="U128" s="8">
        <v>1.2999999999999999E-3</v>
      </c>
    </row>
    <row r="129" spans="2:21">
      <c r="B129" s="6" t="s">
        <v>336</v>
      </c>
      <c r="C129" s="17">
        <v>1139286</v>
      </c>
      <c r="D129" s="18" t="s">
        <v>142</v>
      </c>
      <c r="E129" s="6"/>
      <c r="F129" s="18">
        <v>513230029</v>
      </c>
      <c r="G129" s="6" t="s">
        <v>215</v>
      </c>
      <c r="H129" s="6" t="s">
        <v>227</v>
      </c>
      <c r="I129" s="6" t="s">
        <v>204</v>
      </c>
      <c r="J129" s="6"/>
      <c r="K129" s="17">
        <v>4.8099999999999996</v>
      </c>
      <c r="L129" s="6" t="s">
        <v>106</v>
      </c>
      <c r="M129" s="21">
        <v>3.2899999999999999E-2</v>
      </c>
      <c r="N129" s="8">
        <v>2.3300000000000001E-2</v>
      </c>
      <c r="O129" s="7">
        <v>625088</v>
      </c>
      <c r="P129" s="7">
        <v>107.16</v>
      </c>
      <c r="Q129" s="7">
        <v>0</v>
      </c>
      <c r="R129" s="7">
        <v>669.84</v>
      </c>
      <c r="S129" s="8">
        <v>6.9999999999999999E-4</v>
      </c>
      <c r="T129" s="8">
        <v>6.1000000000000004E-3</v>
      </c>
      <c r="U129" s="8">
        <v>1.2999999999999999E-3</v>
      </c>
    </row>
    <row r="130" spans="2:21">
      <c r="B130" s="6" t="s">
        <v>337</v>
      </c>
      <c r="C130" s="17">
        <v>1133479</v>
      </c>
      <c r="D130" s="18" t="s">
        <v>142</v>
      </c>
      <c r="E130" s="6"/>
      <c r="F130" s="18">
        <v>520043720</v>
      </c>
      <c r="G130" s="6" t="s">
        <v>200</v>
      </c>
      <c r="H130" s="6" t="s">
        <v>227</v>
      </c>
      <c r="I130" s="6" t="s">
        <v>204</v>
      </c>
      <c r="J130" s="6"/>
      <c r="K130" s="17">
        <v>4.63</v>
      </c>
      <c r="L130" s="6" t="s">
        <v>106</v>
      </c>
      <c r="M130" s="21">
        <v>5.0999999999999997E-2</v>
      </c>
      <c r="N130" s="8">
        <v>2.87E-2</v>
      </c>
      <c r="O130" s="7">
        <v>13204.59</v>
      </c>
      <c r="P130" s="7">
        <v>111.58</v>
      </c>
      <c r="Q130" s="7">
        <v>0</v>
      </c>
      <c r="R130" s="7">
        <v>14.73</v>
      </c>
      <c r="S130" s="8">
        <v>1E-4</v>
      </c>
      <c r="T130" s="8">
        <v>1E-4</v>
      </c>
      <c r="U130" s="8">
        <v>0</v>
      </c>
    </row>
    <row r="131" spans="2:21">
      <c r="B131" s="6" t="s">
        <v>338</v>
      </c>
      <c r="C131" s="17">
        <v>1156405</v>
      </c>
      <c r="D131" s="18" t="s">
        <v>142</v>
      </c>
      <c r="E131" s="6"/>
      <c r="F131" s="18">
        <v>520043720</v>
      </c>
      <c r="G131" s="6" t="s">
        <v>200</v>
      </c>
      <c r="H131" s="6" t="s">
        <v>227</v>
      </c>
      <c r="I131" s="6" t="s">
        <v>204</v>
      </c>
      <c r="J131" s="6"/>
      <c r="K131" s="17">
        <v>1.8</v>
      </c>
      <c r="L131" s="6" t="s">
        <v>106</v>
      </c>
      <c r="M131" s="21">
        <v>2.1700000000000001E-2</v>
      </c>
      <c r="N131" s="8">
        <v>1.44E-2</v>
      </c>
      <c r="O131" s="7">
        <v>1178000</v>
      </c>
      <c r="P131" s="7">
        <v>101.82</v>
      </c>
      <c r="Q131" s="7">
        <v>0</v>
      </c>
      <c r="R131" s="7">
        <v>1199.44</v>
      </c>
      <c r="S131" s="8">
        <v>5.5999999999999999E-3</v>
      </c>
      <c r="T131" s="8">
        <v>1.0999999999999999E-2</v>
      </c>
      <c r="U131" s="8">
        <v>2.3E-3</v>
      </c>
    </row>
    <row r="132" spans="2:21">
      <c r="B132" s="6" t="s">
        <v>339</v>
      </c>
      <c r="C132" s="17">
        <v>1130939</v>
      </c>
      <c r="D132" s="18" t="s">
        <v>142</v>
      </c>
      <c r="E132" s="6"/>
      <c r="F132" s="18">
        <v>520043720</v>
      </c>
      <c r="G132" s="6" t="s">
        <v>200</v>
      </c>
      <c r="H132" s="6" t="s">
        <v>227</v>
      </c>
      <c r="I132" s="6" t="s">
        <v>204</v>
      </c>
      <c r="J132" s="6"/>
      <c r="K132" s="17">
        <v>3.28</v>
      </c>
      <c r="L132" s="6" t="s">
        <v>106</v>
      </c>
      <c r="M132" s="21">
        <v>6.4000000000000001E-2</v>
      </c>
      <c r="N132" s="8">
        <v>2.41E-2</v>
      </c>
      <c r="O132" s="7">
        <v>174566.48</v>
      </c>
      <c r="P132" s="7">
        <v>114.72</v>
      </c>
      <c r="Q132" s="7">
        <v>0</v>
      </c>
      <c r="R132" s="7">
        <v>200.26</v>
      </c>
      <c r="S132" s="8">
        <v>1.6000000000000001E-3</v>
      </c>
      <c r="T132" s="8">
        <v>1.8E-3</v>
      </c>
      <c r="U132" s="8">
        <v>4.0000000000000002E-4</v>
      </c>
    </row>
    <row r="133" spans="2:21">
      <c r="B133" s="6" t="s">
        <v>340</v>
      </c>
      <c r="C133" s="17">
        <v>1139815</v>
      </c>
      <c r="D133" s="18" t="s">
        <v>142</v>
      </c>
      <c r="E133" s="6"/>
      <c r="F133" s="18">
        <v>514290345</v>
      </c>
      <c r="G133" s="6" t="s">
        <v>215</v>
      </c>
      <c r="H133" s="6" t="s">
        <v>227</v>
      </c>
      <c r="I133" s="6" t="s">
        <v>204</v>
      </c>
      <c r="J133" s="6"/>
      <c r="K133" s="17">
        <v>5.71</v>
      </c>
      <c r="L133" s="6" t="s">
        <v>106</v>
      </c>
      <c r="M133" s="21">
        <v>3.61E-2</v>
      </c>
      <c r="N133" s="8">
        <v>2.4799999999999999E-2</v>
      </c>
      <c r="O133" s="7">
        <v>307247</v>
      </c>
      <c r="P133" s="7">
        <v>107.26</v>
      </c>
      <c r="Q133" s="7">
        <v>0</v>
      </c>
      <c r="R133" s="7">
        <v>329.55</v>
      </c>
      <c r="S133" s="8">
        <v>4.0000000000000002E-4</v>
      </c>
      <c r="T133" s="8">
        <v>3.0000000000000001E-3</v>
      </c>
      <c r="U133" s="8">
        <v>5.9999999999999995E-4</v>
      </c>
    </row>
    <row r="134" spans="2:21">
      <c r="B134" s="6" t="s">
        <v>341</v>
      </c>
      <c r="C134" s="17">
        <v>1155522</v>
      </c>
      <c r="D134" s="18" t="s">
        <v>142</v>
      </c>
      <c r="E134" s="6"/>
      <c r="F134" s="18">
        <v>514290345</v>
      </c>
      <c r="G134" s="6" t="s">
        <v>215</v>
      </c>
      <c r="H134" s="6" t="s">
        <v>227</v>
      </c>
      <c r="I134" s="6" t="s">
        <v>204</v>
      </c>
      <c r="J134" s="6"/>
      <c r="K134" s="17">
        <v>6.64</v>
      </c>
      <c r="L134" s="6" t="s">
        <v>106</v>
      </c>
      <c r="M134" s="21">
        <v>3.3000000000000002E-2</v>
      </c>
      <c r="N134" s="8">
        <v>2.9000000000000001E-2</v>
      </c>
      <c r="O134" s="7">
        <v>1321000</v>
      </c>
      <c r="P134" s="7">
        <v>103.02</v>
      </c>
      <c r="Q134" s="7">
        <v>0</v>
      </c>
      <c r="R134" s="7">
        <v>1360.89</v>
      </c>
      <c r="S134" s="8">
        <v>4.3E-3</v>
      </c>
      <c r="T134" s="8">
        <v>1.24E-2</v>
      </c>
      <c r="U134" s="8">
        <v>2.5999999999999999E-3</v>
      </c>
    </row>
    <row r="135" spans="2:21">
      <c r="B135" s="6" t="s">
        <v>342</v>
      </c>
      <c r="C135" s="17">
        <v>1155530</v>
      </c>
      <c r="D135" s="18" t="s">
        <v>142</v>
      </c>
      <c r="E135" s="6"/>
      <c r="F135" s="18">
        <v>514290345</v>
      </c>
      <c r="G135" s="6" t="s">
        <v>215</v>
      </c>
      <c r="H135" s="6" t="s">
        <v>227</v>
      </c>
      <c r="I135" s="6" t="s">
        <v>204</v>
      </c>
      <c r="J135" s="6"/>
      <c r="K135" s="17">
        <v>5.57</v>
      </c>
      <c r="L135" s="6" t="s">
        <v>106</v>
      </c>
      <c r="M135" s="21">
        <v>1.34E-2</v>
      </c>
      <c r="N135" s="8">
        <v>1.6299999999999999E-2</v>
      </c>
      <c r="O135" s="7">
        <v>606000</v>
      </c>
      <c r="P135" s="7">
        <v>100.09</v>
      </c>
      <c r="Q135" s="7">
        <v>0</v>
      </c>
      <c r="R135" s="7">
        <v>606.54999999999995</v>
      </c>
      <c r="S135" s="8">
        <v>3.0999999999999999E-3</v>
      </c>
      <c r="T135" s="8">
        <v>5.4999999999999997E-3</v>
      </c>
      <c r="U135" s="8">
        <v>1.1000000000000001E-3</v>
      </c>
    </row>
    <row r="136" spans="2:21">
      <c r="B136" s="6" t="s">
        <v>343</v>
      </c>
      <c r="C136" s="17">
        <v>1137918</v>
      </c>
      <c r="D136" s="18" t="s">
        <v>142</v>
      </c>
      <c r="E136" s="6"/>
      <c r="F136" s="18">
        <v>1900288</v>
      </c>
      <c r="G136" s="6" t="s">
        <v>200</v>
      </c>
      <c r="H136" s="6" t="s">
        <v>230</v>
      </c>
      <c r="I136" s="6" t="s">
        <v>193</v>
      </c>
      <c r="J136" s="6"/>
      <c r="K136" s="17">
        <v>2.29</v>
      </c>
      <c r="L136" s="6" t="s">
        <v>106</v>
      </c>
      <c r="M136" s="21">
        <v>4.2500000000000003E-2</v>
      </c>
      <c r="N136" s="8">
        <v>4.36E-2</v>
      </c>
      <c r="O136" s="7">
        <v>978247.2</v>
      </c>
      <c r="P136" s="7">
        <v>100.2</v>
      </c>
      <c r="Q136" s="7">
        <v>0</v>
      </c>
      <c r="R136" s="7">
        <v>980.2</v>
      </c>
      <c r="S136" s="8">
        <v>1.2999999999999999E-3</v>
      </c>
      <c r="T136" s="8">
        <v>8.9999999999999993E-3</v>
      </c>
      <c r="U136" s="8">
        <v>1.8E-3</v>
      </c>
    </row>
    <row r="137" spans="2:21">
      <c r="B137" s="6" t="s">
        <v>344</v>
      </c>
      <c r="C137" s="17">
        <v>1136464</v>
      </c>
      <c r="D137" s="18" t="s">
        <v>142</v>
      </c>
      <c r="E137" s="6"/>
      <c r="F137" s="18">
        <v>514065283</v>
      </c>
      <c r="G137" s="6" t="s">
        <v>323</v>
      </c>
      <c r="H137" s="6" t="s">
        <v>227</v>
      </c>
      <c r="I137" s="6" t="s">
        <v>204</v>
      </c>
      <c r="J137" s="6"/>
      <c r="K137" s="17">
        <v>3.71</v>
      </c>
      <c r="L137" s="6" t="s">
        <v>106</v>
      </c>
      <c r="M137" s="21">
        <v>2.75E-2</v>
      </c>
      <c r="N137" s="8">
        <v>2.0899999999999998E-2</v>
      </c>
      <c r="O137" s="7">
        <v>521686.19</v>
      </c>
      <c r="P137" s="7">
        <v>102.69</v>
      </c>
      <c r="Q137" s="7">
        <v>0</v>
      </c>
      <c r="R137" s="7">
        <v>535.72</v>
      </c>
      <c r="S137" s="8">
        <v>1.1000000000000001E-3</v>
      </c>
      <c r="T137" s="8">
        <v>4.8999999999999998E-3</v>
      </c>
      <c r="U137" s="8">
        <v>1E-3</v>
      </c>
    </row>
    <row r="138" spans="2:21">
      <c r="B138" s="6" t="s">
        <v>345</v>
      </c>
      <c r="C138" s="17">
        <v>1141829</v>
      </c>
      <c r="D138" s="18" t="s">
        <v>142</v>
      </c>
      <c r="E138" s="6"/>
      <c r="F138" s="18">
        <v>514065283</v>
      </c>
      <c r="G138" s="6" t="s">
        <v>323</v>
      </c>
      <c r="H138" s="6" t="s">
        <v>227</v>
      </c>
      <c r="I138" s="6" t="s">
        <v>204</v>
      </c>
      <c r="J138" s="6"/>
      <c r="K138" s="17">
        <v>4.76</v>
      </c>
      <c r="L138" s="6" t="s">
        <v>106</v>
      </c>
      <c r="M138" s="21">
        <v>2.3E-2</v>
      </c>
      <c r="N138" s="8">
        <v>2.5999999999999999E-2</v>
      </c>
      <c r="O138" s="7">
        <v>567232</v>
      </c>
      <c r="P138" s="7">
        <v>98.83</v>
      </c>
      <c r="Q138" s="7">
        <v>0</v>
      </c>
      <c r="R138" s="7">
        <v>560.6</v>
      </c>
      <c r="S138" s="8">
        <v>1.8E-3</v>
      </c>
      <c r="T138" s="8">
        <v>5.1000000000000004E-3</v>
      </c>
      <c r="U138" s="8">
        <v>1.1000000000000001E-3</v>
      </c>
    </row>
    <row r="139" spans="2:21">
      <c r="B139" s="6" t="s">
        <v>346</v>
      </c>
      <c r="C139" s="17">
        <v>1134840</v>
      </c>
      <c r="D139" s="18" t="s">
        <v>142</v>
      </c>
      <c r="E139" s="6"/>
      <c r="F139" s="18">
        <v>510454333</v>
      </c>
      <c r="G139" s="6" t="s">
        <v>248</v>
      </c>
      <c r="H139" s="6" t="s">
        <v>250</v>
      </c>
      <c r="I139" s="6" t="s">
        <v>193</v>
      </c>
      <c r="J139" s="6"/>
      <c r="K139" s="17">
        <v>1.1399999999999999</v>
      </c>
      <c r="L139" s="6" t="s">
        <v>106</v>
      </c>
      <c r="M139" s="21">
        <v>4.2999999999999997E-2</v>
      </c>
      <c r="N139" s="8">
        <v>2.01E-2</v>
      </c>
      <c r="O139" s="7">
        <v>44554.36</v>
      </c>
      <c r="P139" s="7">
        <v>103</v>
      </c>
      <c r="Q139" s="7">
        <v>0</v>
      </c>
      <c r="R139" s="7">
        <v>45.89</v>
      </c>
      <c r="S139" s="8">
        <v>2.0000000000000001E-4</v>
      </c>
      <c r="T139" s="8">
        <v>4.0000000000000002E-4</v>
      </c>
      <c r="U139" s="8">
        <v>1E-4</v>
      </c>
    </row>
    <row r="140" spans="2:21">
      <c r="B140" s="6" t="s">
        <v>347</v>
      </c>
      <c r="C140" s="17">
        <v>1140813</v>
      </c>
      <c r="D140" s="18" t="s">
        <v>142</v>
      </c>
      <c r="E140" s="6"/>
      <c r="F140" s="18">
        <v>510454333</v>
      </c>
      <c r="G140" s="6" t="s">
        <v>248</v>
      </c>
      <c r="H140" s="6" t="s">
        <v>250</v>
      </c>
      <c r="I140" s="6" t="s">
        <v>193</v>
      </c>
      <c r="J140" s="6"/>
      <c r="K140" s="17">
        <v>1.99</v>
      </c>
      <c r="L140" s="6" t="s">
        <v>106</v>
      </c>
      <c r="M140" s="21">
        <v>3.6999999999999998E-2</v>
      </c>
      <c r="N140" s="8">
        <v>2.7699999999999999E-2</v>
      </c>
      <c r="O140" s="7">
        <v>180848.8</v>
      </c>
      <c r="P140" s="7">
        <v>103.42</v>
      </c>
      <c r="Q140" s="7">
        <v>0</v>
      </c>
      <c r="R140" s="7">
        <v>187.03</v>
      </c>
      <c r="S140" s="8">
        <v>6.9999999999999999E-4</v>
      </c>
      <c r="T140" s="8">
        <v>1.6999999999999999E-3</v>
      </c>
      <c r="U140" s="8">
        <v>4.0000000000000002E-4</v>
      </c>
    </row>
    <row r="141" spans="2:21">
      <c r="B141" s="6" t="s">
        <v>348</v>
      </c>
      <c r="C141" s="17">
        <v>6910160</v>
      </c>
      <c r="D141" s="18" t="s">
        <v>142</v>
      </c>
      <c r="E141" s="6"/>
      <c r="F141" s="18">
        <v>520007030</v>
      </c>
      <c r="G141" s="6" t="s">
        <v>192</v>
      </c>
      <c r="H141" s="6" t="s">
        <v>256</v>
      </c>
      <c r="I141" s="6" t="s">
        <v>204</v>
      </c>
      <c r="J141" s="6"/>
      <c r="K141" s="17">
        <v>2.68</v>
      </c>
      <c r="L141" s="6" t="s">
        <v>106</v>
      </c>
      <c r="M141" s="21">
        <v>3.5999999999999997E-2</v>
      </c>
      <c r="N141" s="8">
        <v>2.3199999999999998E-2</v>
      </c>
      <c r="O141" s="7">
        <v>31</v>
      </c>
      <c r="P141" s="7">
        <v>5209200</v>
      </c>
      <c r="Q141" s="7">
        <v>0</v>
      </c>
      <c r="R141" s="7">
        <v>1614.85</v>
      </c>
      <c r="S141" s="8">
        <v>0</v>
      </c>
      <c r="T141" s="8">
        <v>1.4800000000000001E-2</v>
      </c>
      <c r="U141" s="8">
        <v>3.0000000000000001E-3</v>
      </c>
    </row>
    <row r="142" spans="2:21">
      <c r="B142" s="6" t="s">
        <v>349</v>
      </c>
      <c r="C142" s="17">
        <v>1153725</v>
      </c>
      <c r="D142" s="18" t="s">
        <v>142</v>
      </c>
      <c r="E142" s="6"/>
      <c r="F142" s="18">
        <v>511399388</v>
      </c>
      <c r="G142" s="6" t="s">
        <v>200</v>
      </c>
      <c r="H142" s="6" t="s">
        <v>256</v>
      </c>
      <c r="I142" s="6" t="s">
        <v>204</v>
      </c>
      <c r="J142" s="6"/>
      <c r="K142" s="17">
        <v>4.43</v>
      </c>
      <c r="L142" s="6" t="s">
        <v>106</v>
      </c>
      <c r="M142" s="21">
        <v>4.1700000000000001E-2</v>
      </c>
      <c r="N142" s="8">
        <v>3.5499999999999997E-2</v>
      </c>
      <c r="O142" s="7">
        <v>923000</v>
      </c>
      <c r="P142" s="7">
        <v>103.91</v>
      </c>
      <c r="Q142" s="7">
        <v>0</v>
      </c>
      <c r="R142" s="7">
        <v>959.09</v>
      </c>
      <c r="S142" s="8">
        <v>5.4000000000000003E-3</v>
      </c>
      <c r="T142" s="8">
        <v>8.8000000000000005E-3</v>
      </c>
      <c r="U142" s="8">
        <v>1.8E-3</v>
      </c>
    </row>
    <row r="143" spans="2:21">
      <c r="B143" s="6" t="s">
        <v>350</v>
      </c>
      <c r="C143" s="17">
        <v>1134261</v>
      </c>
      <c r="D143" s="18" t="s">
        <v>142</v>
      </c>
      <c r="E143" s="6"/>
      <c r="F143" s="18">
        <v>511399388</v>
      </c>
      <c r="G143" s="6" t="s">
        <v>200</v>
      </c>
      <c r="H143" s="6" t="s">
        <v>256</v>
      </c>
      <c r="I143" s="6" t="s">
        <v>204</v>
      </c>
      <c r="J143" s="6"/>
      <c r="K143" s="17">
        <v>1.06</v>
      </c>
      <c r="L143" s="6" t="s">
        <v>106</v>
      </c>
      <c r="M143" s="21">
        <v>3.5000000000000003E-2</v>
      </c>
      <c r="N143" s="8">
        <v>1.3599999999999999E-2</v>
      </c>
      <c r="O143" s="7">
        <v>383093.75</v>
      </c>
      <c r="P143" s="7">
        <v>103.15</v>
      </c>
      <c r="Q143" s="7">
        <v>0</v>
      </c>
      <c r="R143" s="7">
        <v>395.16</v>
      </c>
      <c r="S143" s="8">
        <v>1.6999999999999999E-3</v>
      </c>
      <c r="T143" s="8">
        <v>3.5999999999999999E-3</v>
      </c>
      <c r="U143" s="8">
        <v>6.9999999999999999E-4</v>
      </c>
    </row>
    <row r="144" spans="2:21">
      <c r="B144" s="6" t="s">
        <v>351</v>
      </c>
      <c r="C144" s="17">
        <v>1141191</v>
      </c>
      <c r="D144" s="18" t="s">
        <v>142</v>
      </c>
      <c r="E144" s="6"/>
      <c r="F144" s="18">
        <v>511399388</v>
      </c>
      <c r="G144" s="6" t="s">
        <v>200</v>
      </c>
      <c r="H144" s="6" t="s">
        <v>256</v>
      </c>
      <c r="I144" s="6" t="s">
        <v>204</v>
      </c>
      <c r="J144" s="6"/>
      <c r="K144" s="17">
        <v>3.48</v>
      </c>
      <c r="L144" s="6" t="s">
        <v>106</v>
      </c>
      <c r="M144" s="21">
        <v>3.0499999999999999E-2</v>
      </c>
      <c r="N144" s="8">
        <v>2.5399999999999999E-2</v>
      </c>
      <c r="O144" s="7">
        <v>245557</v>
      </c>
      <c r="P144" s="7">
        <v>102.6</v>
      </c>
      <c r="Q144" s="7">
        <v>0</v>
      </c>
      <c r="R144" s="7">
        <v>251.94</v>
      </c>
      <c r="S144" s="8">
        <v>1.1000000000000001E-3</v>
      </c>
      <c r="T144" s="8">
        <v>2.3E-3</v>
      </c>
      <c r="U144" s="8">
        <v>5.0000000000000001E-4</v>
      </c>
    </row>
    <row r="145" spans="2:21">
      <c r="B145" s="6" t="s">
        <v>352</v>
      </c>
      <c r="C145" s="17">
        <v>1118306</v>
      </c>
      <c r="D145" s="18" t="s">
        <v>142</v>
      </c>
      <c r="E145" s="6"/>
      <c r="F145" s="18">
        <v>513682625</v>
      </c>
      <c r="G145" s="6" t="s">
        <v>353</v>
      </c>
      <c r="H145" s="6" t="s">
        <v>256</v>
      </c>
      <c r="I145" s="6" t="s">
        <v>204</v>
      </c>
      <c r="J145" s="6"/>
      <c r="K145" s="17">
        <v>0.9</v>
      </c>
      <c r="L145" s="6" t="s">
        <v>106</v>
      </c>
      <c r="M145" s="21">
        <v>5.5500000000000001E-2</v>
      </c>
      <c r="N145" s="8">
        <v>9.1999999999999998E-3</v>
      </c>
      <c r="O145" s="7">
        <v>64000</v>
      </c>
      <c r="P145" s="7">
        <v>104.68</v>
      </c>
      <c r="Q145" s="7">
        <v>0</v>
      </c>
      <c r="R145" s="7">
        <v>67</v>
      </c>
      <c r="S145" s="8">
        <v>5.3E-3</v>
      </c>
      <c r="T145" s="8">
        <v>5.9999999999999995E-4</v>
      </c>
      <c r="U145" s="8">
        <v>1E-4</v>
      </c>
    </row>
    <row r="146" spans="2:21">
      <c r="B146" s="6" t="s">
        <v>354</v>
      </c>
      <c r="C146" s="17">
        <v>5730080</v>
      </c>
      <c r="D146" s="18" t="s">
        <v>142</v>
      </c>
      <c r="E146" s="6"/>
      <c r="F146" s="18">
        <v>520033424</v>
      </c>
      <c r="G146" s="6" t="s">
        <v>200</v>
      </c>
      <c r="H146" s="6" t="s">
        <v>250</v>
      </c>
      <c r="I146" s="6" t="s">
        <v>193</v>
      </c>
      <c r="J146" s="6"/>
      <c r="K146" s="17">
        <v>2.17</v>
      </c>
      <c r="L146" s="6" t="s">
        <v>106</v>
      </c>
      <c r="M146" s="21">
        <v>3.7999999999999999E-2</v>
      </c>
      <c r="N146" s="8">
        <v>1.7299999999999999E-2</v>
      </c>
      <c r="O146" s="7">
        <v>20116.84</v>
      </c>
      <c r="P146" s="7">
        <v>104.51</v>
      </c>
      <c r="Q146" s="7">
        <v>0</v>
      </c>
      <c r="R146" s="7">
        <v>21.02</v>
      </c>
      <c r="S146" s="8">
        <v>1E-4</v>
      </c>
      <c r="T146" s="8">
        <v>2.0000000000000001E-4</v>
      </c>
      <c r="U146" s="8">
        <v>0</v>
      </c>
    </row>
    <row r="147" spans="2:21">
      <c r="B147" s="6" t="s">
        <v>355</v>
      </c>
      <c r="C147" s="17">
        <v>2260420</v>
      </c>
      <c r="D147" s="18" t="s">
        <v>142</v>
      </c>
      <c r="E147" s="6"/>
      <c r="F147" s="18">
        <v>520024126</v>
      </c>
      <c r="G147" s="6" t="s">
        <v>200</v>
      </c>
      <c r="H147" s="6" t="s">
        <v>250</v>
      </c>
      <c r="I147" s="6" t="s">
        <v>193</v>
      </c>
      <c r="J147" s="6"/>
      <c r="K147" s="17">
        <v>2.83</v>
      </c>
      <c r="L147" s="6" t="s">
        <v>106</v>
      </c>
      <c r="M147" s="21">
        <v>6.2399999999999997E-2</v>
      </c>
      <c r="N147" s="8">
        <v>1.7399999999999999E-2</v>
      </c>
      <c r="O147" s="7">
        <v>216316.12</v>
      </c>
      <c r="P147" s="7">
        <v>111.6</v>
      </c>
      <c r="Q147" s="7">
        <v>50.71</v>
      </c>
      <c r="R147" s="7">
        <v>292.12</v>
      </c>
      <c r="S147" s="8">
        <v>1.4E-3</v>
      </c>
      <c r="T147" s="8">
        <v>2.7000000000000001E-3</v>
      </c>
      <c r="U147" s="8">
        <v>5.0000000000000001E-4</v>
      </c>
    </row>
    <row r="148" spans="2:21">
      <c r="B148" s="6" t="s">
        <v>356</v>
      </c>
      <c r="C148" s="17">
        <v>1132687</v>
      </c>
      <c r="D148" s="18" t="s">
        <v>142</v>
      </c>
      <c r="E148" s="6"/>
      <c r="F148" s="18">
        <v>513257873</v>
      </c>
      <c r="G148" s="6" t="s">
        <v>200</v>
      </c>
      <c r="H148" s="6" t="s">
        <v>250</v>
      </c>
      <c r="I148" s="6" t="s">
        <v>193</v>
      </c>
      <c r="J148" s="6"/>
      <c r="K148" s="17">
        <v>3.3</v>
      </c>
      <c r="L148" s="6" t="s">
        <v>106</v>
      </c>
      <c r="M148" s="21">
        <v>3.6999999999999998E-2</v>
      </c>
      <c r="N148" s="8">
        <v>1.77E-2</v>
      </c>
      <c r="O148" s="7">
        <v>30342.73</v>
      </c>
      <c r="P148" s="7">
        <v>107.45</v>
      </c>
      <c r="Q148" s="7">
        <v>0</v>
      </c>
      <c r="R148" s="7">
        <v>32.6</v>
      </c>
      <c r="S148" s="8">
        <v>1E-4</v>
      </c>
      <c r="T148" s="8">
        <v>2.9999999999999997E-4</v>
      </c>
      <c r="U148" s="8">
        <v>1E-4</v>
      </c>
    </row>
    <row r="149" spans="2:21">
      <c r="B149" s="6" t="s">
        <v>357</v>
      </c>
      <c r="C149" s="17">
        <v>1143411</v>
      </c>
      <c r="D149" s="18" t="s">
        <v>142</v>
      </c>
      <c r="E149" s="6"/>
      <c r="F149" s="18">
        <v>513937714</v>
      </c>
      <c r="G149" s="6" t="s">
        <v>215</v>
      </c>
      <c r="H149" s="6" t="s">
        <v>256</v>
      </c>
      <c r="I149" s="6" t="s">
        <v>204</v>
      </c>
      <c r="J149" s="6"/>
      <c r="K149" s="17">
        <v>8.67</v>
      </c>
      <c r="L149" s="6" t="s">
        <v>106</v>
      </c>
      <c r="M149" s="21">
        <v>3.4299999999999997E-2</v>
      </c>
      <c r="N149" s="8">
        <v>3.3099999999999997E-2</v>
      </c>
      <c r="O149" s="7">
        <v>148000</v>
      </c>
      <c r="P149" s="7">
        <v>102.1</v>
      </c>
      <c r="Q149" s="7">
        <v>0</v>
      </c>
      <c r="R149" s="7">
        <v>151.11000000000001</v>
      </c>
      <c r="S149" s="8">
        <v>5.9999999999999995E-4</v>
      </c>
      <c r="T149" s="8">
        <v>1.4E-3</v>
      </c>
      <c r="U149" s="8">
        <v>2.9999999999999997E-4</v>
      </c>
    </row>
    <row r="150" spans="2:21">
      <c r="B150" s="6" t="s">
        <v>358</v>
      </c>
      <c r="C150" s="17">
        <v>6990212</v>
      </c>
      <c r="D150" s="18" t="s">
        <v>142</v>
      </c>
      <c r="E150" s="6"/>
      <c r="F150" s="18">
        <v>520025438</v>
      </c>
      <c r="G150" s="6" t="s">
        <v>200</v>
      </c>
      <c r="H150" s="6" t="s">
        <v>256</v>
      </c>
      <c r="I150" s="6" t="s">
        <v>204</v>
      </c>
      <c r="J150" s="6"/>
      <c r="K150" s="17">
        <v>5.51</v>
      </c>
      <c r="L150" s="6" t="s">
        <v>106</v>
      </c>
      <c r="M150" s="21">
        <v>3.95E-2</v>
      </c>
      <c r="N150" s="8">
        <v>3.6900000000000002E-2</v>
      </c>
      <c r="O150" s="7">
        <v>62525.4</v>
      </c>
      <c r="P150" s="7">
        <v>102.57</v>
      </c>
      <c r="Q150" s="7">
        <v>0</v>
      </c>
      <c r="R150" s="7">
        <v>64.13</v>
      </c>
      <c r="S150" s="8">
        <v>0</v>
      </c>
      <c r="T150" s="8">
        <v>5.9999999999999995E-4</v>
      </c>
      <c r="U150" s="8">
        <v>1E-4</v>
      </c>
    </row>
    <row r="151" spans="2:21">
      <c r="B151" s="6" t="s">
        <v>359</v>
      </c>
      <c r="C151" s="17">
        <v>1143080</v>
      </c>
      <c r="D151" s="18" t="s">
        <v>142</v>
      </c>
      <c r="E151" s="6"/>
      <c r="F151" s="18">
        <v>511930125</v>
      </c>
      <c r="G151" s="6" t="s">
        <v>267</v>
      </c>
      <c r="H151" s="6" t="s">
        <v>250</v>
      </c>
      <c r="I151" s="6" t="s">
        <v>193</v>
      </c>
      <c r="J151" s="6"/>
      <c r="K151" s="17">
        <v>5.88</v>
      </c>
      <c r="L151" s="6" t="s">
        <v>106</v>
      </c>
      <c r="M151" s="21">
        <v>2.5000000000000001E-2</v>
      </c>
      <c r="N151" s="8">
        <v>5.0500000000000003E-2</v>
      </c>
      <c r="O151" s="7">
        <v>1090136</v>
      </c>
      <c r="P151" s="7">
        <v>86.93</v>
      </c>
      <c r="Q151" s="7">
        <v>0</v>
      </c>
      <c r="R151" s="7">
        <v>947.66</v>
      </c>
      <c r="S151" s="8">
        <v>1.8E-3</v>
      </c>
      <c r="T151" s="8">
        <v>8.6999999999999994E-3</v>
      </c>
      <c r="U151" s="8">
        <v>1.8E-3</v>
      </c>
    </row>
    <row r="152" spans="2:21">
      <c r="B152" s="6" t="s">
        <v>360</v>
      </c>
      <c r="C152" s="17">
        <v>1139252</v>
      </c>
      <c r="D152" s="18" t="s">
        <v>142</v>
      </c>
      <c r="E152" s="6"/>
      <c r="F152" s="18">
        <v>511930125</v>
      </c>
      <c r="G152" s="6" t="s">
        <v>267</v>
      </c>
      <c r="H152" s="6" t="s">
        <v>250</v>
      </c>
      <c r="I152" s="6" t="s">
        <v>193</v>
      </c>
      <c r="J152" s="6"/>
      <c r="K152" s="17">
        <v>4.4800000000000004</v>
      </c>
      <c r="L152" s="6" t="s">
        <v>106</v>
      </c>
      <c r="M152" s="21">
        <v>3.5499999999999997E-2</v>
      </c>
      <c r="N152" s="8">
        <v>4.4900000000000002E-2</v>
      </c>
      <c r="O152" s="7">
        <v>1497880</v>
      </c>
      <c r="P152" s="7">
        <v>96.96</v>
      </c>
      <c r="Q152" s="7">
        <v>0</v>
      </c>
      <c r="R152" s="7">
        <v>1452.34</v>
      </c>
      <c r="S152" s="8">
        <v>2.0999999999999999E-3</v>
      </c>
      <c r="T152" s="8">
        <v>1.3299999999999999E-2</v>
      </c>
      <c r="U152" s="8">
        <v>2.7000000000000001E-3</v>
      </c>
    </row>
    <row r="153" spans="2:21">
      <c r="B153" s="6" t="s">
        <v>361</v>
      </c>
      <c r="C153" s="17">
        <v>1132836</v>
      </c>
      <c r="D153" s="18" t="s">
        <v>142</v>
      </c>
      <c r="E153" s="6"/>
      <c r="F153" s="18">
        <v>511930125</v>
      </c>
      <c r="G153" s="6" t="s">
        <v>267</v>
      </c>
      <c r="H153" s="6" t="s">
        <v>250</v>
      </c>
      <c r="I153" s="6" t="s">
        <v>193</v>
      </c>
      <c r="J153" s="6"/>
      <c r="K153" s="17">
        <v>3.21</v>
      </c>
      <c r="L153" s="6" t="s">
        <v>106</v>
      </c>
      <c r="M153" s="21">
        <v>4.1399999999999999E-2</v>
      </c>
      <c r="N153" s="8">
        <v>3.49E-2</v>
      </c>
      <c r="O153" s="7">
        <v>1223755</v>
      </c>
      <c r="P153" s="7">
        <v>103.14</v>
      </c>
      <c r="Q153" s="7">
        <v>0</v>
      </c>
      <c r="R153" s="7">
        <v>1262.18</v>
      </c>
      <c r="S153" s="8">
        <v>1.6999999999999999E-3</v>
      </c>
      <c r="T153" s="8">
        <v>1.15E-2</v>
      </c>
      <c r="U153" s="8">
        <v>2.3999999999999998E-3</v>
      </c>
    </row>
    <row r="154" spans="2:21">
      <c r="B154" s="6" t="s">
        <v>362</v>
      </c>
      <c r="C154" s="17">
        <v>1147495</v>
      </c>
      <c r="D154" s="18" t="s">
        <v>142</v>
      </c>
      <c r="E154" s="6"/>
      <c r="F154" s="18">
        <v>1838863</v>
      </c>
      <c r="G154" s="6" t="s">
        <v>200</v>
      </c>
      <c r="H154" s="6" t="s">
        <v>250</v>
      </c>
      <c r="I154" s="6" t="s">
        <v>193</v>
      </c>
      <c r="J154" s="6"/>
      <c r="K154" s="17">
        <v>4.92</v>
      </c>
      <c r="L154" s="6" t="s">
        <v>106</v>
      </c>
      <c r="M154" s="21">
        <v>3.9E-2</v>
      </c>
      <c r="N154" s="8">
        <v>4.7899999999999998E-2</v>
      </c>
      <c r="O154" s="7">
        <v>441744</v>
      </c>
      <c r="P154" s="7">
        <v>97.3</v>
      </c>
      <c r="Q154" s="7">
        <v>0</v>
      </c>
      <c r="R154" s="7">
        <v>429.82</v>
      </c>
      <c r="S154" s="8">
        <v>1E-3</v>
      </c>
      <c r="T154" s="8">
        <v>3.8999999999999998E-3</v>
      </c>
      <c r="U154" s="8">
        <v>8.0000000000000004E-4</v>
      </c>
    </row>
    <row r="155" spans="2:21">
      <c r="B155" s="6" t="s">
        <v>363</v>
      </c>
      <c r="C155" s="17">
        <v>1141415</v>
      </c>
      <c r="D155" s="18" t="s">
        <v>142</v>
      </c>
      <c r="E155" s="6"/>
      <c r="F155" s="18">
        <v>520044314</v>
      </c>
      <c r="G155" s="6" t="s">
        <v>267</v>
      </c>
      <c r="H155" s="6" t="s">
        <v>250</v>
      </c>
      <c r="I155" s="6" t="s">
        <v>193</v>
      </c>
      <c r="J155" s="6"/>
      <c r="K155" s="17">
        <v>3.1</v>
      </c>
      <c r="L155" s="6" t="s">
        <v>106</v>
      </c>
      <c r="M155" s="21">
        <v>2.1600000000000001E-2</v>
      </c>
      <c r="N155" s="8">
        <v>2.4400000000000002E-2</v>
      </c>
      <c r="O155" s="7">
        <v>165044</v>
      </c>
      <c r="P155" s="7">
        <v>99.75</v>
      </c>
      <c r="Q155" s="7">
        <v>0</v>
      </c>
      <c r="R155" s="7">
        <v>164.63</v>
      </c>
      <c r="S155" s="8">
        <v>2.0000000000000001E-4</v>
      </c>
      <c r="T155" s="8">
        <v>1.5E-3</v>
      </c>
      <c r="U155" s="8">
        <v>2.9999999999999997E-4</v>
      </c>
    </row>
    <row r="156" spans="2:21">
      <c r="B156" s="6" t="s">
        <v>364</v>
      </c>
      <c r="C156" s="17">
        <v>1140854</v>
      </c>
      <c r="D156" s="18" t="s">
        <v>142</v>
      </c>
      <c r="E156" s="6"/>
      <c r="F156" s="18">
        <v>515328250</v>
      </c>
      <c r="G156" s="6" t="s">
        <v>200</v>
      </c>
      <c r="H156" s="6" t="s">
        <v>256</v>
      </c>
      <c r="I156" s="6" t="s">
        <v>204</v>
      </c>
      <c r="J156" s="6" t="s">
        <v>365</v>
      </c>
      <c r="K156" s="17">
        <v>4.3</v>
      </c>
      <c r="L156" s="6" t="s">
        <v>106</v>
      </c>
      <c r="M156" s="21">
        <v>2.8500000000000001E-2</v>
      </c>
      <c r="N156" s="8">
        <v>2.2700000000000001E-2</v>
      </c>
      <c r="O156" s="7">
        <v>90509</v>
      </c>
      <c r="P156" s="7">
        <v>103.24</v>
      </c>
      <c r="Q156" s="7">
        <v>0</v>
      </c>
      <c r="R156" s="7">
        <v>93.44</v>
      </c>
      <c r="S156" s="8">
        <v>4.0000000000000002E-4</v>
      </c>
      <c r="T156" s="8">
        <v>8.9999999999999998E-4</v>
      </c>
      <c r="U156" s="8">
        <v>2.0000000000000001E-4</v>
      </c>
    </row>
    <row r="157" spans="2:21">
      <c r="B157" s="6" t="s">
        <v>366</v>
      </c>
      <c r="C157" s="17">
        <v>1141852</v>
      </c>
      <c r="D157" s="18" t="s">
        <v>142</v>
      </c>
      <c r="E157" s="6"/>
      <c r="F157" s="18">
        <v>515328250</v>
      </c>
      <c r="G157" s="6" t="s">
        <v>200</v>
      </c>
      <c r="H157" s="6" t="s">
        <v>256</v>
      </c>
      <c r="I157" s="6" t="s">
        <v>204</v>
      </c>
      <c r="J157" s="6"/>
      <c r="K157" s="17">
        <v>5.09</v>
      </c>
      <c r="L157" s="6" t="s">
        <v>106</v>
      </c>
      <c r="M157" s="21">
        <v>2.6499999999999999E-2</v>
      </c>
      <c r="N157" s="8">
        <v>3.4599999999999999E-2</v>
      </c>
      <c r="O157" s="7">
        <v>376927.78</v>
      </c>
      <c r="P157" s="7">
        <v>96.37</v>
      </c>
      <c r="Q157" s="7">
        <v>0</v>
      </c>
      <c r="R157" s="7">
        <v>363.25</v>
      </c>
      <c r="S157" s="8">
        <v>1E-3</v>
      </c>
      <c r="T157" s="8">
        <v>3.3E-3</v>
      </c>
      <c r="U157" s="8">
        <v>6.9999999999999999E-4</v>
      </c>
    </row>
    <row r="158" spans="2:21">
      <c r="B158" s="6" t="s">
        <v>367</v>
      </c>
      <c r="C158" s="17">
        <v>1150812</v>
      </c>
      <c r="D158" s="18" t="s">
        <v>142</v>
      </c>
      <c r="E158" s="6"/>
      <c r="F158" s="18">
        <v>510678816</v>
      </c>
      <c r="G158" s="6" t="s">
        <v>368</v>
      </c>
      <c r="H158" s="6" t="s">
        <v>256</v>
      </c>
      <c r="I158" s="6" t="s">
        <v>204</v>
      </c>
      <c r="J158" s="6"/>
      <c r="K158" s="17">
        <v>4.38</v>
      </c>
      <c r="L158" s="6" t="s">
        <v>106</v>
      </c>
      <c r="M158" s="21">
        <v>3.2500000000000001E-2</v>
      </c>
      <c r="N158" s="8">
        <v>2.7E-2</v>
      </c>
      <c r="O158" s="7">
        <v>174000</v>
      </c>
      <c r="P158" s="7">
        <v>103.31</v>
      </c>
      <c r="Q158" s="7">
        <v>0</v>
      </c>
      <c r="R158" s="7">
        <v>179.76</v>
      </c>
      <c r="S158" s="8">
        <v>2.9999999999999997E-4</v>
      </c>
      <c r="T158" s="8">
        <v>1.6000000000000001E-3</v>
      </c>
      <c r="U158" s="8">
        <v>2.9999999999999997E-4</v>
      </c>
    </row>
    <row r="159" spans="2:21">
      <c r="B159" s="6" t="s">
        <v>369</v>
      </c>
      <c r="C159" s="17">
        <v>1139591</v>
      </c>
      <c r="D159" s="18" t="s">
        <v>142</v>
      </c>
      <c r="E159" s="6"/>
      <c r="F159" s="18">
        <v>514065283</v>
      </c>
      <c r="G159" s="6" t="s">
        <v>323</v>
      </c>
      <c r="H159" s="6" t="s">
        <v>256</v>
      </c>
      <c r="I159" s="6" t="s">
        <v>204</v>
      </c>
      <c r="J159" s="6"/>
      <c r="K159" s="17">
        <v>2.58</v>
      </c>
      <c r="L159" s="6" t="s">
        <v>106</v>
      </c>
      <c r="M159" s="21">
        <v>2.4E-2</v>
      </c>
      <c r="N159" s="8">
        <v>1.7899999999999999E-2</v>
      </c>
      <c r="O159" s="7">
        <v>355368.89</v>
      </c>
      <c r="P159" s="7">
        <v>101.81</v>
      </c>
      <c r="Q159" s="7">
        <v>0</v>
      </c>
      <c r="R159" s="7">
        <v>361.8</v>
      </c>
      <c r="S159" s="8">
        <v>1E-3</v>
      </c>
      <c r="T159" s="8">
        <v>3.3E-3</v>
      </c>
      <c r="U159" s="8">
        <v>6.9999999999999999E-4</v>
      </c>
    </row>
    <row r="160" spans="2:21">
      <c r="B160" s="6" t="s">
        <v>370</v>
      </c>
      <c r="C160" s="17">
        <v>1134923</v>
      </c>
      <c r="D160" s="18" t="s">
        <v>142</v>
      </c>
      <c r="E160" s="6"/>
      <c r="F160" s="18">
        <v>1849766</v>
      </c>
      <c r="G160" s="6" t="s">
        <v>200</v>
      </c>
      <c r="H160" s="6" t="s">
        <v>250</v>
      </c>
      <c r="I160" s="6" t="s">
        <v>193</v>
      </c>
      <c r="J160" s="6"/>
      <c r="K160" s="17">
        <v>1.39</v>
      </c>
      <c r="L160" s="6" t="s">
        <v>106</v>
      </c>
      <c r="M160" s="21">
        <v>5.0999999999999997E-2</v>
      </c>
      <c r="N160" s="8">
        <v>2.5100000000000001E-2</v>
      </c>
      <c r="O160" s="7">
        <v>678884.21</v>
      </c>
      <c r="P160" s="7">
        <v>103.6</v>
      </c>
      <c r="Q160" s="7">
        <v>0</v>
      </c>
      <c r="R160" s="7">
        <v>703.32</v>
      </c>
      <c r="S160" s="8">
        <v>8.9999999999999998E-4</v>
      </c>
      <c r="T160" s="8">
        <v>6.4000000000000003E-3</v>
      </c>
      <c r="U160" s="8">
        <v>1.2999999999999999E-3</v>
      </c>
    </row>
    <row r="161" spans="2:21">
      <c r="B161" s="6" t="s">
        <v>371</v>
      </c>
      <c r="C161" s="17">
        <v>1410273</v>
      </c>
      <c r="D161" s="18" t="s">
        <v>142</v>
      </c>
      <c r="E161" s="6"/>
      <c r="F161" s="18">
        <v>520034372</v>
      </c>
      <c r="G161" s="6" t="s">
        <v>248</v>
      </c>
      <c r="H161" s="6" t="s">
        <v>256</v>
      </c>
      <c r="I161" s="6" t="s">
        <v>204</v>
      </c>
      <c r="J161" s="6"/>
      <c r="K161" s="17">
        <v>0.53</v>
      </c>
      <c r="L161" s="6" t="s">
        <v>106</v>
      </c>
      <c r="M161" s="21">
        <v>5.7500000000000002E-2</v>
      </c>
      <c r="N161" s="8">
        <v>1.32E-2</v>
      </c>
      <c r="O161" s="7">
        <v>199528.13</v>
      </c>
      <c r="P161" s="7">
        <v>102.87</v>
      </c>
      <c r="Q161" s="7">
        <v>0</v>
      </c>
      <c r="R161" s="7">
        <v>205.25</v>
      </c>
      <c r="S161" s="8">
        <v>2E-3</v>
      </c>
      <c r="T161" s="8">
        <v>1.9E-3</v>
      </c>
      <c r="U161" s="8">
        <v>4.0000000000000002E-4</v>
      </c>
    </row>
    <row r="162" spans="2:21">
      <c r="B162" s="6" t="s">
        <v>372</v>
      </c>
      <c r="C162" s="17">
        <v>7150345</v>
      </c>
      <c r="D162" s="18" t="s">
        <v>142</v>
      </c>
      <c r="E162" s="6"/>
      <c r="F162" s="18">
        <v>520025990</v>
      </c>
      <c r="G162" s="6" t="s">
        <v>200</v>
      </c>
      <c r="H162" s="6" t="s">
        <v>274</v>
      </c>
      <c r="I162" s="6" t="s">
        <v>204</v>
      </c>
      <c r="J162" s="6"/>
      <c r="K162" s="17">
        <v>1.66</v>
      </c>
      <c r="L162" s="6" t="s">
        <v>106</v>
      </c>
      <c r="M162" s="21">
        <v>0.05</v>
      </c>
      <c r="N162" s="8">
        <v>2.3400000000000001E-2</v>
      </c>
      <c r="O162" s="7">
        <v>180328.33</v>
      </c>
      <c r="P162" s="7">
        <v>105.72</v>
      </c>
      <c r="Q162" s="7">
        <v>0</v>
      </c>
      <c r="R162" s="7">
        <v>190.64</v>
      </c>
      <c r="S162" s="8">
        <v>1.5E-3</v>
      </c>
      <c r="T162" s="8">
        <v>1.6999999999999999E-3</v>
      </c>
      <c r="U162" s="8">
        <v>4.0000000000000002E-4</v>
      </c>
    </row>
    <row r="163" spans="2:21">
      <c r="B163" s="6" t="s">
        <v>373</v>
      </c>
      <c r="C163" s="17">
        <v>7150352</v>
      </c>
      <c r="D163" s="18" t="s">
        <v>142</v>
      </c>
      <c r="E163" s="6"/>
      <c r="F163" s="18">
        <v>520025990</v>
      </c>
      <c r="G163" s="6" t="s">
        <v>200</v>
      </c>
      <c r="H163" s="6" t="s">
        <v>274</v>
      </c>
      <c r="I163" s="6" t="s">
        <v>204</v>
      </c>
      <c r="J163" s="6"/>
      <c r="K163" s="17">
        <v>2.1</v>
      </c>
      <c r="L163" s="6" t="s">
        <v>106</v>
      </c>
      <c r="M163" s="21">
        <v>4.65E-2</v>
      </c>
      <c r="N163" s="8">
        <v>2.35E-2</v>
      </c>
      <c r="O163" s="7">
        <v>456338.98</v>
      </c>
      <c r="P163" s="7">
        <v>106.05</v>
      </c>
      <c r="Q163" s="7">
        <v>0</v>
      </c>
      <c r="R163" s="7">
        <v>483.95</v>
      </c>
      <c r="S163" s="8">
        <v>2.8E-3</v>
      </c>
      <c r="T163" s="8">
        <v>4.4000000000000003E-3</v>
      </c>
      <c r="U163" s="8">
        <v>8.9999999999999998E-4</v>
      </c>
    </row>
    <row r="164" spans="2:21">
      <c r="B164" s="6" t="s">
        <v>374</v>
      </c>
      <c r="C164" s="17">
        <v>1135698</v>
      </c>
      <c r="D164" s="18" t="s">
        <v>142</v>
      </c>
      <c r="E164" s="6"/>
      <c r="F164" s="18">
        <v>520034760</v>
      </c>
      <c r="G164" s="6" t="s">
        <v>200</v>
      </c>
      <c r="H164" s="6" t="s">
        <v>274</v>
      </c>
      <c r="I164" s="6" t="s">
        <v>204</v>
      </c>
      <c r="J164" s="6"/>
      <c r="K164" s="17">
        <v>2.1</v>
      </c>
      <c r="L164" s="6" t="s">
        <v>106</v>
      </c>
      <c r="M164" s="21">
        <v>3.9E-2</v>
      </c>
      <c r="N164" s="8">
        <v>1.7999999999999999E-2</v>
      </c>
      <c r="O164" s="7">
        <v>519330.33</v>
      </c>
      <c r="P164" s="7">
        <v>104.45</v>
      </c>
      <c r="Q164" s="7">
        <v>0</v>
      </c>
      <c r="R164" s="7">
        <v>542.44000000000005</v>
      </c>
      <c r="S164" s="8">
        <v>1.6999999999999999E-3</v>
      </c>
      <c r="T164" s="8">
        <v>5.0000000000000001E-3</v>
      </c>
      <c r="U164" s="8">
        <v>1E-3</v>
      </c>
    </row>
    <row r="165" spans="2:21">
      <c r="B165" s="6" t="s">
        <v>375</v>
      </c>
      <c r="C165" s="17">
        <v>1135607</v>
      </c>
      <c r="D165" s="18" t="s">
        <v>142</v>
      </c>
      <c r="E165" s="6"/>
      <c r="F165" s="18">
        <v>510609761</v>
      </c>
      <c r="G165" s="6" t="s">
        <v>200</v>
      </c>
      <c r="H165" s="6" t="s">
        <v>277</v>
      </c>
      <c r="I165" s="6" t="s">
        <v>193</v>
      </c>
      <c r="J165" s="6"/>
      <c r="K165" s="17">
        <v>2.6</v>
      </c>
      <c r="L165" s="6" t="s">
        <v>106</v>
      </c>
      <c r="M165" s="21">
        <v>4.2000000000000003E-2</v>
      </c>
      <c r="N165" s="8">
        <v>2.4199999999999999E-2</v>
      </c>
      <c r="O165" s="7">
        <v>437401.24</v>
      </c>
      <c r="P165" s="7">
        <v>105.73</v>
      </c>
      <c r="Q165" s="7">
        <v>0</v>
      </c>
      <c r="R165" s="7">
        <v>462.46</v>
      </c>
      <c r="S165" s="8">
        <v>8.9999999999999998E-4</v>
      </c>
      <c r="T165" s="8">
        <v>4.1999999999999997E-3</v>
      </c>
      <c r="U165" s="8">
        <v>8.9999999999999998E-4</v>
      </c>
    </row>
    <row r="166" spans="2:21">
      <c r="B166" s="6" t="s">
        <v>376</v>
      </c>
      <c r="C166" s="17">
        <v>1140102</v>
      </c>
      <c r="D166" s="18" t="s">
        <v>142</v>
      </c>
      <c r="E166" s="6"/>
      <c r="F166" s="18">
        <v>510381601</v>
      </c>
      <c r="G166" s="6" t="s">
        <v>200</v>
      </c>
      <c r="H166" s="6" t="s">
        <v>277</v>
      </c>
      <c r="I166" s="6" t="s">
        <v>193</v>
      </c>
      <c r="J166" s="6"/>
      <c r="K166" s="17">
        <v>4.42</v>
      </c>
      <c r="L166" s="6" t="s">
        <v>106</v>
      </c>
      <c r="M166" s="21">
        <v>4.2999999999999997E-2</v>
      </c>
      <c r="N166" s="8">
        <v>4.0899999999999999E-2</v>
      </c>
      <c r="O166" s="7">
        <v>350000</v>
      </c>
      <c r="P166" s="7">
        <v>101.98</v>
      </c>
      <c r="Q166" s="7">
        <v>0</v>
      </c>
      <c r="R166" s="7">
        <v>356.93</v>
      </c>
      <c r="S166" s="8">
        <v>2.9999999999999997E-4</v>
      </c>
      <c r="T166" s="8">
        <v>3.3E-3</v>
      </c>
      <c r="U166" s="8">
        <v>6.9999999999999999E-4</v>
      </c>
    </row>
    <row r="167" spans="2:21">
      <c r="B167" s="6" t="s">
        <v>377</v>
      </c>
      <c r="C167" s="17">
        <v>1132331</v>
      </c>
      <c r="D167" s="18" t="s">
        <v>142</v>
      </c>
      <c r="E167" s="6"/>
      <c r="F167" s="18">
        <v>510381601</v>
      </c>
      <c r="G167" s="6" t="s">
        <v>200</v>
      </c>
      <c r="H167" s="6" t="s">
        <v>277</v>
      </c>
      <c r="I167" s="6" t="s">
        <v>193</v>
      </c>
      <c r="J167" s="6"/>
      <c r="K167" s="17">
        <v>2.88</v>
      </c>
      <c r="L167" s="6" t="s">
        <v>106</v>
      </c>
      <c r="M167" s="21">
        <v>4.2000000000000003E-2</v>
      </c>
      <c r="N167" s="8">
        <v>2.8199999999999999E-2</v>
      </c>
      <c r="O167" s="7">
        <v>464817</v>
      </c>
      <c r="P167" s="7">
        <v>105.72</v>
      </c>
      <c r="Q167" s="7">
        <v>0</v>
      </c>
      <c r="R167" s="7">
        <v>491.4</v>
      </c>
      <c r="S167" s="8">
        <v>5.9999999999999995E-4</v>
      </c>
      <c r="T167" s="8">
        <v>4.4999999999999997E-3</v>
      </c>
      <c r="U167" s="8">
        <v>8.9999999999999998E-4</v>
      </c>
    </row>
    <row r="168" spans="2:21">
      <c r="B168" s="6" t="s">
        <v>378</v>
      </c>
      <c r="C168" s="17">
        <v>1143361</v>
      </c>
      <c r="D168" s="18" t="s">
        <v>142</v>
      </c>
      <c r="E168" s="6"/>
      <c r="F168" s="18">
        <v>520044322</v>
      </c>
      <c r="G168" s="6" t="s">
        <v>255</v>
      </c>
      <c r="H168" s="6" t="s">
        <v>277</v>
      </c>
      <c r="I168" s="6" t="s">
        <v>193</v>
      </c>
      <c r="J168" s="6"/>
      <c r="K168" s="17">
        <v>5.7</v>
      </c>
      <c r="L168" s="6" t="s">
        <v>106</v>
      </c>
      <c r="M168" s="21">
        <v>4.48E-2</v>
      </c>
      <c r="N168" s="8">
        <v>4.5900000000000003E-2</v>
      </c>
      <c r="O168" s="7">
        <v>405035</v>
      </c>
      <c r="P168" s="7">
        <v>100.74</v>
      </c>
      <c r="Q168" s="7">
        <v>0</v>
      </c>
      <c r="R168" s="7">
        <v>408.03</v>
      </c>
      <c r="S168" s="8">
        <v>8.0000000000000004E-4</v>
      </c>
      <c r="T168" s="8">
        <v>3.7000000000000002E-3</v>
      </c>
      <c r="U168" s="8">
        <v>8.0000000000000004E-4</v>
      </c>
    </row>
    <row r="169" spans="2:21">
      <c r="B169" s="6" t="s">
        <v>379</v>
      </c>
      <c r="C169" s="17">
        <v>1138882</v>
      </c>
      <c r="D169" s="18" t="s">
        <v>142</v>
      </c>
      <c r="E169" s="6"/>
      <c r="F169" s="18">
        <v>520044322</v>
      </c>
      <c r="G169" s="6" t="s">
        <v>255</v>
      </c>
      <c r="H169" s="6" t="s">
        <v>277</v>
      </c>
      <c r="I169" s="6" t="s">
        <v>193</v>
      </c>
      <c r="J169" s="6"/>
      <c r="K169" s="17">
        <v>2.68</v>
      </c>
      <c r="L169" s="6" t="s">
        <v>106</v>
      </c>
      <c r="M169" s="21">
        <v>2.8000000000000001E-2</v>
      </c>
      <c r="N169" s="8">
        <v>3.0099999999999998E-2</v>
      </c>
      <c r="O169" s="7">
        <v>379493</v>
      </c>
      <c r="P169" s="7">
        <v>100.1</v>
      </c>
      <c r="Q169" s="7">
        <v>0</v>
      </c>
      <c r="R169" s="7">
        <v>379.87</v>
      </c>
      <c r="S169" s="8">
        <v>5.0000000000000001E-4</v>
      </c>
      <c r="T169" s="8">
        <v>3.5000000000000001E-3</v>
      </c>
      <c r="U169" s="8">
        <v>6.9999999999999999E-4</v>
      </c>
    </row>
    <row r="170" spans="2:21">
      <c r="B170" s="6" t="s">
        <v>380</v>
      </c>
      <c r="C170" s="17">
        <v>1134790</v>
      </c>
      <c r="D170" s="18" t="s">
        <v>142</v>
      </c>
      <c r="E170" s="6"/>
      <c r="F170" s="18">
        <v>520044322</v>
      </c>
      <c r="G170" s="6" t="s">
        <v>255</v>
      </c>
      <c r="H170" s="6" t="s">
        <v>277</v>
      </c>
      <c r="I170" s="6" t="s">
        <v>193</v>
      </c>
      <c r="J170" s="6"/>
      <c r="K170" s="17">
        <v>3.76</v>
      </c>
      <c r="L170" s="6" t="s">
        <v>106</v>
      </c>
      <c r="M170" s="21">
        <v>4.2999999999999997E-2</v>
      </c>
      <c r="N170" s="8">
        <v>3.6900000000000002E-2</v>
      </c>
      <c r="O170" s="7">
        <v>652373</v>
      </c>
      <c r="P170" s="7">
        <v>102.88</v>
      </c>
      <c r="Q170" s="7">
        <v>0</v>
      </c>
      <c r="R170" s="7">
        <v>671.16</v>
      </c>
      <c r="S170" s="8">
        <v>2.0000000000000001E-4</v>
      </c>
      <c r="T170" s="8">
        <v>6.1000000000000004E-3</v>
      </c>
      <c r="U170" s="8">
        <v>1.2999999999999999E-3</v>
      </c>
    </row>
    <row r="171" spans="2:21">
      <c r="B171" s="6" t="s">
        <v>381</v>
      </c>
      <c r="C171" s="17">
        <v>1139476</v>
      </c>
      <c r="D171" s="18" t="s">
        <v>142</v>
      </c>
      <c r="E171" s="6"/>
      <c r="F171" s="18">
        <v>512096793</v>
      </c>
      <c r="G171" s="6" t="s">
        <v>200</v>
      </c>
      <c r="H171" s="6" t="s">
        <v>274</v>
      </c>
      <c r="I171" s="6" t="s">
        <v>204</v>
      </c>
      <c r="J171" s="6"/>
      <c r="K171" s="17">
        <v>2.93</v>
      </c>
      <c r="L171" s="6" t="s">
        <v>106</v>
      </c>
      <c r="M171" s="21">
        <v>3.85E-2</v>
      </c>
      <c r="N171" s="8">
        <v>2.07E-2</v>
      </c>
      <c r="O171" s="7">
        <v>158819</v>
      </c>
      <c r="P171" s="7">
        <v>106.27</v>
      </c>
      <c r="Q171" s="7">
        <v>0</v>
      </c>
      <c r="R171" s="7">
        <v>168.78</v>
      </c>
      <c r="S171" s="8">
        <v>6.9999999999999999E-4</v>
      </c>
      <c r="T171" s="8">
        <v>1.5E-3</v>
      </c>
      <c r="U171" s="8">
        <v>2.9999999999999997E-4</v>
      </c>
    </row>
    <row r="172" spans="2:21">
      <c r="B172" s="6" t="s">
        <v>382</v>
      </c>
      <c r="C172" s="17">
        <v>1136803</v>
      </c>
      <c r="D172" s="18" t="s">
        <v>142</v>
      </c>
      <c r="E172" s="6"/>
      <c r="F172" s="18">
        <v>512719485</v>
      </c>
      <c r="G172" s="6" t="s">
        <v>200</v>
      </c>
      <c r="H172" s="6" t="s">
        <v>274</v>
      </c>
      <c r="I172" s="6" t="s">
        <v>204</v>
      </c>
      <c r="J172" s="6"/>
      <c r="K172" s="17">
        <v>2.6</v>
      </c>
      <c r="L172" s="6" t="s">
        <v>106</v>
      </c>
      <c r="M172" s="21">
        <v>3.3500000000000002E-2</v>
      </c>
      <c r="N172" s="8">
        <v>1.9400000000000001E-2</v>
      </c>
      <c r="O172" s="7">
        <v>46038</v>
      </c>
      <c r="P172" s="7">
        <v>103.69</v>
      </c>
      <c r="Q172" s="7">
        <v>0</v>
      </c>
      <c r="R172" s="7">
        <v>47.74</v>
      </c>
      <c r="S172" s="8">
        <v>2.0000000000000001E-4</v>
      </c>
      <c r="T172" s="8">
        <v>4.0000000000000002E-4</v>
      </c>
      <c r="U172" s="8">
        <v>1E-4</v>
      </c>
    </row>
    <row r="173" spans="2:21">
      <c r="B173" s="6" t="s">
        <v>383</v>
      </c>
      <c r="C173" s="17">
        <v>1133800</v>
      </c>
      <c r="D173" s="18" t="s">
        <v>142</v>
      </c>
      <c r="E173" s="6"/>
      <c r="F173" s="18">
        <v>1838863</v>
      </c>
      <c r="G173" s="6" t="s">
        <v>200</v>
      </c>
      <c r="H173" s="6" t="s">
        <v>277</v>
      </c>
      <c r="I173" s="6" t="s">
        <v>193</v>
      </c>
      <c r="J173" s="6"/>
      <c r="K173" s="17">
        <v>2.33</v>
      </c>
      <c r="L173" s="6" t="s">
        <v>106</v>
      </c>
      <c r="M173" s="21">
        <v>7.2125999999999996E-2</v>
      </c>
      <c r="N173" s="8">
        <v>8.6499999999999994E-2</v>
      </c>
      <c r="O173" s="7">
        <v>378994</v>
      </c>
      <c r="P173" s="7">
        <v>100</v>
      </c>
      <c r="Q173" s="7">
        <v>0</v>
      </c>
      <c r="R173" s="7">
        <v>378.99</v>
      </c>
      <c r="S173" s="8">
        <v>8.9999999999999998E-4</v>
      </c>
      <c r="T173" s="8">
        <v>3.5000000000000001E-3</v>
      </c>
      <c r="U173" s="8">
        <v>6.9999999999999999E-4</v>
      </c>
    </row>
    <row r="174" spans="2:21">
      <c r="B174" s="6" t="s">
        <v>384</v>
      </c>
      <c r="C174" s="17">
        <v>3330073</v>
      </c>
      <c r="D174" s="18" t="s">
        <v>142</v>
      </c>
      <c r="E174" s="6"/>
      <c r="F174" s="18">
        <v>520033713</v>
      </c>
      <c r="G174" s="6" t="s">
        <v>262</v>
      </c>
      <c r="H174" s="6" t="s">
        <v>277</v>
      </c>
      <c r="I174" s="6" t="s">
        <v>193</v>
      </c>
      <c r="J174" s="6"/>
      <c r="K174" s="17">
        <v>0.5</v>
      </c>
      <c r="L174" s="6" t="s">
        <v>106</v>
      </c>
      <c r="M174" s="21">
        <v>1.4E-2</v>
      </c>
      <c r="N174" s="8">
        <v>2.18E-2</v>
      </c>
      <c r="O174" s="7">
        <v>187500</v>
      </c>
      <c r="P174" s="7">
        <v>99.62</v>
      </c>
      <c r="Q174" s="7">
        <v>63.38</v>
      </c>
      <c r="R174" s="7">
        <v>250.16</v>
      </c>
      <c r="S174" s="8">
        <v>2.2000000000000001E-3</v>
      </c>
      <c r="T174" s="8">
        <v>2.3E-3</v>
      </c>
      <c r="U174" s="8">
        <v>5.0000000000000001E-4</v>
      </c>
    </row>
    <row r="175" spans="2:21">
      <c r="B175" s="6" t="s">
        <v>385</v>
      </c>
      <c r="C175" s="17">
        <v>1143304</v>
      </c>
      <c r="D175" s="18" t="s">
        <v>142</v>
      </c>
      <c r="E175" s="6"/>
      <c r="F175" s="18">
        <v>1841580</v>
      </c>
      <c r="G175" s="6" t="s">
        <v>200</v>
      </c>
      <c r="H175" s="6" t="s">
        <v>288</v>
      </c>
      <c r="I175" s="6" t="s">
        <v>204</v>
      </c>
      <c r="J175" s="6"/>
      <c r="K175" s="17">
        <v>4.75</v>
      </c>
      <c r="L175" s="6" t="s">
        <v>106</v>
      </c>
      <c r="M175" s="21">
        <v>3.2500000000000001E-2</v>
      </c>
      <c r="N175" s="8">
        <v>5.1200000000000002E-2</v>
      </c>
      <c r="O175" s="7">
        <v>217351</v>
      </c>
      <c r="P175" s="7">
        <v>92.31</v>
      </c>
      <c r="Q175" s="7">
        <v>0</v>
      </c>
      <c r="R175" s="7">
        <v>200.64</v>
      </c>
      <c r="S175" s="8">
        <v>2.9999999999999997E-4</v>
      </c>
      <c r="T175" s="8">
        <v>1.8E-3</v>
      </c>
      <c r="U175" s="8">
        <v>4.0000000000000002E-4</v>
      </c>
    </row>
    <row r="176" spans="2:21">
      <c r="B176" s="6" t="s">
        <v>386</v>
      </c>
      <c r="C176" s="17">
        <v>1140136</v>
      </c>
      <c r="D176" s="18" t="s">
        <v>142</v>
      </c>
      <c r="E176" s="6"/>
      <c r="F176" s="18">
        <v>1841580</v>
      </c>
      <c r="G176" s="6" t="s">
        <v>200</v>
      </c>
      <c r="H176" s="6" t="s">
        <v>288</v>
      </c>
      <c r="I176" s="6" t="s">
        <v>204</v>
      </c>
      <c r="J176" s="6"/>
      <c r="K176" s="17">
        <v>4.1500000000000004</v>
      </c>
      <c r="L176" s="6" t="s">
        <v>106</v>
      </c>
      <c r="M176" s="21">
        <v>4.0800000000000003E-2</v>
      </c>
      <c r="N176" s="8">
        <v>8.5300000000000001E-2</v>
      </c>
      <c r="O176" s="7">
        <v>150946.56</v>
      </c>
      <c r="P176" s="7">
        <v>84.76</v>
      </c>
      <c r="Q176" s="7">
        <v>0</v>
      </c>
      <c r="R176" s="7">
        <v>127.94</v>
      </c>
      <c r="S176" s="8">
        <v>2.9999999999999997E-4</v>
      </c>
      <c r="T176" s="8">
        <v>1.1999999999999999E-3</v>
      </c>
      <c r="U176" s="8">
        <v>2.0000000000000001E-4</v>
      </c>
    </row>
    <row r="177" spans="2:21">
      <c r="B177" s="6" t="s">
        <v>387</v>
      </c>
      <c r="C177" s="17">
        <v>1132562</v>
      </c>
      <c r="D177" s="18" t="s">
        <v>142</v>
      </c>
      <c r="E177" s="6"/>
      <c r="F177" s="18">
        <v>512025891</v>
      </c>
      <c r="G177" s="6" t="s">
        <v>248</v>
      </c>
      <c r="H177" s="6" t="s">
        <v>288</v>
      </c>
      <c r="I177" s="6" t="s">
        <v>204</v>
      </c>
      <c r="J177" s="6"/>
      <c r="K177" s="17">
        <v>1.34</v>
      </c>
      <c r="L177" s="6" t="s">
        <v>106</v>
      </c>
      <c r="M177" s="21">
        <v>3.3000000000000002E-2</v>
      </c>
      <c r="N177" s="8">
        <v>2.63E-2</v>
      </c>
      <c r="O177" s="7">
        <v>205100.13</v>
      </c>
      <c r="P177" s="7">
        <v>101.34</v>
      </c>
      <c r="Q177" s="7">
        <v>0</v>
      </c>
      <c r="R177" s="7">
        <v>207.85</v>
      </c>
      <c r="S177" s="8">
        <v>5.0000000000000001E-4</v>
      </c>
      <c r="T177" s="8">
        <v>1.9E-3</v>
      </c>
      <c r="U177" s="8">
        <v>4.0000000000000002E-4</v>
      </c>
    </row>
    <row r="178" spans="2:21">
      <c r="B178" s="6" t="s">
        <v>388</v>
      </c>
      <c r="C178" s="17">
        <v>1138536</v>
      </c>
      <c r="D178" s="18" t="s">
        <v>142</v>
      </c>
      <c r="E178" s="6"/>
      <c r="F178" s="18">
        <v>512025891</v>
      </c>
      <c r="G178" s="6" t="s">
        <v>248</v>
      </c>
      <c r="H178" s="6" t="s">
        <v>288</v>
      </c>
      <c r="I178" s="6" t="s">
        <v>204</v>
      </c>
      <c r="J178" s="6"/>
      <c r="K178" s="17">
        <v>2.2599999999999998</v>
      </c>
      <c r="L178" s="6" t="s">
        <v>106</v>
      </c>
      <c r="M178" s="21">
        <v>0.03</v>
      </c>
      <c r="N178" s="8">
        <v>3.1899999999999998E-2</v>
      </c>
      <c r="O178" s="7">
        <v>321261.93</v>
      </c>
      <c r="P178" s="7">
        <v>100.02</v>
      </c>
      <c r="Q178" s="7">
        <v>0</v>
      </c>
      <c r="R178" s="7">
        <v>321.33</v>
      </c>
      <c r="S178" s="8">
        <v>5.9999999999999995E-4</v>
      </c>
      <c r="T178" s="8">
        <v>2.8999999999999998E-3</v>
      </c>
      <c r="U178" s="8">
        <v>5.9999999999999995E-4</v>
      </c>
    </row>
    <row r="179" spans="2:21">
      <c r="B179" s="6" t="s">
        <v>389</v>
      </c>
      <c r="C179" s="17">
        <v>1141118</v>
      </c>
      <c r="D179" s="18" t="s">
        <v>142</v>
      </c>
      <c r="E179" s="6"/>
      <c r="F179" s="18">
        <v>51294388</v>
      </c>
      <c r="G179" s="6" t="s">
        <v>200</v>
      </c>
      <c r="H179" s="6" t="s">
        <v>292</v>
      </c>
      <c r="I179" s="6" t="s">
        <v>193</v>
      </c>
      <c r="J179" s="6"/>
      <c r="K179" s="17">
        <v>4.1100000000000003</v>
      </c>
      <c r="L179" s="6" t="s">
        <v>106</v>
      </c>
      <c r="M179" s="21">
        <v>5.3999999999999999E-2</v>
      </c>
      <c r="N179" s="8">
        <v>7.5399999999999995E-2</v>
      </c>
      <c r="O179" s="7">
        <v>56664</v>
      </c>
      <c r="P179" s="7">
        <v>93.49</v>
      </c>
      <c r="Q179" s="7">
        <v>0</v>
      </c>
      <c r="R179" s="7">
        <v>52.98</v>
      </c>
      <c r="S179" s="8">
        <v>1E-4</v>
      </c>
      <c r="T179" s="8">
        <v>5.0000000000000001E-4</v>
      </c>
      <c r="U179" s="8">
        <v>1E-4</v>
      </c>
    </row>
    <row r="180" spans="2:21">
      <c r="B180" s="6" t="s">
        <v>390</v>
      </c>
      <c r="C180" s="17">
        <v>5780093</v>
      </c>
      <c r="D180" s="18" t="s">
        <v>142</v>
      </c>
      <c r="E180" s="6"/>
      <c r="F180" s="18">
        <v>520033473</v>
      </c>
      <c r="G180" s="6" t="s">
        <v>391</v>
      </c>
      <c r="H180" s="6" t="s">
        <v>292</v>
      </c>
      <c r="I180" s="6" t="s">
        <v>193</v>
      </c>
      <c r="J180" s="6"/>
      <c r="K180" s="17">
        <v>0.74</v>
      </c>
      <c r="L180" s="6" t="s">
        <v>106</v>
      </c>
      <c r="M180" s="21">
        <v>5.7000000000000002E-2</v>
      </c>
      <c r="N180" s="8">
        <v>1.18E-2</v>
      </c>
      <c r="O180" s="7">
        <v>98974.65</v>
      </c>
      <c r="P180" s="7">
        <v>104.79</v>
      </c>
      <c r="Q180" s="7">
        <v>0</v>
      </c>
      <c r="R180" s="7">
        <v>103.72</v>
      </c>
      <c r="S180" s="8">
        <v>1.6999999999999999E-3</v>
      </c>
      <c r="T180" s="8">
        <v>8.9999999999999998E-4</v>
      </c>
      <c r="U180" s="8">
        <v>2.0000000000000001E-4</v>
      </c>
    </row>
    <row r="181" spans="2:21">
      <c r="B181" s="6" t="s">
        <v>392</v>
      </c>
      <c r="C181" s="17">
        <v>2590388</v>
      </c>
      <c r="D181" s="18" t="s">
        <v>142</v>
      </c>
      <c r="E181" s="6"/>
      <c r="F181" s="18">
        <v>520036658</v>
      </c>
      <c r="G181" s="6" t="s">
        <v>218</v>
      </c>
      <c r="H181" s="6" t="s">
        <v>292</v>
      </c>
      <c r="I181" s="6" t="s">
        <v>193</v>
      </c>
      <c r="J181" s="6"/>
      <c r="K181" s="17">
        <v>3.24</v>
      </c>
      <c r="L181" s="6" t="s">
        <v>106</v>
      </c>
      <c r="M181" s="21">
        <v>5.8999999999999997E-2</v>
      </c>
      <c r="N181" s="8">
        <v>2.4400000000000002E-2</v>
      </c>
      <c r="O181" s="7">
        <v>26500</v>
      </c>
      <c r="P181" s="7">
        <v>113.13</v>
      </c>
      <c r="Q181" s="7">
        <v>0</v>
      </c>
      <c r="R181" s="7">
        <v>29.98</v>
      </c>
      <c r="S181" s="8">
        <v>0</v>
      </c>
      <c r="T181" s="8">
        <v>2.9999999999999997E-4</v>
      </c>
      <c r="U181" s="8">
        <v>1E-4</v>
      </c>
    </row>
    <row r="182" spans="2:21">
      <c r="B182" s="6" t="s">
        <v>393</v>
      </c>
      <c r="C182" s="17">
        <v>1136761</v>
      </c>
      <c r="D182" s="18" t="s">
        <v>142</v>
      </c>
      <c r="E182" s="6"/>
      <c r="F182" s="18">
        <v>520043878</v>
      </c>
      <c r="G182" s="6" t="s">
        <v>218</v>
      </c>
      <c r="H182" s="6" t="s">
        <v>288</v>
      </c>
      <c r="I182" s="6" t="s">
        <v>204</v>
      </c>
      <c r="J182" s="6"/>
      <c r="K182" s="17">
        <v>2.15</v>
      </c>
      <c r="L182" s="6" t="s">
        <v>106</v>
      </c>
      <c r="M182" s="21">
        <v>4.5499999999999999E-2</v>
      </c>
      <c r="N182" s="8">
        <v>1.9599999999999999E-2</v>
      </c>
      <c r="O182" s="7">
        <v>857142.96</v>
      </c>
      <c r="P182" s="7">
        <v>106.77</v>
      </c>
      <c r="Q182" s="7">
        <v>0</v>
      </c>
      <c r="R182" s="7">
        <v>915.17</v>
      </c>
      <c r="S182" s="8">
        <v>2.8999999999999998E-3</v>
      </c>
      <c r="T182" s="8">
        <v>8.3999999999999995E-3</v>
      </c>
      <c r="U182" s="8">
        <v>1.6999999999999999E-3</v>
      </c>
    </row>
    <row r="183" spans="2:21">
      <c r="B183" s="6" t="s">
        <v>394</v>
      </c>
      <c r="C183" s="17">
        <v>1140656</v>
      </c>
      <c r="D183" s="18" t="s">
        <v>142</v>
      </c>
      <c r="E183" s="6"/>
      <c r="F183" s="18">
        <v>520043878</v>
      </c>
      <c r="G183" s="6" t="s">
        <v>218</v>
      </c>
      <c r="H183" s="6" t="s">
        <v>288</v>
      </c>
      <c r="I183" s="6" t="s">
        <v>204</v>
      </c>
      <c r="J183" s="6"/>
      <c r="K183" s="17">
        <v>2.98</v>
      </c>
      <c r="L183" s="6" t="s">
        <v>106</v>
      </c>
      <c r="M183" s="21">
        <v>2.9499999999999998E-2</v>
      </c>
      <c r="N183" s="8">
        <v>2.5499999999999998E-2</v>
      </c>
      <c r="O183" s="7">
        <v>224600</v>
      </c>
      <c r="P183" s="7">
        <v>102.21</v>
      </c>
      <c r="Q183" s="7">
        <v>0</v>
      </c>
      <c r="R183" s="7">
        <v>229.56</v>
      </c>
      <c r="S183" s="8">
        <v>6.9999999999999999E-4</v>
      </c>
      <c r="T183" s="8">
        <v>2.0999999999999999E-3</v>
      </c>
      <c r="U183" s="8">
        <v>4.0000000000000002E-4</v>
      </c>
    </row>
    <row r="184" spans="2:21">
      <c r="B184" s="6" t="s">
        <v>395</v>
      </c>
      <c r="C184" s="17">
        <v>1140656</v>
      </c>
      <c r="D184" s="18" t="s">
        <v>142</v>
      </c>
      <c r="E184" s="6"/>
      <c r="F184" s="18">
        <v>520043878</v>
      </c>
      <c r="G184" s="6" t="s">
        <v>218</v>
      </c>
      <c r="H184" s="6" t="s">
        <v>288</v>
      </c>
      <c r="I184" s="6" t="s">
        <v>204</v>
      </c>
      <c r="J184" s="6"/>
      <c r="K184" s="17">
        <v>2.98</v>
      </c>
      <c r="L184" s="6" t="s">
        <v>106</v>
      </c>
      <c r="N184" s="8">
        <v>2.5499999999999998E-2</v>
      </c>
      <c r="O184" s="7">
        <v>1220000</v>
      </c>
      <c r="P184" s="7">
        <v>100.57</v>
      </c>
      <c r="Q184" s="7">
        <v>0</v>
      </c>
      <c r="R184" s="7">
        <v>1227.01</v>
      </c>
      <c r="S184" s="8">
        <v>5.3E-3</v>
      </c>
      <c r="T184" s="8">
        <v>1.12E-2</v>
      </c>
      <c r="U184" s="8">
        <v>2.3E-3</v>
      </c>
    </row>
    <row r="185" spans="2:21">
      <c r="B185" s="6" t="s">
        <v>396</v>
      </c>
      <c r="C185" s="17">
        <v>1137314</v>
      </c>
      <c r="D185" s="18" t="s">
        <v>142</v>
      </c>
      <c r="E185" s="6"/>
      <c r="F185" s="18">
        <v>1888119</v>
      </c>
      <c r="G185" s="6" t="s">
        <v>200</v>
      </c>
      <c r="H185" s="6" t="s">
        <v>288</v>
      </c>
      <c r="I185" s="6" t="s">
        <v>204</v>
      </c>
      <c r="J185" s="6"/>
      <c r="K185" s="17">
        <v>3.57</v>
      </c>
      <c r="L185" s="6" t="s">
        <v>106</v>
      </c>
      <c r="M185" s="21">
        <v>4.5999999999999999E-2</v>
      </c>
      <c r="N185" s="8">
        <v>8.0799999999999997E-2</v>
      </c>
      <c r="O185" s="7">
        <v>221735.39</v>
      </c>
      <c r="P185" s="7">
        <v>89.05</v>
      </c>
      <c r="Q185" s="7">
        <v>0</v>
      </c>
      <c r="R185" s="7">
        <v>197.46</v>
      </c>
      <c r="S185" s="8">
        <v>8.9999999999999998E-4</v>
      </c>
      <c r="T185" s="8">
        <v>1.8E-3</v>
      </c>
      <c r="U185" s="8">
        <v>4.0000000000000002E-4</v>
      </c>
    </row>
    <row r="186" spans="2:21">
      <c r="B186" s="6" t="s">
        <v>397</v>
      </c>
      <c r="C186" s="17">
        <v>1141654</v>
      </c>
      <c r="D186" s="18" t="s">
        <v>142</v>
      </c>
      <c r="E186" s="6"/>
      <c r="F186" s="18">
        <v>513547224</v>
      </c>
      <c r="G186" s="6" t="s">
        <v>262</v>
      </c>
      <c r="H186" s="6" t="s">
        <v>398</v>
      </c>
      <c r="I186" s="6" t="s">
        <v>204</v>
      </c>
      <c r="J186" s="6"/>
      <c r="K186" s="17">
        <v>0.74</v>
      </c>
      <c r="L186" s="6" t="s">
        <v>106</v>
      </c>
      <c r="M186" s="21">
        <v>3.04E-2</v>
      </c>
      <c r="N186" s="8">
        <v>2.29E-2</v>
      </c>
      <c r="O186" s="7">
        <v>165000</v>
      </c>
      <c r="P186" s="7">
        <v>101.32</v>
      </c>
      <c r="Q186" s="7">
        <v>0</v>
      </c>
      <c r="R186" s="7">
        <v>167.18</v>
      </c>
      <c r="S186" s="8">
        <v>3.8999999999999998E-3</v>
      </c>
      <c r="T186" s="8">
        <v>1.5E-3</v>
      </c>
      <c r="U186" s="8">
        <v>2.9999999999999997E-4</v>
      </c>
    </row>
    <row r="187" spans="2:21">
      <c r="B187" s="6" t="s">
        <v>399</v>
      </c>
      <c r="C187" s="17">
        <v>1155787</v>
      </c>
      <c r="D187" s="18" t="s">
        <v>142</v>
      </c>
      <c r="E187" s="6"/>
      <c r="F187" s="18">
        <v>513547224</v>
      </c>
      <c r="G187" s="6" t="s">
        <v>262</v>
      </c>
      <c r="H187" s="6" t="s">
        <v>398</v>
      </c>
      <c r="I187" s="6" t="s">
        <v>204</v>
      </c>
      <c r="J187" s="6"/>
      <c r="K187" s="17">
        <v>1.45</v>
      </c>
      <c r="L187" s="6" t="s">
        <v>106</v>
      </c>
      <c r="M187" s="21">
        <v>3.3500000000000002E-2</v>
      </c>
      <c r="N187" s="8">
        <v>3.5299999999999998E-2</v>
      </c>
      <c r="O187" s="7">
        <v>873000</v>
      </c>
      <c r="P187" s="7">
        <v>101</v>
      </c>
      <c r="Q187" s="7">
        <v>0</v>
      </c>
      <c r="R187" s="7">
        <v>881.73</v>
      </c>
      <c r="S187" s="8">
        <v>1.3299999999999999E-2</v>
      </c>
      <c r="T187" s="8">
        <v>8.0999999999999996E-3</v>
      </c>
      <c r="U187" s="8">
        <v>1.6999999999999999E-3</v>
      </c>
    </row>
    <row r="188" spans="2:21">
      <c r="B188" s="6" t="s">
        <v>400</v>
      </c>
      <c r="C188" s="17">
        <v>1138593</v>
      </c>
      <c r="D188" s="18" t="s">
        <v>142</v>
      </c>
      <c r="E188" s="6"/>
      <c r="F188" s="18">
        <v>510607328</v>
      </c>
      <c r="G188" s="6" t="s">
        <v>200</v>
      </c>
      <c r="H188" s="6" t="s">
        <v>398</v>
      </c>
      <c r="I188" s="6" t="s">
        <v>204</v>
      </c>
      <c r="J188" s="6"/>
      <c r="K188" s="17">
        <v>2.58</v>
      </c>
      <c r="L188" s="6" t="s">
        <v>106</v>
      </c>
      <c r="M188" s="21">
        <v>4.8000000000000001E-2</v>
      </c>
      <c r="N188" s="8">
        <v>3.2899999999999999E-2</v>
      </c>
      <c r="O188" s="7">
        <v>500000</v>
      </c>
      <c r="P188" s="7">
        <v>105.09</v>
      </c>
      <c r="Q188" s="7">
        <v>0</v>
      </c>
      <c r="R188" s="7">
        <v>525.45000000000005</v>
      </c>
      <c r="S188" s="8">
        <v>2.5000000000000001E-3</v>
      </c>
      <c r="T188" s="8">
        <v>4.7999999999999996E-3</v>
      </c>
      <c r="U188" s="8">
        <v>1E-3</v>
      </c>
    </row>
    <row r="189" spans="2:21">
      <c r="B189" s="6" t="s">
        <v>401</v>
      </c>
      <c r="C189" s="17">
        <v>1140557</v>
      </c>
      <c r="D189" s="18" t="s">
        <v>142</v>
      </c>
      <c r="E189" s="6"/>
      <c r="F189" s="18">
        <v>515351351</v>
      </c>
      <c r="G189" s="6" t="s">
        <v>200</v>
      </c>
      <c r="H189" s="6" t="s">
        <v>398</v>
      </c>
      <c r="I189" s="6" t="s">
        <v>204</v>
      </c>
      <c r="J189" s="6"/>
      <c r="K189" s="17">
        <v>1.95</v>
      </c>
      <c r="L189" s="6" t="s">
        <v>106</v>
      </c>
      <c r="M189" s="21">
        <v>3.7499999999999999E-2</v>
      </c>
      <c r="N189" s="8">
        <v>6.4299999999999996E-2</v>
      </c>
      <c r="O189" s="7">
        <v>122000</v>
      </c>
      <c r="P189" s="7">
        <v>97.19</v>
      </c>
      <c r="Q189" s="7">
        <v>0</v>
      </c>
      <c r="R189" s="7">
        <v>118.57</v>
      </c>
      <c r="S189" s="8">
        <v>4.0000000000000002E-4</v>
      </c>
      <c r="T189" s="8">
        <v>1.1000000000000001E-3</v>
      </c>
      <c r="U189" s="8">
        <v>2.0000000000000001E-4</v>
      </c>
    </row>
    <row r="190" spans="2:21">
      <c r="B190" s="6" t="s">
        <v>402</v>
      </c>
      <c r="C190" s="17">
        <v>6390348</v>
      </c>
      <c r="D190" s="18" t="s">
        <v>142</v>
      </c>
      <c r="E190" s="6"/>
      <c r="F190" s="18">
        <v>520023896</v>
      </c>
      <c r="G190" s="6" t="s">
        <v>255</v>
      </c>
      <c r="H190" s="6" t="s">
        <v>296</v>
      </c>
      <c r="I190" s="6" t="s">
        <v>193</v>
      </c>
      <c r="J190" s="6"/>
      <c r="K190" s="17">
        <v>4.4400000000000004</v>
      </c>
      <c r="L190" s="6" t="s">
        <v>106</v>
      </c>
      <c r="M190" s="21">
        <v>4.8000000000000001E-2</v>
      </c>
      <c r="N190" s="8">
        <v>9.0700000000000003E-2</v>
      </c>
      <c r="O190" s="7">
        <v>2405865.4</v>
      </c>
      <c r="P190" s="7">
        <v>84.68</v>
      </c>
      <c r="Q190" s="7">
        <v>0</v>
      </c>
      <c r="R190" s="7">
        <v>2037.29</v>
      </c>
      <c r="S190" s="8">
        <v>1E-3</v>
      </c>
      <c r="T190" s="8">
        <v>1.8599999999999998E-2</v>
      </c>
      <c r="U190" s="8">
        <v>3.8E-3</v>
      </c>
    </row>
    <row r="191" spans="2:21">
      <c r="B191" s="6" t="s">
        <v>403</v>
      </c>
      <c r="C191" s="17">
        <v>6120158</v>
      </c>
      <c r="D191" s="18" t="s">
        <v>142</v>
      </c>
      <c r="E191" s="6"/>
      <c r="F191" s="18">
        <v>520020116</v>
      </c>
      <c r="G191" s="6" t="s">
        <v>200</v>
      </c>
      <c r="H191" s="6" t="s">
        <v>296</v>
      </c>
      <c r="I191" s="6" t="s">
        <v>193</v>
      </c>
      <c r="J191" s="6"/>
      <c r="K191" s="17">
        <v>0.66</v>
      </c>
      <c r="L191" s="6" t="s">
        <v>106</v>
      </c>
      <c r="M191" s="21">
        <v>4.99E-2</v>
      </c>
      <c r="N191" s="8">
        <v>1.61E-2</v>
      </c>
      <c r="O191" s="7">
        <v>65083.39</v>
      </c>
      <c r="P191" s="7">
        <v>102.65</v>
      </c>
      <c r="Q191" s="7">
        <v>0</v>
      </c>
      <c r="R191" s="7">
        <v>66.81</v>
      </c>
      <c r="S191" s="8">
        <v>1.1000000000000001E-3</v>
      </c>
      <c r="T191" s="8">
        <v>5.9999999999999995E-4</v>
      </c>
      <c r="U191" s="8">
        <v>1E-4</v>
      </c>
    </row>
    <row r="192" spans="2:21">
      <c r="B192" s="6" t="s">
        <v>404</v>
      </c>
      <c r="C192" s="17">
        <v>1141209</v>
      </c>
      <c r="D192" s="18" t="s">
        <v>142</v>
      </c>
      <c r="E192" s="6"/>
      <c r="F192" s="18">
        <v>1938333</v>
      </c>
      <c r="G192" s="6" t="s">
        <v>200</v>
      </c>
      <c r="H192" s="6" t="s">
        <v>296</v>
      </c>
      <c r="I192" s="6" t="s">
        <v>193</v>
      </c>
      <c r="J192" s="6"/>
      <c r="K192" s="17">
        <v>3.73</v>
      </c>
      <c r="L192" s="6" t="s">
        <v>106</v>
      </c>
      <c r="M192" s="21">
        <v>0.06</v>
      </c>
      <c r="N192" s="8">
        <v>7.1800000000000003E-2</v>
      </c>
      <c r="O192" s="7">
        <v>42747</v>
      </c>
      <c r="P192" s="7">
        <v>96.4</v>
      </c>
      <c r="Q192" s="7">
        <v>0.64</v>
      </c>
      <c r="R192" s="7">
        <v>41.85</v>
      </c>
      <c r="S192" s="8">
        <v>1E-4</v>
      </c>
      <c r="T192" s="8">
        <v>4.0000000000000002E-4</v>
      </c>
      <c r="U192" s="8">
        <v>1E-4</v>
      </c>
    </row>
    <row r="193" spans="2:21">
      <c r="B193" s="6" t="s">
        <v>405</v>
      </c>
      <c r="C193" s="17">
        <v>1140094</v>
      </c>
      <c r="D193" s="18" t="s">
        <v>142</v>
      </c>
      <c r="E193" s="6"/>
      <c r="F193" s="18">
        <v>1921080</v>
      </c>
      <c r="G193" s="6" t="s">
        <v>200</v>
      </c>
      <c r="H193" s="6" t="s">
        <v>296</v>
      </c>
      <c r="I193" s="6" t="s">
        <v>193</v>
      </c>
      <c r="J193" s="6"/>
      <c r="K193" s="17">
        <v>2.1</v>
      </c>
      <c r="L193" s="6" t="s">
        <v>106</v>
      </c>
      <c r="M193" s="21">
        <v>7.2999999999999995E-2</v>
      </c>
      <c r="N193" s="8">
        <v>8.4599999999999995E-2</v>
      </c>
      <c r="O193" s="7">
        <v>231961.7</v>
      </c>
      <c r="P193" s="7">
        <v>99.19</v>
      </c>
      <c r="Q193" s="7">
        <v>0</v>
      </c>
      <c r="R193" s="7">
        <v>230.08</v>
      </c>
      <c r="S193" s="8">
        <v>5.9999999999999995E-4</v>
      </c>
      <c r="T193" s="8">
        <v>2.0999999999999999E-3</v>
      </c>
      <c r="U193" s="8">
        <v>4.0000000000000002E-4</v>
      </c>
    </row>
    <row r="194" spans="2:21">
      <c r="B194" s="6" t="s">
        <v>406</v>
      </c>
      <c r="C194" s="17">
        <v>1138775</v>
      </c>
      <c r="D194" s="18" t="s">
        <v>142</v>
      </c>
      <c r="E194" s="6"/>
      <c r="F194" s="18">
        <v>1328683</v>
      </c>
      <c r="G194" s="6" t="s">
        <v>200</v>
      </c>
      <c r="H194" s="6" t="s">
        <v>398</v>
      </c>
      <c r="I194" s="6" t="s">
        <v>204</v>
      </c>
      <c r="J194" s="6"/>
      <c r="K194" s="17">
        <v>3.12</v>
      </c>
      <c r="L194" s="6" t="s">
        <v>106</v>
      </c>
      <c r="M194" s="21">
        <v>5.1999999999999998E-2</v>
      </c>
      <c r="N194" s="8">
        <v>4.7399999999999998E-2</v>
      </c>
      <c r="O194" s="7">
        <v>400467.97</v>
      </c>
      <c r="P194" s="7">
        <v>102.66</v>
      </c>
      <c r="Q194" s="7">
        <v>0</v>
      </c>
      <c r="R194" s="7">
        <v>411.12</v>
      </c>
      <c r="S194" s="8">
        <v>3.0000000000000001E-3</v>
      </c>
      <c r="T194" s="8">
        <v>3.8E-3</v>
      </c>
      <c r="U194" s="8">
        <v>8.0000000000000004E-4</v>
      </c>
    </row>
    <row r="195" spans="2:21">
      <c r="B195" s="6" t="s">
        <v>407</v>
      </c>
      <c r="C195" s="17">
        <v>1120872</v>
      </c>
      <c r="D195" s="18" t="s">
        <v>142</v>
      </c>
      <c r="E195" s="6"/>
      <c r="F195" s="18">
        <v>512832742</v>
      </c>
      <c r="G195" s="6" t="s">
        <v>267</v>
      </c>
      <c r="H195" s="6" t="s">
        <v>408</v>
      </c>
      <c r="I195" s="6" t="s">
        <v>204</v>
      </c>
      <c r="J195" s="6"/>
      <c r="K195" s="17">
        <v>0.02</v>
      </c>
      <c r="L195" s="6" t="s">
        <v>106</v>
      </c>
      <c r="M195" s="21">
        <v>6.5000000000000002E-2</v>
      </c>
      <c r="N195" s="8">
        <v>-0.99990000000000001</v>
      </c>
      <c r="O195" s="7">
        <v>87058.33</v>
      </c>
      <c r="P195" s="7">
        <v>86.48</v>
      </c>
      <c r="Q195" s="7">
        <v>0</v>
      </c>
      <c r="R195" s="7">
        <v>75.290000000000006</v>
      </c>
      <c r="S195" s="8">
        <v>4.0000000000000002E-4</v>
      </c>
      <c r="T195" s="8">
        <v>6.9999999999999999E-4</v>
      </c>
      <c r="U195" s="8">
        <v>1E-4</v>
      </c>
    </row>
    <row r="196" spans="2:21">
      <c r="B196" s="6" t="s">
        <v>409</v>
      </c>
      <c r="C196" s="17">
        <v>7980329</v>
      </c>
      <c r="D196" s="18" t="s">
        <v>142</v>
      </c>
      <c r="E196" s="6"/>
      <c r="F196" s="18">
        <v>520032285</v>
      </c>
      <c r="G196" s="6" t="s">
        <v>255</v>
      </c>
      <c r="H196" s="6" t="s">
        <v>306</v>
      </c>
      <c r="I196" s="6"/>
      <c r="J196" s="6"/>
      <c r="K196" s="17">
        <v>0.65</v>
      </c>
      <c r="L196" s="6" t="s">
        <v>106</v>
      </c>
      <c r="M196" s="21">
        <v>5.3999999999999999E-2</v>
      </c>
      <c r="N196" s="8">
        <v>8.3400000000000002E-2</v>
      </c>
      <c r="O196" s="7">
        <v>257685.61</v>
      </c>
      <c r="P196" s="7">
        <v>98.77</v>
      </c>
      <c r="Q196" s="7">
        <v>0</v>
      </c>
      <c r="R196" s="7">
        <v>254.52</v>
      </c>
      <c r="S196" s="8">
        <v>5.0000000000000001E-4</v>
      </c>
      <c r="T196" s="8">
        <v>2.3E-3</v>
      </c>
      <c r="U196" s="8">
        <v>5.0000000000000001E-4</v>
      </c>
    </row>
    <row r="197" spans="2:21">
      <c r="B197" s="6" t="s">
        <v>410</v>
      </c>
      <c r="C197" s="17">
        <v>7980337</v>
      </c>
      <c r="D197" s="18" t="s">
        <v>142</v>
      </c>
      <c r="E197" s="6"/>
      <c r="F197" s="18">
        <v>520032285</v>
      </c>
      <c r="G197" s="6" t="s">
        <v>255</v>
      </c>
      <c r="H197" s="6" t="s">
        <v>306</v>
      </c>
      <c r="I197" s="6"/>
      <c r="J197" s="6"/>
      <c r="K197" s="17">
        <v>3.38</v>
      </c>
      <c r="L197" s="6" t="s">
        <v>106</v>
      </c>
      <c r="M197" s="21">
        <v>0.05</v>
      </c>
      <c r="N197" s="8">
        <v>0.1479</v>
      </c>
      <c r="O197" s="7">
        <v>1030165</v>
      </c>
      <c r="P197" s="7">
        <v>74</v>
      </c>
      <c r="Q197" s="7">
        <v>0</v>
      </c>
      <c r="R197" s="7">
        <v>762.32</v>
      </c>
      <c r="S197" s="8">
        <v>1E-3</v>
      </c>
      <c r="T197" s="8">
        <v>7.0000000000000001E-3</v>
      </c>
      <c r="U197" s="8">
        <v>1.4E-3</v>
      </c>
    </row>
    <row r="198" spans="2:21">
      <c r="B198" s="6" t="s">
        <v>411</v>
      </c>
      <c r="C198" s="17">
        <v>7710171</v>
      </c>
      <c r="D198" s="18" t="s">
        <v>142</v>
      </c>
      <c r="E198" s="6"/>
      <c r="F198" s="18">
        <v>520032178</v>
      </c>
      <c r="G198" s="6" t="s">
        <v>200</v>
      </c>
      <c r="H198" s="6" t="s">
        <v>306</v>
      </c>
      <c r="I198" s="6"/>
      <c r="J198" s="6"/>
      <c r="K198" s="17">
        <v>4.21</v>
      </c>
      <c r="L198" s="6" t="s">
        <v>106</v>
      </c>
      <c r="M198" s="21">
        <v>4.9500000000000002E-2</v>
      </c>
      <c r="N198" s="8">
        <v>4.0800000000000003E-2</v>
      </c>
      <c r="O198" s="7">
        <v>223132.48</v>
      </c>
      <c r="P198" s="7">
        <v>105.28</v>
      </c>
      <c r="Q198" s="7">
        <v>0</v>
      </c>
      <c r="R198" s="7">
        <v>234.91</v>
      </c>
      <c r="S198" s="8">
        <v>1.1999999999999999E-3</v>
      </c>
      <c r="T198" s="8">
        <v>2.0999999999999999E-3</v>
      </c>
      <c r="U198" s="8">
        <v>4.0000000000000002E-4</v>
      </c>
    </row>
    <row r="199" spans="2:21">
      <c r="B199" s="6" t="s">
        <v>412</v>
      </c>
      <c r="C199" s="17">
        <v>1135151</v>
      </c>
      <c r="D199" s="18" t="s">
        <v>142</v>
      </c>
      <c r="E199" s="6"/>
      <c r="F199" s="18">
        <v>511396046</v>
      </c>
      <c r="G199" s="6" t="s">
        <v>267</v>
      </c>
      <c r="H199" s="6" t="s">
        <v>306</v>
      </c>
      <c r="I199" s="6"/>
      <c r="J199" s="6"/>
      <c r="K199" s="17">
        <v>2.13</v>
      </c>
      <c r="L199" s="6" t="s">
        <v>106</v>
      </c>
      <c r="M199" s="21">
        <v>4.5999999999999999E-2</v>
      </c>
      <c r="N199" s="8">
        <v>3.3799999999999997E-2</v>
      </c>
      <c r="O199" s="7">
        <v>185879</v>
      </c>
      <c r="P199" s="7">
        <v>103.82</v>
      </c>
      <c r="Q199" s="7">
        <v>0</v>
      </c>
      <c r="R199" s="7">
        <v>192.98</v>
      </c>
      <c r="S199" s="8">
        <v>8.9999999999999998E-4</v>
      </c>
      <c r="T199" s="8">
        <v>1.8E-3</v>
      </c>
      <c r="U199" s="8">
        <v>4.0000000000000002E-4</v>
      </c>
    </row>
    <row r="200" spans="2:21">
      <c r="B200" s="6" t="s">
        <v>413</v>
      </c>
      <c r="C200" s="17">
        <v>1139443</v>
      </c>
      <c r="D200" s="18" t="s">
        <v>142</v>
      </c>
      <c r="E200" s="6"/>
      <c r="F200" s="18">
        <v>515060044</v>
      </c>
      <c r="G200" s="6" t="s">
        <v>414</v>
      </c>
      <c r="H200" s="6" t="s">
        <v>306</v>
      </c>
      <c r="I200" s="6"/>
      <c r="J200" s="6"/>
      <c r="K200" s="17">
        <v>3.21</v>
      </c>
      <c r="L200" s="6" t="s">
        <v>106</v>
      </c>
      <c r="M200" s="21">
        <v>0.03</v>
      </c>
      <c r="N200" s="8">
        <v>5.8700000000000002E-2</v>
      </c>
      <c r="O200" s="7">
        <v>719400</v>
      </c>
      <c r="P200" s="7">
        <v>117.19</v>
      </c>
      <c r="Q200" s="7">
        <v>0</v>
      </c>
      <c r="R200" s="7">
        <v>843.06</v>
      </c>
      <c r="S200" s="8">
        <v>1.1999999999999999E-3</v>
      </c>
      <c r="T200" s="8">
        <v>7.7000000000000002E-3</v>
      </c>
      <c r="U200" s="8">
        <v>1.6000000000000001E-3</v>
      </c>
    </row>
    <row r="201" spans="2:21">
      <c r="B201" s="13" t="s">
        <v>415</v>
      </c>
      <c r="C201" s="14"/>
      <c r="D201" s="20"/>
      <c r="E201" s="13"/>
      <c r="F201" s="13"/>
      <c r="G201" s="13"/>
      <c r="H201" s="13"/>
      <c r="I201" s="13"/>
      <c r="J201" s="13"/>
      <c r="K201" s="14">
        <v>4.3899999999999997</v>
      </c>
      <c r="L201" s="13"/>
      <c r="N201" s="16">
        <v>5.8000000000000003E-2</v>
      </c>
      <c r="O201" s="15">
        <v>4099828.73</v>
      </c>
      <c r="R201" s="15">
        <v>4043.41</v>
      </c>
      <c r="T201" s="16">
        <v>3.6999999999999998E-2</v>
      </c>
      <c r="U201" s="16">
        <v>7.6E-3</v>
      </c>
    </row>
    <row r="202" spans="2:21">
      <c r="B202" s="6" t="s">
        <v>416</v>
      </c>
      <c r="C202" s="17">
        <v>2320174</v>
      </c>
      <c r="D202" s="18" t="s">
        <v>142</v>
      </c>
      <c r="E202" s="6"/>
      <c r="F202" s="18">
        <v>550010003</v>
      </c>
      <c r="G202" s="6" t="s">
        <v>414</v>
      </c>
      <c r="H202" s="6" t="s">
        <v>208</v>
      </c>
      <c r="I202" s="6" t="s">
        <v>193</v>
      </c>
      <c r="J202" s="6"/>
      <c r="K202" s="17">
        <v>3.29</v>
      </c>
      <c r="L202" s="6" t="s">
        <v>106</v>
      </c>
      <c r="M202" s="21">
        <v>3.49E-2</v>
      </c>
      <c r="N202" s="8">
        <v>3.8699999999999998E-2</v>
      </c>
      <c r="O202" s="7">
        <v>358362.42</v>
      </c>
      <c r="P202" s="7">
        <v>101.13</v>
      </c>
      <c r="Q202" s="7">
        <v>0</v>
      </c>
      <c r="R202" s="7">
        <v>362.41</v>
      </c>
      <c r="S202" s="8">
        <v>2.0000000000000001E-4</v>
      </c>
      <c r="T202" s="8">
        <v>3.3E-3</v>
      </c>
      <c r="U202" s="8">
        <v>6.9999999999999999E-4</v>
      </c>
    </row>
    <row r="203" spans="2:21">
      <c r="B203" s="6" t="s">
        <v>417</v>
      </c>
      <c r="C203" s="17">
        <v>1147479</v>
      </c>
      <c r="D203" s="18" t="s">
        <v>142</v>
      </c>
      <c r="E203" s="6"/>
      <c r="F203" s="18">
        <v>514837111</v>
      </c>
      <c r="G203" s="6" t="s">
        <v>414</v>
      </c>
      <c r="H203" s="6" t="s">
        <v>227</v>
      </c>
      <c r="I203" s="6" t="s">
        <v>204</v>
      </c>
      <c r="J203" s="6"/>
      <c r="K203" s="17">
        <v>4.6500000000000004</v>
      </c>
      <c r="L203" s="6" t="s">
        <v>106</v>
      </c>
      <c r="M203" s="21">
        <v>5.4800000000000001E-2</v>
      </c>
      <c r="N203" s="8">
        <v>4.6100000000000002E-2</v>
      </c>
      <c r="O203" s="7">
        <v>767323.2</v>
      </c>
      <c r="P203" s="7">
        <v>106.68</v>
      </c>
      <c r="Q203" s="7">
        <v>0</v>
      </c>
      <c r="R203" s="7">
        <v>818.58</v>
      </c>
      <c r="S203" s="8">
        <v>2.0999999999999999E-3</v>
      </c>
      <c r="T203" s="8">
        <v>7.4999999999999997E-3</v>
      </c>
      <c r="U203" s="8">
        <v>1.5E-3</v>
      </c>
    </row>
    <row r="204" spans="2:21">
      <c r="B204" s="6" t="s">
        <v>418</v>
      </c>
      <c r="C204" s="17">
        <v>1155951</v>
      </c>
      <c r="D204" s="18" t="s">
        <v>142</v>
      </c>
      <c r="E204" s="6"/>
      <c r="F204" s="18">
        <v>633896</v>
      </c>
      <c r="G204" s="6" t="s">
        <v>200</v>
      </c>
      <c r="H204" s="6" t="s">
        <v>227</v>
      </c>
      <c r="I204" s="6" t="s">
        <v>204</v>
      </c>
      <c r="J204" s="6"/>
      <c r="K204" s="17">
        <v>6.11</v>
      </c>
      <c r="L204" s="6" t="s">
        <v>106</v>
      </c>
      <c r="M204" s="21">
        <v>4.2999999999999997E-2</v>
      </c>
      <c r="N204" s="8">
        <v>4.36E-2</v>
      </c>
      <c r="O204" s="7">
        <v>1020000</v>
      </c>
      <c r="P204" s="7">
        <v>100</v>
      </c>
      <c r="Q204" s="7">
        <v>0</v>
      </c>
      <c r="R204" s="7">
        <v>1020</v>
      </c>
      <c r="S204" s="8">
        <v>6.9999999999999999E-4</v>
      </c>
      <c r="T204" s="8">
        <v>9.2999999999999992E-3</v>
      </c>
      <c r="U204" s="8">
        <v>1.9E-3</v>
      </c>
    </row>
    <row r="205" spans="2:21">
      <c r="B205" s="6" t="s">
        <v>419</v>
      </c>
      <c r="C205" s="17">
        <v>1142371</v>
      </c>
      <c r="D205" s="18" t="s">
        <v>142</v>
      </c>
      <c r="E205" s="6"/>
      <c r="F205" s="18">
        <v>1504619</v>
      </c>
      <c r="G205" s="6" t="s">
        <v>262</v>
      </c>
      <c r="H205" s="6" t="s">
        <v>250</v>
      </c>
      <c r="I205" s="6" t="s">
        <v>193</v>
      </c>
      <c r="J205" s="6"/>
      <c r="K205" s="17">
        <v>3.5</v>
      </c>
      <c r="L205" s="6" t="s">
        <v>106</v>
      </c>
      <c r="M205" s="21">
        <v>3.8300000000000001E-2</v>
      </c>
      <c r="N205" s="8">
        <v>5.3499999999999999E-2</v>
      </c>
      <c r="O205" s="7">
        <v>248496</v>
      </c>
      <c r="P205" s="7">
        <v>99.12</v>
      </c>
      <c r="Q205" s="7">
        <v>0</v>
      </c>
      <c r="R205" s="7">
        <v>246.31</v>
      </c>
      <c r="S205" s="8">
        <v>5.0000000000000001E-4</v>
      </c>
      <c r="T205" s="8">
        <v>2.3E-3</v>
      </c>
      <c r="U205" s="8">
        <v>5.0000000000000001E-4</v>
      </c>
    </row>
    <row r="206" spans="2:21">
      <c r="B206" s="6" t="s">
        <v>420</v>
      </c>
      <c r="C206" s="17">
        <v>5760244</v>
      </c>
      <c r="D206" s="18" t="s">
        <v>142</v>
      </c>
      <c r="E206" s="6"/>
      <c r="F206" s="18">
        <v>520028010</v>
      </c>
      <c r="G206" s="6" t="s">
        <v>255</v>
      </c>
      <c r="H206" s="6" t="s">
        <v>277</v>
      </c>
      <c r="I206" s="6" t="s">
        <v>193</v>
      </c>
      <c r="J206" s="6"/>
      <c r="K206" s="17">
        <v>2.91</v>
      </c>
      <c r="L206" s="6" t="s">
        <v>106</v>
      </c>
      <c r="M206" s="21">
        <v>5.45E-2</v>
      </c>
      <c r="N206" s="8">
        <v>4.53E-2</v>
      </c>
      <c r="O206" s="7">
        <v>310838</v>
      </c>
      <c r="P206" s="7">
        <v>98.57</v>
      </c>
      <c r="Q206" s="7">
        <v>0</v>
      </c>
      <c r="R206" s="7">
        <v>306.39</v>
      </c>
      <c r="S206" s="8">
        <v>2.0000000000000001E-4</v>
      </c>
      <c r="T206" s="8">
        <v>2.8E-3</v>
      </c>
      <c r="U206" s="8">
        <v>5.9999999999999995E-4</v>
      </c>
    </row>
    <row r="207" spans="2:21">
      <c r="B207" s="6" t="s">
        <v>421</v>
      </c>
      <c r="C207" s="17">
        <v>2590396</v>
      </c>
      <c r="D207" s="18" t="s">
        <v>142</v>
      </c>
      <c r="E207" s="6"/>
      <c r="F207" s="18">
        <v>520036658</v>
      </c>
      <c r="G207" s="6" t="s">
        <v>218</v>
      </c>
      <c r="H207" s="6" t="s">
        <v>292</v>
      </c>
      <c r="I207" s="6" t="s">
        <v>193</v>
      </c>
      <c r="J207" s="6"/>
      <c r="K207" s="17">
        <v>2.8</v>
      </c>
      <c r="L207" s="6" t="s">
        <v>106</v>
      </c>
      <c r="M207" s="21">
        <v>6.7000000000000004E-2</v>
      </c>
      <c r="N207" s="8">
        <v>4.7399999999999998E-2</v>
      </c>
      <c r="O207" s="7">
        <v>886</v>
      </c>
      <c r="P207" s="7">
        <v>100.61</v>
      </c>
      <c r="Q207" s="7">
        <v>0</v>
      </c>
      <c r="R207" s="7">
        <v>0.89</v>
      </c>
      <c r="S207" s="8">
        <v>0</v>
      </c>
      <c r="T207" s="8">
        <v>0</v>
      </c>
      <c r="U207" s="8">
        <v>0</v>
      </c>
    </row>
    <row r="208" spans="2:21">
      <c r="B208" s="6" t="s">
        <v>422</v>
      </c>
      <c r="C208" s="17">
        <v>2590461</v>
      </c>
      <c r="D208" s="18" t="s">
        <v>142</v>
      </c>
      <c r="E208" s="6"/>
      <c r="F208" s="18">
        <v>520036658</v>
      </c>
      <c r="G208" s="6" t="s">
        <v>218</v>
      </c>
      <c r="H208" s="6" t="s">
        <v>292</v>
      </c>
      <c r="I208" s="6" t="s">
        <v>193</v>
      </c>
      <c r="J208" s="6"/>
      <c r="K208" s="17">
        <v>4.1100000000000003</v>
      </c>
      <c r="L208" s="6" t="s">
        <v>106</v>
      </c>
      <c r="M208" s="21">
        <v>4.7E-2</v>
      </c>
      <c r="N208" s="8">
        <v>4.9399999999999999E-2</v>
      </c>
      <c r="O208" s="7">
        <v>230064.11</v>
      </c>
      <c r="P208" s="7">
        <v>98.82</v>
      </c>
      <c r="Q208" s="7">
        <v>0</v>
      </c>
      <c r="R208" s="7">
        <v>227.35</v>
      </c>
      <c r="S208" s="8">
        <v>2.9999999999999997E-4</v>
      </c>
      <c r="T208" s="8">
        <v>2.0999999999999999E-3</v>
      </c>
      <c r="U208" s="8">
        <v>4.0000000000000002E-4</v>
      </c>
    </row>
    <row r="209" spans="2:21">
      <c r="B209" s="6" t="s">
        <v>423</v>
      </c>
      <c r="C209" s="17">
        <v>1143155</v>
      </c>
      <c r="D209" s="18" t="s">
        <v>142</v>
      </c>
      <c r="E209" s="6"/>
      <c r="F209" s="18">
        <v>4815200</v>
      </c>
      <c r="G209" s="6" t="s">
        <v>262</v>
      </c>
      <c r="H209" s="6" t="s">
        <v>292</v>
      </c>
      <c r="I209" s="6" t="s">
        <v>193</v>
      </c>
      <c r="J209" s="6"/>
      <c r="K209" s="17">
        <v>3.01</v>
      </c>
      <c r="L209" s="6" t="s">
        <v>106</v>
      </c>
      <c r="M209" s="21">
        <v>5.5500000000000001E-2</v>
      </c>
      <c r="N209" s="8">
        <v>0.13109999999999999</v>
      </c>
      <c r="O209" s="7">
        <v>181870</v>
      </c>
      <c r="P209" s="7">
        <v>86.9</v>
      </c>
      <c r="Q209" s="7">
        <v>0</v>
      </c>
      <c r="R209" s="7">
        <v>158.05000000000001</v>
      </c>
      <c r="S209" s="8">
        <v>4.0000000000000002E-4</v>
      </c>
      <c r="T209" s="8">
        <v>1.4E-3</v>
      </c>
      <c r="U209" s="8">
        <v>2.9999999999999997E-4</v>
      </c>
    </row>
    <row r="210" spans="2:21">
      <c r="B210" s="6" t="s">
        <v>424</v>
      </c>
      <c r="C210" s="17">
        <v>1140078</v>
      </c>
      <c r="D210" s="18" t="s">
        <v>142</v>
      </c>
      <c r="E210" s="6"/>
      <c r="F210" s="18">
        <v>511491839</v>
      </c>
      <c r="G210" s="6" t="s">
        <v>200</v>
      </c>
      <c r="H210" s="6" t="s">
        <v>296</v>
      </c>
      <c r="I210" s="6" t="s">
        <v>193</v>
      </c>
      <c r="J210" s="6"/>
      <c r="K210" s="17">
        <v>2.82</v>
      </c>
      <c r="L210" s="6" t="s">
        <v>106</v>
      </c>
      <c r="M210" s="21">
        <v>5.3499999999999999E-2</v>
      </c>
      <c r="N210" s="8">
        <v>6.4199999999999993E-2</v>
      </c>
      <c r="O210" s="7">
        <v>90000</v>
      </c>
      <c r="P210" s="7">
        <v>94.99</v>
      </c>
      <c r="Q210" s="7">
        <v>0</v>
      </c>
      <c r="R210" s="7">
        <v>85.49</v>
      </c>
      <c r="S210" s="8">
        <v>1.1000000000000001E-3</v>
      </c>
      <c r="T210" s="8">
        <v>8.0000000000000004E-4</v>
      </c>
      <c r="U210" s="8">
        <v>2.0000000000000001E-4</v>
      </c>
    </row>
    <row r="211" spans="2:21">
      <c r="B211" s="6" t="s">
        <v>425</v>
      </c>
      <c r="C211" s="17">
        <v>1142033</v>
      </c>
      <c r="D211" s="18" t="s">
        <v>142</v>
      </c>
      <c r="E211" s="6"/>
      <c r="F211" s="18">
        <v>1328683</v>
      </c>
      <c r="G211" s="6" t="s">
        <v>200</v>
      </c>
      <c r="H211" s="6" t="s">
        <v>398</v>
      </c>
      <c r="I211" s="6" t="s">
        <v>204</v>
      </c>
      <c r="J211" s="6"/>
      <c r="K211" s="17">
        <v>3.74</v>
      </c>
      <c r="L211" s="6" t="s">
        <v>106</v>
      </c>
      <c r="M211" s="21">
        <v>5.6500000000000002E-2</v>
      </c>
      <c r="N211" s="8">
        <v>8.8999999999999996E-2</v>
      </c>
      <c r="O211" s="7">
        <v>750780</v>
      </c>
      <c r="P211" s="7">
        <v>93.14</v>
      </c>
      <c r="Q211" s="7">
        <v>0</v>
      </c>
      <c r="R211" s="7">
        <v>699.28</v>
      </c>
      <c r="S211" s="8">
        <v>4.7000000000000002E-3</v>
      </c>
      <c r="T211" s="8">
        <v>6.4000000000000003E-3</v>
      </c>
      <c r="U211" s="8">
        <v>1.2999999999999999E-3</v>
      </c>
    </row>
    <row r="212" spans="2:21">
      <c r="B212" s="6" t="s">
        <v>426</v>
      </c>
      <c r="C212" s="17">
        <v>1139922</v>
      </c>
      <c r="D212" s="18" t="s">
        <v>142</v>
      </c>
      <c r="E212" s="6"/>
      <c r="F212" s="18">
        <v>511396046</v>
      </c>
      <c r="G212" s="6" t="s">
        <v>267</v>
      </c>
      <c r="H212" s="6" t="s">
        <v>306</v>
      </c>
      <c r="I212" s="6"/>
      <c r="J212" s="6"/>
      <c r="K212" s="17">
        <v>4.1500000000000004</v>
      </c>
      <c r="L212" s="6" t="s">
        <v>106</v>
      </c>
      <c r="M212" s="21">
        <v>5.9499999999999997E-2</v>
      </c>
      <c r="N212" s="8">
        <v>9.6199999999999994E-2</v>
      </c>
      <c r="O212" s="7">
        <v>141209</v>
      </c>
      <c r="P212" s="7">
        <v>84.03</v>
      </c>
      <c r="Q212" s="7">
        <v>0</v>
      </c>
      <c r="R212" s="7">
        <v>118.66</v>
      </c>
      <c r="S212" s="8">
        <v>1E-4</v>
      </c>
      <c r="T212" s="8">
        <v>1.1000000000000001E-3</v>
      </c>
      <c r="U212" s="8">
        <v>2.0000000000000001E-4</v>
      </c>
    </row>
    <row r="213" spans="2:21">
      <c r="B213" s="13" t="s">
        <v>427</v>
      </c>
      <c r="C213" s="14"/>
      <c r="D213" s="20"/>
      <c r="E213" s="13"/>
      <c r="F213" s="13"/>
      <c r="G213" s="13"/>
      <c r="H213" s="13"/>
      <c r="I213" s="13"/>
      <c r="J213" s="13"/>
      <c r="L213" s="13"/>
      <c r="O213" s="15">
        <v>0</v>
      </c>
      <c r="R213" s="15">
        <v>0</v>
      </c>
      <c r="T213" s="16">
        <v>0</v>
      </c>
      <c r="U213" s="16">
        <v>0</v>
      </c>
    </row>
    <row r="214" spans="2:21">
      <c r="B214" s="3" t="s">
        <v>428</v>
      </c>
      <c r="C214" s="12"/>
      <c r="D214" s="19"/>
      <c r="E214" s="3"/>
      <c r="F214" s="3"/>
      <c r="G214" s="3"/>
      <c r="H214" s="3"/>
      <c r="I214" s="3"/>
      <c r="J214" s="3"/>
      <c r="K214" s="12">
        <v>7.16</v>
      </c>
      <c r="L214" s="3"/>
      <c r="N214" s="10">
        <v>4.7399999999999998E-2</v>
      </c>
      <c r="O214" s="9">
        <v>4605200</v>
      </c>
      <c r="R214" s="9">
        <v>17589.48</v>
      </c>
      <c r="T214" s="10">
        <v>0.16089999999999999</v>
      </c>
      <c r="U214" s="10">
        <v>3.3000000000000002E-2</v>
      </c>
    </row>
    <row r="215" spans="2:21">
      <c r="B215" s="13" t="s">
        <v>429</v>
      </c>
      <c r="C215" s="14"/>
      <c r="D215" s="20"/>
      <c r="E215" s="13"/>
      <c r="F215" s="13"/>
      <c r="G215" s="13"/>
      <c r="H215" s="13"/>
      <c r="I215" s="13"/>
      <c r="J215" s="13"/>
      <c r="K215" s="14">
        <v>9.19</v>
      </c>
      <c r="L215" s="13"/>
      <c r="N215" s="16">
        <v>0.05</v>
      </c>
      <c r="O215" s="15">
        <v>811000</v>
      </c>
      <c r="R215" s="15">
        <v>3464.46</v>
      </c>
      <c r="T215" s="16">
        <v>3.1699999999999999E-2</v>
      </c>
      <c r="U215" s="16">
        <v>6.4999999999999997E-3</v>
      </c>
    </row>
    <row r="216" spans="2:21">
      <c r="B216" s="6" t="s">
        <v>430</v>
      </c>
      <c r="C216" s="17" t="s">
        <v>431</v>
      </c>
      <c r="D216" s="18" t="s">
        <v>432</v>
      </c>
      <c r="E216" s="6" t="s">
        <v>433</v>
      </c>
      <c r="F216" s="6"/>
      <c r="G216" s="6" t="s">
        <v>434</v>
      </c>
      <c r="H216" s="6" t="s">
        <v>435</v>
      </c>
      <c r="I216" s="6" t="s">
        <v>436</v>
      </c>
      <c r="J216" s="6"/>
      <c r="K216" s="17">
        <v>3.71</v>
      </c>
      <c r="L216" s="6" t="s">
        <v>44</v>
      </c>
      <c r="M216" s="21">
        <v>6.8750000000000006E-2</v>
      </c>
      <c r="N216" s="8">
        <v>3.9300000000000002E-2</v>
      </c>
      <c r="O216" s="7">
        <v>296000</v>
      </c>
      <c r="P216" s="7">
        <v>113.41</v>
      </c>
      <c r="Q216" s="7">
        <v>0</v>
      </c>
      <c r="R216" s="7">
        <v>1219.19</v>
      </c>
      <c r="S216" s="8">
        <v>5.0000000000000001E-4</v>
      </c>
      <c r="T216" s="8">
        <v>1.11E-2</v>
      </c>
      <c r="U216" s="8">
        <v>2.3E-3</v>
      </c>
    </row>
    <row r="217" spans="2:21">
      <c r="B217" s="6" t="s">
        <v>437</v>
      </c>
      <c r="C217" s="17" t="s">
        <v>438</v>
      </c>
      <c r="D217" s="18" t="s">
        <v>439</v>
      </c>
      <c r="E217" s="6" t="s">
        <v>433</v>
      </c>
      <c r="F217" s="6"/>
      <c r="G217" s="6" t="s">
        <v>434</v>
      </c>
      <c r="H217" s="6" t="s">
        <v>435</v>
      </c>
      <c r="I217" s="6" t="s">
        <v>436</v>
      </c>
      <c r="J217" s="6"/>
      <c r="K217" s="17">
        <v>15.9</v>
      </c>
      <c r="L217" s="6" t="s">
        <v>44</v>
      </c>
      <c r="M217" s="21">
        <v>8.1000000000000003E-2</v>
      </c>
      <c r="N217" s="8">
        <v>6.3700000000000007E-2</v>
      </c>
      <c r="O217" s="7">
        <v>213000</v>
      </c>
      <c r="P217" s="7">
        <v>131.15</v>
      </c>
      <c r="Q217" s="7">
        <v>0</v>
      </c>
      <c r="R217" s="7">
        <v>1014.6</v>
      </c>
      <c r="S217" s="8">
        <v>1.6999999999999999E-3</v>
      </c>
      <c r="T217" s="8">
        <v>9.2999999999999992E-3</v>
      </c>
      <c r="U217" s="8">
        <v>1.9E-3</v>
      </c>
    </row>
    <row r="218" spans="2:21">
      <c r="B218" s="6" t="s">
        <v>440</v>
      </c>
      <c r="C218" s="17" t="s">
        <v>441</v>
      </c>
      <c r="D218" s="18" t="s">
        <v>439</v>
      </c>
      <c r="E218" s="6" t="s">
        <v>433</v>
      </c>
      <c r="F218" s="6"/>
      <c r="G218" s="6" t="s">
        <v>442</v>
      </c>
      <c r="H218" s="6" t="s">
        <v>443</v>
      </c>
      <c r="I218" s="6" t="s">
        <v>436</v>
      </c>
      <c r="J218" s="6"/>
      <c r="K218" s="17">
        <v>11.41</v>
      </c>
      <c r="L218" s="6" t="s">
        <v>44</v>
      </c>
      <c r="M218" s="21">
        <v>6.3750000000000001E-2</v>
      </c>
      <c r="N218" s="8">
        <v>5.7599999999999998E-2</v>
      </c>
      <c r="O218" s="7">
        <v>188000</v>
      </c>
      <c r="P218" s="7">
        <v>110.16</v>
      </c>
      <c r="Q218" s="7">
        <v>0</v>
      </c>
      <c r="R218" s="7">
        <v>752.19</v>
      </c>
      <c r="S218" s="8">
        <v>2.9999999999999997E-4</v>
      </c>
      <c r="T218" s="8">
        <v>6.8999999999999999E-3</v>
      </c>
      <c r="U218" s="8">
        <v>1.4E-3</v>
      </c>
    </row>
    <row r="219" spans="2:21">
      <c r="B219" s="6" t="s">
        <v>444</v>
      </c>
      <c r="C219" s="17" t="s">
        <v>445</v>
      </c>
      <c r="D219" s="18" t="s">
        <v>446</v>
      </c>
      <c r="E219" s="6" t="s">
        <v>433</v>
      </c>
      <c r="F219" s="6"/>
      <c r="G219" s="6" t="s">
        <v>447</v>
      </c>
      <c r="H219" s="6" t="s">
        <v>448</v>
      </c>
      <c r="I219" s="6" t="s">
        <v>436</v>
      </c>
      <c r="J219" s="6"/>
      <c r="K219" s="17">
        <v>5.44</v>
      </c>
      <c r="L219" s="6" t="s">
        <v>49</v>
      </c>
      <c r="M219" s="21">
        <v>4.4999999999999998E-2</v>
      </c>
      <c r="N219" s="8">
        <v>3.6400000000000002E-2</v>
      </c>
      <c r="O219" s="7">
        <v>114000</v>
      </c>
      <c r="P219" s="7">
        <v>102.92</v>
      </c>
      <c r="Q219" s="7">
        <v>0</v>
      </c>
      <c r="R219" s="7">
        <v>478.49</v>
      </c>
      <c r="S219" s="8">
        <v>1E-4</v>
      </c>
      <c r="T219" s="8">
        <v>4.4000000000000003E-3</v>
      </c>
      <c r="U219" s="8">
        <v>8.9999999999999998E-4</v>
      </c>
    </row>
    <row r="220" spans="2:21">
      <c r="B220" s="13" t="s">
        <v>449</v>
      </c>
      <c r="C220" s="14"/>
      <c r="D220" s="20"/>
      <c r="E220" s="13"/>
      <c r="F220" s="13"/>
      <c r="G220" s="13"/>
      <c r="H220" s="13"/>
      <c r="I220" s="13"/>
      <c r="J220" s="13"/>
      <c r="K220" s="14">
        <v>6.67</v>
      </c>
      <c r="L220" s="13"/>
      <c r="N220" s="16">
        <v>4.6800000000000001E-2</v>
      </c>
      <c r="O220" s="15">
        <v>3794200</v>
      </c>
      <c r="R220" s="15">
        <v>14125.01</v>
      </c>
      <c r="T220" s="16">
        <v>0.12920000000000001</v>
      </c>
      <c r="U220" s="16">
        <v>2.6499999999999999E-2</v>
      </c>
    </row>
    <row r="221" spans="2:21">
      <c r="B221" s="6" t="s">
        <v>450</v>
      </c>
      <c r="C221" s="17" t="s">
        <v>451</v>
      </c>
      <c r="D221" s="18" t="s">
        <v>452</v>
      </c>
      <c r="E221" s="6" t="s">
        <v>433</v>
      </c>
      <c r="F221" s="6"/>
      <c r="G221" s="6" t="s">
        <v>453</v>
      </c>
      <c r="H221" s="6" t="s">
        <v>454</v>
      </c>
      <c r="I221" s="6" t="s">
        <v>436</v>
      </c>
      <c r="J221" s="6"/>
      <c r="K221" s="17">
        <v>5.94</v>
      </c>
      <c r="L221" s="6" t="s">
        <v>44</v>
      </c>
      <c r="M221" s="21">
        <v>5.6250000000000001E-2</v>
      </c>
      <c r="N221" s="8">
        <v>4.4999999999999998E-2</v>
      </c>
      <c r="O221" s="7">
        <v>140000</v>
      </c>
      <c r="P221" s="7">
        <v>111.08</v>
      </c>
      <c r="Q221" s="7">
        <v>0</v>
      </c>
      <c r="R221" s="7">
        <v>564.84</v>
      </c>
      <c r="S221" s="8">
        <v>1E-4</v>
      </c>
      <c r="T221" s="8">
        <v>5.1999999999999998E-3</v>
      </c>
      <c r="U221" s="8">
        <v>1.1000000000000001E-3</v>
      </c>
    </row>
    <row r="222" spans="2:21">
      <c r="B222" s="6" t="s">
        <v>455</v>
      </c>
      <c r="C222" s="17" t="s">
        <v>456</v>
      </c>
      <c r="D222" s="18" t="s">
        <v>452</v>
      </c>
      <c r="E222" s="6" t="s">
        <v>433</v>
      </c>
      <c r="F222" s="6"/>
      <c r="G222" s="6" t="s">
        <v>457</v>
      </c>
      <c r="H222" s="6" t="s">
        <v>458</v>
      </c>
      <c r="I222" s="6" t="s">
        <v>436</v>
      </c>
      <c r="J222" s="6"/>
      <c r="K222" s="17">
        <v>7.86</v>
      </c>
      <c r="L222" s="6" t="s">
        <v>44</v>
      </c>
      <c r="M222" s="21">
        <v>5.3749999999999999E-2</v>
      </c>
      <c r="N222" s="8">
        <v>5.1900000000000002E-2</v>
      </c>
      <c r="O222" s="7">
        <v>177000</v>
      </c>
      <c r="P222" s="7">
        <v>102.11</v>
      </c>
      <c r="Q222" s="7">
        <v>0</v>
      </c>
      <c r="R222" s="7">
        <v>656.4</v>
      </c>
      <c r="S222" s="8">
        <v>2.9999999999999997E-4</v>
      </c>
      <c r="T222" s="8">
        <v>6.0000000000000001E-3</v>
      </c>
      <c r="U222" s="8">
        <v>1.1999999999999999E-3</v>
      </c>
    </row>
    <row r="223" spans="2:21">
      <c r="B223" s="6" t="s">
        <v>459</v>
      </c>
      <c r="C223" s="17" t="s">
        <v>460</v>
      </c>
      <c r="D223" s="18" t="s">
        <v>439</v>
      </c>
      <c r="E223" s="6" t="s">
        <v>433</v>
      </c>
      <c r="F223" s="6"/>
      <c r="G223" s="6" t="s">
        <v>453</v>
      </c>
      <c r="H223" s="6" t="s">
        <v>458</v>
      </c>
      <c r="I223" s="6" t="s">
        <v>436</v>
      </c>
      <c r="J223" s="6"/>
      <c r="K223" s="17">
        <v>6.49</v>
      </c>
      <c r="L223" s="6" t="s">
        <v>44</v>
      </c>
      <c r="M223" s="21">
        <v>5.1249999999999997E-2</v>
      </c>
      <c r="N223" s="8">
        <v>4.7E-2</v>
      </c>
      <c r="O223" s="7">
        <v>154000</v>
      </c>
      <c r="P223" s="7">
        <v>104.14</v>
      </c>
      <c r="Q223" s="7">
        <v>0</v>
      </c>
      <c r="R223" s="7">
        <v>582.49</v>
      </c>
      <c r="S223" s="8">
        <v>2.0000000000000001E-4</v>
      </c>
      <c r="T223" s="8">
        <v>5.3E-3</v>
      </c>
      <c r="U223" s="8">
        <v>1.1000000000000001E-3</v>
      </c>
    </row>
    <row r="224" spans="2:21">
      <c r="B224" s="6" t="s">
        <v>461</v>
      </c>
      <c r="C224" s="17" t="s">
        <v>462</v>
      </c>
      <c r="D224" s="18" t="s">
        <v>439</v>
      </c>
      <c r="E224" s="6" t="s">
        <v>433</v>
      </c>
      <c r="F224" s="6"/>
      <c r="G224" s="6" t="s">
        <v>463</v>
      </c>
      <c r="H224" s="6" t="s">
        <v>458</v>
      </c>
      <c r="I224" s="6" t="s">
        <v>436</v>
      </c>
      <c r="J224" s="6"/>
      <c r="K224" s="17">
        <v>6.58</v>
      </c>
      <c r="L224" s="6" t="s">
        <v>44</v>
      </c>
      <c r="M224" s="21">
        <v>3.3852E-2</v>
      </c>
      <c r="N224" s="8">
        <v>4.5100000000000001E-2</v>
      </c>
      <c r="O224" s="7">
        <v>179000</v>
      </c>
      <c r="P224" s="7">
        <v>93.31</v>
      </c>
      <c r="Q224" s="7">
        <v>0</v>
      </c>
      <c r="R224" s="7">
        <v>606.66</v>
      </c>
      <c r="S224" s="8">
        <v>4.0000000000000002E-4</v>
      </c>
      <c r="T224" s="8">
        <v>5.4999999999999997E-3</v>
      </c>
      <c r="U224" s="8">
        <v>1.1000000000000001E-3</v>
      </c>
    </row>
    <row r="225" spans="2:21">
      <c r="B225" s="6" t="s">
        <v>464</v>
      </c>
      <c r="C225" s="17" t="s">
        <v>465</v>
      </c>
      <c r="D225" s="18" t="s">
        <v>439</v>
      </c>
      <c r="E225" s="6" t="s">
        <v>433</v>
      </c>
      <c r="F225" s="6"/>
      <c r="G225" s="6" t="s">
        <v>442</v>
      </c>
      <c r="H225" s="6" t="s">
        <v>458</v>
      </c>
      <c r="I225" s="6" t="s">
        <v>436</v>
      </c>
      <c r="J225" s="6"/>
      <c r="K225" s="17">
        <v>15.77</v>
      </c>
      <c r="L225" s="6" t="s">
        <v>44</v>
      </c>
      <c r="M225" s="21">
        <v>6.7500000000000004E-2</v>
      </c>
      <c r="N225" s="8">
        <v>6.1899999999999997E-2</v>
      </c>
      <c r="O225" s="7">
        <v>135000</v>
      </c>
      <c r="P225" s="7">
        <v>113.33</v>
      </c>
      <c r="Q225" s="7">
        <v>0</v>
      </c>
      <c r="R225" s="7">
        <v>555.70000000000005</v>
      </c>
      <c r="S225" s="8">
        <v>1E-4</v>
      </c>
      <c r="T225" s="8">
        <v>5.1000000000000004E-3</v>
      </c>
      <c r="U225" s="8">
        <v>1E-3</v>
      </c>
    </row>
    <row r="226" spans="2:21">
      <c r="B226" s="6" t="s">
        <v>466</v>
      </c>
      <c r="C226" s="17" t="s">
        <v>467</v>
      </c>
      <c r="D226" s="18" t="s">
        <v>439</v>
      </c>
      <c r="E226" s="6" t="s">
        <v>433</v>
      </c>
      <c r="F226" s="6"/>
      <c r="G226" s="6" t="s">
        <v>442</v>
      </c>
      <c r="H226" s="6" t="s">
        <v>458</v>
      </c>
      <c r="I226" s="6" t="s">
        <v>436</v>
      </c>
      <c r="J226" s="6"/>
      <c r="K226" s="17">
        <v>1.47</v>
      </c>
      <c r="L226" s="6" t="s">
        <v>44</v>
      </c>
      <c r="M226" s="21">
        <v>6.25E-2</v>
      </c>
      <c r="N226" s="8">
        <v>3.5299999999999998E-2</v>
      </c>
      <c r="O226" s="7">
        <v>142000</v>
      </c>
      <c r="P226" s="7">
        <v>106.91</v>
      </c>
      <c r="Q226" s="7">
        <v>0</v>
      </c>
      <c r="R226" s="7">
        <v>551.4</v>
      </c>
      <c r="S226" s="8">
        <v>1E-4</v>
      </c>
      <c r="T226" s="8">
        <v>5.0000000000000001E-3</v>
      </c>
      <c r="U226" s="8">
        <v>1E-3</v>
      </c>
    </row>
    <row r="227" spans="2:21">
      <c r="B227" s="6" t="s">
        <v>468</v>
      </c>
      <c r="C227" s="17" t="s">
        <v>469</v>
      </c>
      <c r="D227" s="18" t="s">
        <v>470</v>
      </c>
      <c r="E227" s="6" t="s">
        <v>433</v>
      </c>
      <c r="F227" s="6"/>
      <c r="G227" s="6" t="s">
        <v>463</v>
      </c>
      <c r="H227" s="6" t="s">
        <v>435</v>
      </c>
      <c r="I227" s="6" t="s">
        <v>436</v>
      </c>
      <c r="J227" s="6"/>
      <c r="K227" s="17">
        <v>7.53</v>
      </c>
      <c r="L227" s="6" t="s">
        <v>44</v>
      </c>
      <c r="M227" s="21">
        <v>4.3999999999999997E-2</v>
      </c>
      <c r="N227" s="8">
        <v>4.3200000000000002E-2</v>
      </c>
      <c r="O227" s="7">
        <v>170000</v>
      </c>
      <c r="P227" s="7">
        <v>100.98</v>
      </c>
      <c r="Q227" s="7">
        <v>0</v>
      </c>
      <c r="R227" s="7">
        <v>623.51</v>
      </c>
      <c r="S227" s="8">
        <v>1E-4</v>
      </c>
      <c r="T227" s="8">
        <v>5.7000000000000002E-3</v>
      </c>
      <c r="U227" s="8">
        <v>1.1999999999999999E-3</v>
      </c>
    </row>
    <row r="228" spans="2:21">
      <c r="B228" s="6" t="s">
        <v>471</v>
      </c>
      <c r="C228" s="17" t="s">
        <v>472</v>
      </c>
      <c r="D228" s="18" t="s">
        <v>439</v>
      </c>
      <c r="E228" s="6" t="s">
        <v>433</v>
      </c>
      <c r="F228" s="6"/>
      <c r="G228" s="6" t="s">
        <v>463</v>
      </c>
      <c r="H228" s="6" t="s">
        <v>435</v>
      </c>
      <c r="I228" s="6" t="s">
        <v>436</v>
      </c>
      <c r="J228" s="6"/>
      <c r="K228" s="17">
        <v>12.82</v>
      </c>
      <c r="L228" s="6" t="s">
        <v>44</v>
      </c>
      <c r="M228" s="21">
        <v>3.1885999999999998E-2</v>
      </c>
      <c r="N228" s="8">
        <v>5.0500000000000003E-2</v>
      </c>
      <c r="O228" s="7">
        <v>196000</v>
      </c>
      <c r="P228" s="7">
        <v>79.19</v>
      </c>
      <c r="Q228" s="7">
        <v>0</v>
      </c>
      <c r="R228" s="7">
        <v>563.72</v>
      </c>
      <c r="S228" s="8">
        <v>4.0000000000000002E-4</v>
      </c>
      <c r="T228" s="8">
        <v>5.1999999999999998E-3</v>
      </c>
      <c r="U228" s="8">
        <v>1.1000000000000001E-3</v>
      </c>
    </row>
    <row r="229" spans="2:21">
      <c r="B229" s="6" t="s">
        <v>473</v>
      </c>
      <c r="C229" s="17" t="s">
        <v>474</v>
      </c>
      <c r="D229" s="18" t="s">
        <v>475</v>
      </c>
      <c r="E229" s="6" t="s">
        <v>433</v>
      </c>
      <c r="F229" s="6"/>
      <c r="G229" s="6" t="s">
        <v>476</v>
      </c>
      <c r="H229" s="6" t="s">
        <v>435</v>
      </c>
      <c r="I229" s="6" t="s">
        <v>436</v>
      </c>
      <c r="J229" s="6"/>
      <c r="K229" s="17">
        <v>5.59</v>
      </c>
      <c r="L229" s="6" t="s">
        <v>44</v>
      </c>
      <c r="M229" s="21">
        <v>4.9000000000000002E-2</v>
      </c>
      <c r="N229" s="8">
        <v>3.8199999999999998E-2</v>
      </c>
      <c r="O229" s="7">
        <v>158000</v>
      </c>
      <c r="P229" s="7">
        <v>108.66</v>
      </c>
      <c r="Q229" s="7">
        <v>0</v>
      </c>
      <c r="R229" s="7">
        <v>623.55999999999995</v>
      </c>
      <c r="S229" s="8">
        <v>1E-4</v>
      </c>
      <c r="T229" s="8">
        <v>5.7000000000000002E-3</v>
      </c>
      <c r="U229" s="8">
        <v>1.1999999999999999E-3</v>
      </c>
    </row>
    <row r="230" spans="2:21">
      <c r="B230" s="6" t="s">
        <v>477</v>
      </c>
      <c r="C230" s="17" t="s">
        <v>478</v>
      </c>
      <c r="D230" s="18" t="s">
        <v>470</v>
      </c>
      <c r="E230" s="6" t="s">
        <v>433</v>
      </c>
      <c r="F230" s="6"/>
      <c r="G230" s="6" t="s">
        <v>463</v>
      </c>
      <c r="H230" s="6" t="s">
        <v>435</v>
      </c>
      <c r="I230" s="6" t="s">
        <v>436</v>
      </c>
      <c r="J230" s="6"/>
      <c r="K230" s="17">
        <v>7.43</v>
      </c>
      <c r="L230" s="6" t="s">
        <v>44</v>
      </c>
      <c r="M230" s="21">
        <v>4.7E-2</v>
      </c>
      <c r="N230" s="8">
        <v>4.5900000000000003E-2</v>
      </c>
      <c r="O230" s="7">
        <v>141000</v>
      </c>
      <c r="P230" s="7">
        <v>101.26</v>
      </c>
      <c r="Q230" s="7">
        <v>0</v>
      </c>
      <c r="R230" s="7">
        <v>518.58000000000004</v>
      </c>
      <c r="S230" s="8">
        <v>1E-4</v>
      </c>
      <c r="T230" s="8">
        <v>4.7000000000000002E-3</v>
      </c>
      <c r="U230" s="8">
        <v>1E-3</v>
      </c>
    </row>
    <row r="231" spans="2:21">
      <c r="B231" s="6" t="s">
        <v>479</v>
      </c>
      <c r="C231" s="17" t="s">
        <v>480</v>
      </c>
      <c r="D231" s="18" t="s">
        <v>481</v>
      </c>
      <c r="E231" s="6" t="s">
        <v>433</v>
      </c>
      <c r="F231" s="6"/>
      <c r="G231" s="6" t="s">
        <v>463</v>
      </c>
      <c r="H231" s="6" t="s">
        <v>435</v>
      </c>
      <c r="I231" s="6" t="s">
        <v>436</v>
      </c>
      <c r="J231" s="6"/>
      <c r="K231" s="17">
        <v>6.49</v>
      </c>
      <c r="L231" s="6" t="s">
        <v>44</v>
      </c>
      <c r="M231" s="21">
        <v>0.04</v>
      </c>
      <c r="N231" s="8">
        <v>4.6100000000000002E-2</v>
      </c>
      <c r="O231" s="7">
        <v>182000</v>
      </c>
      <c r="P231" s="7">
        <v>96.68</v>
      </c>
      <c r="Q231" s="7">
        <v>0</v>
      </c>
      <c r="R231" s="7">
        <v>639.08000000000004</v>
      </c>
      <c r="S231" s="8">
        <v>1E-4</v>
      </c>
      <c r="T231" s="8">
        <v>5.7999999999999996E-3</v>
      </c>
      <c r="U231" s="8">
        <v>1.1999999999999999E-3</v>
      </c>
    </row>
    <row r="232" spans="2:21">
      <c r="B232" s="6" t="s">
        <v>482</v>
      </c>
      <c r="C232" s="17" t="s">
        <v>483</v>
      </c>
      <c r="D232" s="18" t="s">
        <v>439</v>
      </c>
      <c r="E232" s="6" t="s">
        <v>433</v>
      </c>
      <c r="F232" s="6"/>
      <c r="G232" s="6" t="s">
        <v>484</v>
      </c>
      <c r="H232" s="6" t="s">
        <v>485</v>
      </c>
      <c r="I232" s="6" t="s">
        <v>486</v>
      </c>
      <c r="J232" s="6"/>
      <c r="K232" s="17">
        <v>5.23</v>
      </c>
      <c r="L232" s="6" t="s">
        <v>44</v>
      </c>
      <c r="M232" s="21">
        <v>4.7379999999999999E-2</v>
      </c>
      <c r="N232" s="8">
        <v>4.5699999999999998E-2</v>
      </c>
      <c r="O232" s="7">
        <v>136000</v>
      </c>
      <c r="P232" s="7">
        <v>101.41</v>
      </c>
      <c r="Q232" s="7">
        <v>0</v>
      </c>
      <c r="R232" s="7">
        <v>500.91</v>
      </c>
      <c r="S232" s="8">
        <v>1E-4</v>
      </c>
      <c r="T232" s="8">
        <v>4.5999999999999999E-3</v>
      </c>
      <c r="U232" s="8">
        <v>8.9999999999999998E-4</v>
      </c>
    </row>
    <row r="233" spans="2:21">
      <c r="B233" s="6" t="s">
        <v>487</v>
      </c>
      <c r="C233" s="17" t="s">
        <v>488</v>
      </c>
      <c r="D233" s="18" t="s">
        <v>439</v>
      </c>
      <c r="E233" s="6" t="s">
        <v>433</v>
      </c>
      <c r="F233" s="6"/>
      <c r="G233" s="6" t="s">
        <v>442</v>
      </c>
      <c r="H233" s="6" t="s">
        <v>443</v>
      </c>
      <c r="I233" s="6" t="s">
        <v>436</v>
      </c>
      <c r="J233" s="6"/>
      <c r="K233" s="17">
        <v>6.15</v>
      </c>
      <c r="L233" s="6" t="s">
        <v>44</v>
      </c>
      <c r="M233" s="21">
        <v>5.2499999999999998E-2</v>
      </c>
      <c r="N233" s="8">
        <v>4.9099999999999998E-2</v>
      </c>
      <c r="O233" s="7">
        <v>181000</v>
      </c>
      <c r="P233" s="7">
        <v>103.29</v>
      </c>
      <c r="Q233" s="7">
        <v>0</v>
      </c>
      <c r="R233" s="7">
        <v>679.01</v>
      </c>
      <c r="S233" s="8">
        <v>2.9999999999999997E-4</v>
      </c>
      <c r="T233" s="8">
        <v>6.1999999999999998E-3</v>
      </c>
      <c r="U233" s="8">
        <v>1.2999999999999999E-3</v>
      </c>
    </row>
    <row r="234" spans="2:21">
      <c r="B234" s="6" t="s">
        <v>489</v>
      </c>
      <c r="C234" s="17" t="s">
        <v>490</v>
      </c>
      <c r="D234" s="18" t="s">
        <v>475</v>
      </c>
      <c r="E234" s="6" t="s">
        <v>433</v>
      </c>
      <c r="F234" s="6"/>
      <c r="G234" s="6" t="s">
        <v>463</v>
      </c>
      <c r="H234" s="6" t="s">
        <v>491</v>
      </c>
      <c r="I234" s="6" t="s">
        <v>486</v>
      </c>
      <c r="J234" s="6"/>
      <c r="K234" s="17">
        <v>4.58</v>
      </c>
      <c r="L234" s="6" t="s">
        <v>44</v>
      </c>
      <c r="M234" s="21">
        <v>4.3380000000000002E-2</v>
      </c>
      <c r="N234" s="8">
        <v>4.1500000000000002E-2</v>
      </c>
      <c r="O234" s="7">
        <v>138000</v>
      </c>
      <c r="P234" s="7">
        <v>102.69</v>
      </c>
      <c r="Q234" s="7">
        <v>0</v>
      </c>
      <c r="R234" s="7">
        <v>514.72</v>
      </c>
      <c r="S234" s="8">
        <v>1E-4</v>
      </c>
      <c r="T234" s="8">
        <v>4.7000000000000002E-3</v>
      </c>
      <c r="U234" s="8">
        <v>1E-3</v>
      </c>
    </row>
    <row r="235" spans="2:21">
      <c r="B235" s="6" t="s">
        <v>492</v>
      </c>
      <c r="C235" s="17" t="s">
        <v>493</v>
      </c>
      <c r="D235" s="18" t="s">
        <v>475</v>
      </c>
      <c r="E235" s="6" t="s">
        <v>433</v>
      </c>
      <c r="F235" s="6"/>
      <c r="G235" s="6" t="s">
        <v>476</v>
      </c>
      <c r="H235" s="6" t="s">
        <v>443</v>
      </c>
      <c r="I235" s="6" t="s">
        <v>436</v>
      </c>
      <c r="J235" s="6"/>
      <c r="K235" s="17">
        <v>4.92</v>
      </c>
      <c r="L235" s="6" t="s">
        <v>44</v>
      </c>
      <c r="M235" s="21">
        <v>4.5499999999999999E-2</v>
      </c>
      <c r="N235" s="8">
        <v>3.7499999999999999E-2</v>
      </c>
      <c r="O235" s="7">
        <v>152000</v>
      </c>
      <c r="P235" s="7">
        <v>106.05</v>
      </c>
      <c r="Q235" s="7">
        <v>0</v>
      </c>
      <c r="R235" s="7">
        <v>585.46</v>
      </c>
      <c r="S235" s="8">
        <v>2.9999999999999997E-4</v>
      </c>
      <c r="T235" s="8">
        <v>5.4000000000000003E-3</v>
      </c>
      <c r="U235" s="8">
        <v>1.1000000000000001E-3</v>
      </c>
    </row>
    <row r="236" spans="2:21">
      <c r="B236" s="6" t="s">
        <v>494</v>
      </c>
      <c r="C236" s="17" t="s">
        <v>495</v>
      </c>
      <c r="D236" s="18" t="s">
        <v>475</v>
      </c>
      <c r="E236" s="6" t="s">
        <v>433</v>
      </c>
      <c r="F236" s="6"/>
      <c r="G236" s="6" t="s">
        <v>496</v>
      </c>
      <c r="H236" s="6" t="s">
        <v>443</v>
      </c>
      <c r="I236" s="6" t="s">
        <v>436</v>
      </c>
      <c r="J236" s="6"/>
      <c r="K236" s="17">
        <v>5.04</v>
      </c>
      <c r="L236" s="6" t="s">
        <v>44</v>
      </c>
      <c r="M236" s="21">
        <v>5.2499999999999998E-2</v>
      </c>
      <c r="N236" s="8">
        <v>4.48E-2</v>
      </c>
      <c r="O236" s="7">
        <v>147000</v>
      </c>
      <c r="P236" s="7">
        <v>105.23</v>
      </c>
      <c r="Q236" s="7">
        <v>0</v>
      </c>
      <c r="R236" s="7">
        <v>561.82000000000005</v>
      </c>
      <c r="S236" s="8">
        <v>2.0000000000000001E-4</v>
      </c>
      <c r="T236" s="8">
        <v>5.1000000000000004E-3</v>
      </c>
      <c r="U236" s="8">
        <v>1.1000000000000001E-3</v>
      </c>
    </row>
    <row r="237" spans="2:21">
      <c r="B237" s="6" t="s">
        <v>497</v>
      </c>
      <c r="C237" s="17" t="s">
        <v>498</v>
      </c>
      <c r="D237" s="18" t="s">
        <v>432</v>
      </c>
      <c r="E237" s="6" t="s">
        <v>433</v>
      </c>
      <c r="F237" s="6"/>
      <c r="G237" s="6" t="s">
        <v>453</v>
      </c>
      <c r="H237" s="6" t="s">
        <v>443</v>
      </c>
      <c r="I237" s="6" t="s">
        <v>436</v>
      </c>
      <c r="J237" s="6"/>
      <c r="K237" s="17">
        <v>4.74</v>
      </c>
      <c r="L237" s="6" t="s">
        <v>44</v>
      </c>
      <c r="M237" s="21">
        <v>6.7500000000000004E-2</v>
      </c>
      <c r="N237" s="8">
        <v>5.5199999999999999E-2</v>
      </c>
      <c r="O237" s="7">
        <v>140000</v>
      </c>
      <c r="P237" s="7">
        <v>108.49</v>
      </c>
      <c r="Q237" s="7">
        <v>0</v>
      </c>
      <c r="R237" s="7">
        <v>551.66</v>
      </c>
      <c r="S237" s="8">
        <v>2.0000000000000001E-4</v>
      </c>
      <c r="T237" s="8">
        <v>5.0000000000000001E-3</v>
      </c>
      <c r="U237" s="8">
        <v>1E-3</v>
      </c>
    </row>
    <row r="238" spans="2:21">
      <c r="B238" s="6" t="s">
        <v>499</v>
      </c>
      <c r="C238" s="17" t="s">
        <v>500</v>
      </c>
      <c r="D238" s="18" t="s">
        <v>470</v>
      </c>
      <c r="E238" s="6" t="s">
        <v>433</v>
      </c>
      <c r="F238" s="6"/>
      <c r="G238" s="6" t="s">
        <v>463</v>
      </c>
      <c r="H238" s="6" t="s">
        <v>443</v>
      </c>
      <c r="I238" s="6" t="s">
        <v>436</v>
      </c>
      <c r="J238" s="6"/>
      <c r="K238" s="17">
        <v>0.25</v>
      </c>
      <c r="L238" s="6" t="s">
        <v>44</v>
      </c>
      <c r="M238" s="21">
        <v>0.11</v>
      </c>
      <c r="N238" s="8">
        <v>3.15E-2</v>
      </c>
      <c r="O238" s="7">
        <v>283000</v>
      </c>
      <c r="P238" s="7">
        <v>104.69</v>
      </c>
      <c r="Q238" s="7">
        <v>0</v>
      </c>
      <c r="R238" s="7">
        <v>1076.04</v>
      </c>
      <c r="S238" s="8">
        <v>1E-4</v>
      </c>
      <c r="T238" s="8">
        <v>9.7999999999999997E-3</v>
      </c>
      <c r="U238" s="8">
        <v>2E-3</v>
      </c>
    </row>
    <row r="239" spans="2:21">
      <c r="B239" s="6" t="s">
        <v>501</v>
      </c>
      <c r="C239" s="17" t="s">
        <v>502</v>
      </c>
      <c r="D239" s="18" t="s">
        <v>481</v>
      </c>
      <c r="E239" s="6" t="s">
        <v>433</v>
      </c>
      <c r="F239" s="6"/>
      <c r="G239" s="6" t="s">
        <v>434</v>
      </c>
      <c r="H239" s="6" t="s">
        <v>443</v>
      </c>
      <c r="I239" s="6" t="s">
        <v>436</v>
      </c>
      <c r="J239" s="6"/>
      <c r="K239" s="17">
        <v>3.01</v>
      </c>
      <c r="L239" s="6" t="s">
        <v>44</v>
      </c>
      <c r="M239" s="21">
        <v>4.7500000000000001E-2</v>
      </c>
      <c r="N239" s="8">
        <v>6.0999999999999999E-2</v>
      </c>
      <c r="O239" s="7">
        <v>239000</v>
      </c>
      <c r="P239" s="7">
        <v>97.55</v>
      </c>
      <c r="Q239" s="7">
        <v>0</v>
      </c>
      <c r="R239" s="7">
        <v>846.76</v>
      </c>
      <c r="S239" s="8">
        <v>2.9999999999999997E-4</v>
      </c>
      <c r="T239" s="8">
        <v>7.7000000000000002E-3</v>
      </c>
      <c r="U239" s="8">
        <v>1.6000000000000001E-3</v>
      </c>
    </row>
    <row r="240" spans="2:21">
      <c r="B240" s="6" t="s">
        <v>503</v>
      </c>
      <c r="C240" s="17" t="s">
        <v>504</v>
      </c>
      <c r="D240" s="18" t="s">
        <v>439</v>
      </c>
      <c r="E240" s="6" t="s">
        <v>433</v>
      </c>
      <c r="F240" s="6"/>
      <c r="G240" s="6" t="s">
        <v>505</v>
      </c>
      <c r="H240" s="6" t="s">
        <v>443</v>
      </c>
      <c r="I240" s="6" t="s">
        <v>436</v>
      </c>
      <c r="J240" s="6"/>
      <c r="K240" s="17">
        <v>13.34</v>
      </c>
      <c r="L240" s="6" t="s">
        <v>44</v>
      </c>
      <c r="M240" s="21">
        <v>5.6250000000000001E-2</v>
      </c>
      <c r="N240" s="8">
        <v>5.8900000000000001E-2</v>
      </c>
      <c r="O240" s="7">
        <v>147000</v>
      </c>
      <c r="P240" s="7">
        <v>99.51</v>
      </c>
      <c r="Q240" s="7">
        <v>0</v>
      </c>
      <c r="R240" s="7">
        <v>531.30999999999995</v>
      </c>
      <c r="S240" s="8">
        <v>2.0000000000000001E-4</v>
      </c>
      <c r="T240" s="8">
        <v>4.8999999999999998E-3</v>
      </c>
      <c r="U240" s="8">
        <v>1E-3</v>
      </c>
    </row>
    <row r="241" spans="2:21">
      <c r="B241" s="6" t="s">
        <v>506</v>
      </c>
      <c r="C241" s="17" t="s">
        <v>507</v>
      </c>
      <c r="D241" s="18" t="s">
        <v>508</v>
      </c>
      <c r="E241" s="6" t="s">
        <v>433</v>
      </c>
      <c r="F241" s="6"/>
      <c r="G241" s="6" t="s">
        <v>509</v>
      </c>
      <c r="H241" s="6" t="s">
        <v>510</v>
      </c>
      <c r="I241" s="6" t="s">
        <v>486</v>
      </c>
      <c r="J241" s="6"/>
      <c r="K241" s="17">
        <v>17.77</v>
      </c>
      <c r="L241" s="6" t="s">
        <v>44</v>
      </c>
      <c r="M241" s="21">
        <v>6.25E-2</v>
      </c>
      <c r="N241" s="8">
        <v>2.52E-2</v>
      </c>
      <c r="O241" s="7">
        <v>178000</v>
      </c>
      <c r="P241" s="7">
        <v>102.28</v>
      </c>
      <c r="Q241" s="7">
        <v>0</v>
      </c>
      <c r="R241" s="7">
        <v>661.23</v>
      </c>
      <c r="S241" s="8">
        <v>1E-4</v>
      </c>
      <c r="T241" s="8">
        <v>6.0000000000000001E-3</v>
      </c>
      <c r="U241" s="8">
        <v>1.1999999999999999E-3</v>
      </c>
    </row>
    <row r="242" spans="2:21">
      <c r="B242" s="6" t="s">
        <v>511</v>
      </c>
      <c r="C242" s="17" t="s">
        <v>512</v>
      </c>
      <c r="D242" s="18" t="s">
        <v>452</v>
      </c>
      <c r="E242" s="6" t="s">
        <v>433</v>
      </c>
      <c r="F242" s="6"/>
      <c r="G242" s="6" t="s">
        <v>509</v>
      </c>
      <c r="H242" s="6" t="s">
        <v>513</v>
      </c>
      <c r="I242" s="6" t="s">
        <v>486</v>
      </c>
      <c r="J242" s="6"/>
      <c r="K242" s="17">
        <v>5.37</v>
      </c>
      <c r="L242" s="6" t="s">
        <v>49</v>
      </c>
      <c r="M242" s="21">
        <v>4.3749999999999997E-2</v>
      </c>
      <c r="N242" s="8">
        <v>3.8399999999999997E-2</v>
      </c>
      <c r="O242" s="7">
        <v>168000</v>
      </c>
      <c r="P242" s="7">
        <v>102.99</v>
      </c>
      <c r="Q242" s="7">
        <v>0</v>
      </c>
      <c r="R242" s="7">
        <v>705.6</v>
      </c>
      <c r="S242" s="8">
        <v>1E-4</v>
      </c>
      <c r="T242" s="8">
        <v>6.4999999999999997E-3</v>
      </c>
      <c r="U242" s="8">
        <v>1.2999999999999999E-3</v>
      </c>
    </row>
    <row r="243" spans="2:21">
      <c r="B243" s="6" t="s">
        <v>514</v>
      </c>
      <c r="C243" s="17" t="s">
        <v>515</v>
      </c>
      <c r="D243" s="18" t="s">
        <v>481</v>
      </c>
      <c r="E243" s="6" t="s">
        <v>433</v>
      </c>
      <c r="F243" s="6"/>
      <c r="G243" s="6" t="s">
        <v>516</v>
      </c>
      <c r="H243" s="6" t="s">
        <v>517</v>
      </c>
      <c r="I243" s="6" t="s">
        <v>436</v>
      </c>
      <c r="J243" s="6"/>
      <c r="K243" s="17">
        <v>4.6500000000000004</v>
      </c>
      <c r="L243" s="6" t="s">
        <v>44</v>
      </c>
      <c r="M243" s="21">
        <v>6.25E-2</v>
      </c>
      <c r="N243" s="8">
        <v>0.1079</v>
      </c>
      <c r="O243" s="7">
        <v>111200</v>
      </c>
      <c r="P243" s="7">
        <v>84.16</v>
      </c>
      <c r="Q243" s="7">
        <v>0</v>
      </c>
      <c r="R243" s="25">
        <v>1366.5</v>
      </c>
      <c r="S243" s="8">
        <v>2.0000000000000001E-4</v>
      </c>
      <c r="T243" s="8">
        <v>3.8999999999999998E-3</v>
      </c>
      <c r="U243" s="8">
        <v>8.0000000000000004E-4</v>
      </c>
    </row>
    <row r="245" spans="2:21">
      <c r="B245" s="6" t="s">
        <v>124</v>
      </c>
      <c r="C245" s="17"/>
      <c r="D245" s="18"/>
      <c r="E245" s="6"/>
      <c r="F245" s="6"/>
      <c r="G245" s="6"/>
      <c r="H245" s="6"/>
      <c r="I245" s="6"/>
      <c r="J245" s="6"/>
      <c r="L245" s="6"/>
    </row>
    <row r="249" spans="2:21">
      <c r="B249" s="5" t="s">
        <v>87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6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125</v>
      </c>
    </row>
    <row r="7" spans="2:15" ht="15.75">
      <c r="B7" s="2" t="s">
        <v>518</v>
      </c>
    </row>
    <row r="8" spans="2:15">
      <c r="B8" s="3" t="s">
        <v>89</v>
      </c>
      <c r="C8" s="3" t="s">
        <v>90</v>
      </c>
      <c r="D8" s="3" t="s">
        <v>127</v>
      </c>
      <c r="E8" s="3" t="s">
        <v>176</v>
      </c>
      <c r="F8" s="3" t="s">
        <v>91</v>
      </c>
      <c r="G8" s="3" t="s">
        <v>177</v>
      </c>
      <c r="H8" s="3" t="s">
        <v>94</v>
      </c>
      <c r="I8" s="3" t="s">
        <v>130</v>
      </c>
      <c r="J8" s="3" t="s">
        <v>43</v>
      </c>
      <c r="K8" s="3" t="s">
        <v>131</v>
      </c>
      <c r="L8" s="3" t="s">
        <v>97</v>
      </c>
      <c r="M8" s="3" t="s">
        <v>132</v>
      </c>
      <c r="N8" s="3" t="s">
        <v>133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 t="s">
        <v>136</v>
      </c>
      <c r="J9" s="4" t="s">
        <v>137</v>
      </c>
      <c r="K9" s="4" t="s">
        <v>101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519</v>
      </c>
      <c r="C11" s="12"/>
      <c r="D11" s="19"/>
      <c r="E11" s="3"/>
      <c r="F11" s="3"/>
      <c r="G11" s="3"/>
      <c r="H11" s="3"/>
      <c r="I11" s="9">
        <v>11245611.41</v>
      </c>
      <c r="L11" s="9">
        <v>114675.03</v>
      </c>
      <c r="N11" s="10">
        <v>1</v>
      </c>
      <c r="O11" s="10">
        <v>0.21529999999999999</v>
      </c>
    </row>
    <row r="12" spans="2:15">
      <c r="B12" s="3" t="s">
        <v>520</v>
      </c>
      <c r="C12" s="12"/>
      <c r="D12" s="19"/>
      <c r="E12" s="3"/>
      <c r="F12" s="3"/>
      <c r="G12" s="3"/>
      <c r="H12" s="3"/>
      <c r="I12" s="9">
        <v>11010125.32</v>
      </c>
      <c r="L12" s="9">
        <v>99165.02</v>
      </c>
      <c r="N12" s="10">
        <v>0.86470000000000002</v>
      </c>
      <c r="O12" s="10">
        <v>0.18609999999999999</v>
      </c>
    </row>
    <row r="13" spans="2:15">
      <c r="B13" s="13" t="s">
        <v>521</v>
      </c>
      <c r="C13" s="14"/>
      <c r="D13" s="20"/>
      <c r="E13" s="13"/>
      <c r="F13" s="13"/>
      <c r="G13" s="13"/>
      <c r="H13" s="13"/>
      <c r="I13" s="15">
        <v>8927743.3399999999</v>
      </c>
      <c r="L13" s="15">
        <v>69967.960000000006</v>
      </c>
      <c r="N13" s="16">
        <v>0.61009999999999998</v>
      </c>
      <c r="O13" s="16">
        <v>0.1313</v>
      </c>
    </row>
    <row r="14" spans="2:15">
      <c r="B14" s="6" t="s">
        <v>522</v>
      </c>
      <c r="C14" s="17">
        <v>593038</v>
      </c>
      <c r="D14" s="18" t="s">
        <v>142</v>
      </c>
      <c r="E14" s="6"/>
      <c r="F14" s="18">
        <v>520029083</v>
      </c>
      <c r="G14" s="6" t="s">
        <v>192</v>
      </c>
      <c r="H14" s="6" t="s">
        <v>106</v>
      </c>
      <c r="I14" s="7">
        <v>16015</v>
      </c>
      <c r="J14" s="7">
        <v>8642</v>
      </c>
      <c r="K14" s="7">
        <v>0</v>
      </c>
      <c r="L14" s="7">
        <v>1384.02</v>
      </c>
      <c r="M14" s="8">
        <v>2.0000000000000001E-4</v>
      </c>
      <c r="N14" s="8">
        <v>1.21E-2</v>
      </c>
      <c r="O14" s="8">
        <v>2.5999999999999999E-3</v>
      </c>
    </row>
    <row r="15" spans="2:15">
      <c r="B15" s="6" t="s">
        <v>523</v>
      </c>
      <c r="C15" s="17">
        <v>691212</v>
      </c>
      <c r="D15" s="18" t="s">
        <v>142</v>
      </c>
      <c r="E15" s="6"/>
      <c r="F15" s="18">
        <v>520007030</v>
      </c>
      <c r="G15" s="6" t="s">
        <v>192</v>
      </c>
      <c r="H15" s="6" t="s">
        <v>106</v>
      </c>
      <c r="I15" s="7">
        <v>327115</v>
      </c>
      <c r="J15" s="7">
        <v>1277</v>
      </c>
      <c r="K15" s="7">
        <v>0</v>
      </c>
      <c r="L15" s="7">
        <v>4177.26</v>
      </c>
      <c r="M15" s="8">
        <v>2.9999999999999997E-4</v>
      </c>
      <c r="N15" s="8">
        <v>3.6400000000000002E-2</v>
      </c>
      <c r="O15" s="8">
        <v>7.7999999999999996E-3</v>
      </c>
    </row>
    <row r="16" spans="2:15">
      <c r="B16" s="6" t="s">
        <v>524</v>
      </c>
      <c r="C16" s="17">
        <v>604611</v>
      </c>
      <c r="D16" s="18" t="s">
        <v>142</v>
      </c>
      <c r="E16" s="6"/>
      <c r="F16" s="18">
        <v>520018078</v>
      </c>
      <c r="G16" s="6" t="s">
        <v>192</v>
      </c>
      <c r="H16" s="6" t="s">
        <v>106</v>
      </c>
      <c r="I16" s="7">
        <v>331421</v>
      </c>
      <c r="J16" s="7">
        <v>2382</v>
      </c>
      <c r="K16" s="7">
        <v>60.97</v>
      </c>
      <c r="L16" s="7">
        <v>7955.41</v>
      </c>
      <c r="M16" s="8">
        <v>2.0000000000000001E-4</v>
      </c>
      <c r="N16" s="8">
        <v>6.9400000000000003E-2</v>
      </c>
      <c r="O16" s="8">
        <v>1.49E-2</v>
      </c>
    </row>
    <row r="17" spans="2:15">
      <c r="B17" s="6" t="s">
        <v>525</v>
      </c>
      <c r="C17" s="17">
        <v>695437</v>
      </c>
      <c r="D17" s="18" t="s">
        <v>142</v>
      </c>
      <c r="E17" s="6"/>
      <c r="F17" s="18">
        <v>520000522</v>
      </c>
      <c r="G17" s="6" t="s">
        <v>192</v>
      </c>
      <c r="H17" s="6" t="s">
        <v>106</v>
      </c>
      <c r="I17" s="7">
        <v>60171</v>
      </c>
      <c r="J17" s="7">
        <v>7460</v>
      </c>
      <c r="K17" s="7">
        <v>0</v>
      </c>
      <c r="L17" s="7">
        <v>4488.76</v>
      </c>
      <c r="M17" s="8">
        <v>2.9999999999999997E-4</v>
      </c>
      <c r="N17" s="8">
        <v>3.9100000000000003E-2</v>
      </c>
      <c r="O17" s="8">
        <v>8.3999999999999995E-3</v>
      </c>
    </row>
    <row r="18" spans="2:15">
      <c r="B18" s="6" t="s">
        <v>526</v>
      </c>
      <c r="C18" s="17">
        <v>662577</v>
      </c>
      <c r="D18" s="18" t="s">
        <v>142</v>
      </c>
      <c r="E18" s="6"/>
      <c r="F18" s="18">
        <v>520000118</v>
      </c>
      <c r="G18" s="6" t="s">
        <v>192</v>
      </c>
      <c r="H18" s="6" t="s">
        <v>106</v>
      </c>
      <c r="I18" s="7">
        <v>253807</v>
      </c>
      <c r="J18" s="7">
        <v>2415</v>
      </c>
      <c r="K18" s="7">
        <v>0</v>
      </c>
      <c r="L18" s="7">
        <v>6129.44</v>
      </c>
      <c r="M18" s="8">
        <v>2.0000000000000001E-4</v>
      </c>
      <c r="N18" s="8">
        <v>5.3499999999999999E-2</v>
      </c>
      <c r="O18" s="8">
        <v>1.15E-2</v>
      </c>
    </row>
    <row r="19" spans="2:15">
      <c r="B19" s="6" t="s">
        <v>527</v>
      </c>
      <c r="C19" s="17">
        <v>767012</v>
      </c>
      <c r="D19" s="18" t="s">
        <v>142</v>
      </c>
      <c r="E19" s="6"/>
      <c r="F19" s="18">
        <v>520017450</v>
      </c>
      <c r="G19" s="6" t="s">
        <v>215</v>
      </c>
      <c r="H19" s="6" t="s">
        <v>106</v>
      </c>
      <c r="I19" s="7">
        <v>59558</v>
      </c>
      <c r="J19" s="7">
        <v>1955</v>
      </c>
      <c r="K19" s="7">
        <v>0</v>
      </c>
      <c r="L19" s="7">
        <v>1164.3599999999999</v>
      </c>
      <c r="M19" s="8">
        <v>2.0000000000000001E-4</v>
      </c>
      <c r="N19" s="8">
        <v>1.0200000000000001E-2</v>
      </c>
      <c r="O19" s="8">
        <v>2.2000000000000001E-3</v>
      </c>
    </row>
    <row r="20" spans="2:15">
      <c r="B20" s="6" t="s">
        <v>528</v>
      </c>
      <c r="C20" s="17">
        <v>585018</v>
      </c>
      <c r="D20" s="18" t="s">
        <v>142</v>
      </c>
      <c r="E20" s="6"/>
      <c r="F20" s="18">
        <v>520033986</v>
      </c>
      <c r="G20" s="6" t="s">
        <v>215</v>
      </c>
      <c r="H20" s="6" t="s">
        <v>106</v>
      </c>
      <c r="I20" s="7">
        <v>47095</v>
      </c>
      <c r="J20" s="7">
        <v>2484</v>
      </c>
      <c r="K20" s="7">
        <v>0</v>
      </c>
      <c r="L20" s="7">
        <v>1169.8399999999999</v>
      </c>
      <c r="M20" s="8">
        <v>2.0000000000000001E-4</v>
      </c>
      <c r="N20" s="8">
        <v>1.0200000000000001E-2</v>
      </c>
      <c r="O20" s="8">
        <v>2.2000000000000001E-3</v>
      </c>
    </row>
    <row r="21" spans="2:15">
      <c r="B21" s="6" t="s">
        <v>529</v>
      </c>
      <c r="C21" s="17">
        <v>777037</v>
      </c>
      <c r="D21" s="18" t="s">
        <v>142</v>
      </c>
      <c r="E21" s="6"/>
      <c r="F21" s="18">
        <v>520022732</v>
      </c>
      <c r="G21" s="6" t="s">
        <v>323</v>
      </c>
      <c r="H21" s="6" t="s">
        <v>106</v>
      </c>
      <c r="I21" s="7">
        <v>70330</v>
      </c>
      <c r="J21" s="7">
        <v>2398</v>
      </c>
      <c r="K21" s="7">
        <v>47.25</v>
      </c>
      <c r="L21" s="7">
        <v>1733.76</v>
      </c>
      <c r="M21" s="8">
        <v>2.9999999999999997E-4</v>
      </c>
      <c r="N21" s="8">
        <v>1.5100000000000001E-2</v>
      </c>
      <c r="O21" s="8">
        <v>3.3E-3</v>
      </c>
    </row>
    <row r="22" spans="2:15">
      <c r="B22" s="6" t="s">
        <v>530</v>
      </c>
      <c r="C22" s="17">
        <v>1143429</v>
      </c>
      <c r="D22" s="18" t="s">
        <v>142</v>
      </c>
      <c r="E22" s="6"/>
      <c r="F22" s="18">
        <v>510678816</v>
      </c>
      <c r="G22" s="6" t="s">
        <v>368</v>
      </c>
      <c r="H22" s="6" t="s">
        <v>106</v>
      </c>
      <c r="I22" s="7">
        <v>620</v>
      </c>
      <c r="J22" s="7">
        <v>41370</v>
      </c>
      <c r="K22" s="7">
        <v>0</v>
      </c>
      <c r="L22" s="7">
        <v>256.49</v>
      </c>
      <c r="M22" s="8">
        <v>0</v>
      </c>
      <c r="N22" s="8">
        <v>2.2000000000000001E-3</v>
      </c>
      <c r="O22" s="8">
        <v>5.0000000000000001E-4</v>
      </c>
    </row>
    <row r="23" spans="2:15">
      <c r="B23" s="6" t="s">
        <v>531</v>
      </c>
      <c r="C23" s="17">
        <v>1095835</v>
      </c>
      <c r="D23" s="18" t="s">
        <v>142</v>
      </c>
      <c r="E23" s="6"/>
      <c r="F23" s="18">
        <v>511659401</v>
      </c>
      <c r="G23" s="6" t="s">
        <v>200</v>
      </c>
      <c r="H23" s="6" t="s">
        <v>106</v>
      </c>
      <c r="I23" s="7">
        <v>17950.53</v>
      </c>
      <c r="J23" s="7">
        <v>5416</v>
      </c>
      <c r="K23" s="7">
        <v>0</v>
      </c>
      <c r="L23" s="7">
        <v>972.2</v>
      </c>
      <c r="M23" s="8">
        <v>1E-4</v>
      </c>
      <c r="N23" s="8">
        <v>8.5000000000000006E-3</v>
      </c>
      <c r="O23" s="8">
        <v>1.8E-3</v>
      </c>
    </row>
    <row r="24" spans="2:15">
      <c r="B24" s="6" t="s">
        <v>532</v>
      </c>
      <c r="C24" s="17">
        <v>390013</v>
      </c>
      <c r="D24" s="18" t="s">
        <v>142</v>
      </c>
      <c r="E24" s="6"/>
      <c r="F24" s="18">
        <v>520038506</v>
      </c>
      <c r="G24" s="6" t="s">
        <v>200</v>
      </c>
      <c r="H24" s="6" t="s">
        <v>106</v>
      </c>
      <c r="I24" s="7">
        <v>41079</v>
      </c>
      <c r="J24" s="7">
        <v>4133</v>
      </c>
      <c r="K24" s="7">
        <v>28.76</v>
      </c>
      <c r="L24" s="7">
        <v>1726.55</v>
      </c>
      <c r="M24" s="8">
        <v>2.0000000000000001E-4</v>
      </c>
      <c r="N24" s="8">
        <v>1.5100000000000001E-2</v>
      </c>
      <c r="O24" s="8">
        <v>3.2000000000000002E-3</v>
      </c>
    </row>
    <row r="25" spans="2:15">
      <c r="B25" s="6" t="s">
        <v>533</v>
      </c>
      <c r="C25" s="17">
        <v>1097278</v>
      </c>
      <c r="D25" s="18" t="s">
        <v>142</v>
      </c>
      <c r="E25" s="6"/>
      <c r="F25" s="18">
        <v>520026683</v>
      </c>
      <c r="G25" s="6" t="s">
        <v>200</v>
      </c>
      <c r="H25" s="6" t="s">
        <v>106</v>
      </c>
      <c r="I25" s="7">
        <v>43025</v>
      </c>
      <c r="J25" s="7">
        <v>2050</v>
      </c>
      <c r="K25" s="7">
        <v>22.8</v>
      </c>
      <c r="L25" s="7">
        <v>904.82</v>
      </c>
      <c r="M25" s="8">
        <v>1E-4</v>
      </c>
      <c r="N25" s="8">
        <v>7.9000000000000008E-3</v>
      </c>
      <c r="O25" s="8">
        <v>1.6999999999999999E-3</v>
      </c>
    </row>
    <row r="26" spans="2:15">
      <c r="B26" s="6" t="s">
        <v>534</v>
      </c>
      <c r="C26" s="17">
        <v>126011</v>
      </c>
      <c r="D26" s="18" t="s">
        <v>142</v>
      </c>
      <c r="E26" s="6"/>
      <c r="F26" s="18">
        <v>520033234</v>
      </c>
      <c r="G26" s="6" t="s">
        <v>200</v>
      </c>
      <c r="H26" s="6" t="s">
        <v>106</v>
      </c>
      <c r="I26" s="7">
        <v>23853</v>
      </c>
      <c r="J26" s="7">
        <v>2905</v>
      </c>
      <c r="K26" s="7">
        <v>0</v>
      </c>
      <c r="L26" s="7">
        <v>692.93</v>
      </c>
      <c r="M26" s="8">
        <v>1E-4</v>
      </c>
      <c r="N26" s="8">
        <v>6.0000000000000001E-3</v>
      </c>
      <c r="O26" s="8">
        <v>1.2999999999999999E-3</v>
      </c>
    </row>
    <row r="27" spans="2:15">
      <c r="B27" s="6" t="s">
        <v>535</v>
      </c>
      <c r="C27" s="17">
        <v>323014</v>
      </c>
      <c r="D27" s="18" t="s">
        <v>142</v>
      </c>
      <c r="E27" s="6"/>
      <c r="F27" s="18">
        <v>520037789</v>
      </c>
      <c r="G27" s="6" t="s">
        <v>200</v>
      </c>
      <c r="H27" s="6" t="s">
        <v>106</v>
      </c>
      <c r="I27" s="7">
        <v>2914</v>
      </c>
      <c r="J27" s="7">
        <v>18410</v>
      </c>
      <c r="K27" s="7">
        <v>0</v>
      </c>
      <c r="L27" s="7">
        <v>536.47</v>
      </c>
      <c r="M27" s="8">
        <v>1E-4</v>
      </c>
      <c r="N27" s="8">
        <v>4.7000000000000002E-3</v>
      </c>
      <c r="O27" s="8">
        <v>1E-3</v>
      </c>
    </row>
    <row r="28" spans="2:15">
      <c r="B28" s="6" t="s">
        <v>536</v>
      </c>
      <c r="C28" s="17">
        <v>1119478</v>
      </c>
      <c r="D28" s="18" t="s">
        <v>142</v>
      </c>
      <c r="E28" s="6"/>
      <c r="F28" s="18">
        <v>510960719</v>
      </c>
      <c r="G28" s="6" t="s">
        <v>200</v>
      </c>
      <c r="H28" s="6" t="s">
        <v>106</v>
      </c>
      <c r="I28" s="7">
        <v>6864</v>
      </c>
      <c r="J28" s="7">
        <v>21190</v>
      </c>
      <c r="K28" s="7">
        <v>0</v>
      </c>
      <c r="L28" s="7">
        <v>1454.48</v>
      </c>
      <c r="M28" s="8">
        <v>1E-4</v>
      </c>
      <c r="N28" s="8">
        <v>1.2699999999999999E-2</v>
      </c>
      <c r="O28" s="8">
        <v>2.7000000000000001E-3</v>
      </c>
    </row>
    <row r="29" spans="2:15">
      <c r="B29" s="6" t="s">
        <v>537</v>
      </c>
      <c r="C29" s="17">
        <v>746016</v>
      </c>
      <c r="D29" s="18" t="s">
        <v>142</v>
      </c>
      <c r="E29" s="6"/>
      <c r="F29" s="18">
        <v>520003781</v>
      </c>
      <c r="G29" s="6" t="s">
        <v>353</v>
      </c>
      <c r="H29" s="6" t="s">
        <v>106</v>
      </c>
      <c r="I29" s="7">
        <v>8833</v>
      </c>
      <c r="J29" s="7">
        <v>8710</v>
      </c>
      <c r="K29" s="7">
        <v>15.33</v>
      </c>
      <c r="L29" s="7">
        <v>784.68</v>
      </c>
      <c r="M29" s="8">
        <v>1E-4</v>
      </c>
      <c r="N29" s="8">
        <v>6.7999999999999996E-3</v>
      </c>
      <c r="O29" s="8">
        <v>1.5E-3</v>
      </c>
    </row>
    <row r="30" spans="2:15">
      <c r="B30" s="6" t="s">
        <v>538</v>
      </c>
      <c r="C30" s="17">
        <v>1133875</v>
      </c>
      <c r="D30" s="18" t="s">
        <v>142</v>
      </c>
      <c r="E30" s="6"/>
      <c r="F30" s="18">
        <v>514892801</v>
      </c>
      <c r="G30" s="6" t="s">
        <v>539</v>
      </c>
      <c r="H30" s="6" t="s">
        <v>106</v>
      </c>
      <c r="I30" s="7">
        <v>117973</v>
      </c>
      <c r="J30" s="7">
        <v>1224</v>
      </c>
      <c r="K30" s="7">
        <v>23.59</v>
      </c>
      <c r="L30" s="7">
        <v>1467.58</v>
      </c>
      <c r="M30" s="8">
        <v>2.9999999999999997E-4</v>
      </c>
      <c r="N30" s="8">
        <v>1.2800000000000001E-2</v>
      </c>
      <c r="O30" s="8">
        <v>2.8E-3</v>
      </c>
    </row>
    <row r="31" spans="2:15">
      <c r="B31" s="6" t="s">
        <v>540</v>
      </c>
      <c r="C31" s="17">
        <v>281014</v>
      </c>
      <c r="D31" s="18" t="s">
        <v>142</v>
      </c>
      <c r="E31" s="6"/>
      <c r="F31" s="18">
        <v>520027830</v>
      </c>
      <c r="G31" s="6" t="s">
        <v>229</v>
      </c>
      <c r="H31" s="6" t="s">
        <v>106</v>
      </c>
      <c r="I31" s="7">
        <v>211159</v>
      </c>
      <c r="J31" s="7">
        <v>1919</v>
      </c>
      <c r="K31" s="7">
        <v>0</v>
      </c>
      <c r="L31" s="7">
        <v>4052.14</v>
      </c>
      <c r="M31" s="8">
        <v>2.0000000000000001E-4</v>
      </c>
      <c r="N31" s="8">
        <v>3.5299999999999998E-2</v>
      </c>
      <c r="O31" s="8">
        <v>7.6E-3</v>
      </c>
    </row>
    <row r="32" spans="2:15">
      <c r="B32" s="6" t="s">
        <v>541</v>
      </c>
      <c r="C32" s="17">
        <v>576017</v>
      </c>
      <c r="D32" s="18" t="s">
        <v>142</v>
      </c>
      <c r="E32" s="6"/>
      <c r="F32" s="18">
        <v>520028010</v>
      </c>
      <c r="G32" s="6" t="s">
        <v>255</v>
      </c>
      <c r="H32" s="6" t="s">
        <v>106</v>
      </c>
      <c r="I32" s="7">
        <v>2166</v>
      </c>
      <c r="J32" s="7">
        <v>84650</v>
      </c>
      <c r="K32" s="7">
        <v>0</v>
      </c>
      <c r="L32" s="7">
        <v>1833.52</v>
      </c>
      <c r="M32" s="8">
        <v>2.9999999999999997E-4</v>
      </c>
      <c r="N32" s="8">
        <v>1.6E-2</v>
      </c>
      <c r="O32" s="8">
        <v>3.3999999999999998E-3</v>
      </c>
    </row>
    <row r="33" spans="2:15">
      <c r="B33" s="6" t="s">
        <v>542</v>
      </c>
      <c r="C33" s="17">
        <v>1084128</v>
      </c>
      <c r="D33" s="18" t="s">
        <v>142</v>
      </c>
      <c r="E33" s="6"/>
      <c r="F33" s="18">
        <v>520044322</v>
      </c>
      <c r="G33" s="6" t="s">
        <v>255</v>
      </c>
      <c r="H33" s="6" t="s">
        <v>106</v>
      </c>
      <c r="I33" s="7">
        <v>1792.01</v>
      </c>
      <c r="J33" s="7">
        <v>64110</v>
      </c>
      <c r="K33" s="7">
        <v>0</v>
      </c>
      <c r="L33" s="7">
        <v>1148.8599999999999</v>
      </c>
      <c r="M33" s="8">
        <v>1E-4</v>
      </c>
      <c r="N33" s="8">
        <v>0.01</v>
      </c>
      <c r="O33" s="8">
        <v>2.2000000000000001E-3</v>
      </c>
    </row>
    <row r="34" spans="2:15">
      <c r="B34" s="6" t="s">
        <v>543</v>
      </c>
      <c r="C34" s="17">
        <v>475020</v>
      </c>
      <c r="D34" s="18" t="s">
        <v>142</v>
      </c>
      <c r="E34" s="6"/>
      <c r="F34" s="18">
        <v>550013098</v>
      </c>
      <c r="G34" s="6" t="s">
        <v>414</v>
      </c>
      <c r="H34" s="6" t="s">
        <v>106</v>
      </c>
      <c r="I34" s="7">
        <v>369244.51</v>
      </c>
      <c r="J34" s="7">
        <v>1121</v>
      </c>
      <c r="K34" s="7">
        <v>0</v>
      </c>
      <c r="L34" s="7">
        <v>4139.2299999999996</v>
      </c>
      <c r="M34" s="8">
        <v>2.9999999999999997E-4</v>
      </c>
      <c r="N34" s="8">
        <v>3.61E-2</v>
      </c>
      <c r="O34" s="8">
        <v>7.7999999999999996E-3</v>
      </c>
    </row>
    <row r="35" spans="2:15">
      <c r="B35" s="6" t="s">
        <v>544</v>
      </c>
      <c r="C35" s="17">
        <v>232017</v>
      </c>
      <c r="D35" s="18" t="s">
        <v>142</v>
      </c>
      <c r="E35" s="6"/>
      <c r="F35" s="18">
        <v>550010003</v>
      </c>
      <c r="G35" s="6" t="s">
        <v>414</v>
      </c>
      <c r="H35" s="6" t="s">
        <v>106</v>
      </c>
      <c r="I35" s="7">
        <v>5272815.29</v>
      </c>
      <c r="J35" s="7">
        <v>38.700000000000003</v>
      </c>
      <c r="K35" s="7">
        <v>0</v>
      </c>
      <c r="L35" s="7">
        <v>2040.58</v>
      </c>
      <c r="M35" s="8">
        <v>4.0000000000000002E-4</v>
      </c>
      <c r="N35" s="8">
        <v>1.78E-2</v>
      </c>
      <c r="O35" s="8">
        <v>3.8E-3</v>
      </c>
    </row>
    <row r="36" spans="2:15">
      <c r="B36" s="6" t="s">
        <v>545</v>
      </c>
      <c r="C36" s="17">
        <v>2590248</v>
      </c>
      <c r="D36" s="18" t="s">
        <v>142</v>
      </c>
      <c r="E36" s="6"/>
      <c r="F36" s="18">
        <v>520036658</v>
      </c>
      <c r="G36" s="6" t="s">
        <v>218</v>
      </c>
      <c r="H36" s="6" t="s">
        <v>106</v>
      </c>
      <c r="I36" s="7">
        <v>1564562</v>
      </c>
      <c r="J36" s="7">
        <v>179.3</v>
      </c>
      <c r="K36" s="7">
        <v>0</v>
      </c>
      <c r="L36" s="7">
        <v>2805.26</v>
      </c>
      <c r="M36" s="8">
        <v>5.0000000000000001E-4</v>
      </c>
      <c r="N36" s="8">
        <v>2.4500000000000001E-2</v>
      </c>
      <c r="O36" s="8">
        <v>5.3E-3</v>
      </c>
    </row>
    <row r="37" spans="2:15">
      <c r="B37" s="6" t="s">
        <v>546</v>
      </c>
      <c r="C37" s="17">
        <v>1100007</v>
      </c>
      <c r="D37" s="18" t="s">
        <v>142</v>
      </c>
      <c r="E37" s="6"/>
      <c r="F37" s="18">
        <v>510216054</v>
      </c>
      <c r="G37" s="6" t="s">
        <v>218</v>
      </c>
      <c r="H37" s="6" t="s">
        <v>106</v>
      </c>
      <c r="I37" s="7">
        <v>7598</v>
      </c>
      <c r="J37" s="7">
        <v>54120</v>
      </c>
      <c r="K37" s="7">
        <v>0</v>
      </c>
      <c r="L37" s="7">
        <v>4112.04</v>
      </c>
      <c r="M37" s="8">
        <v>5.9999999999999995E-4</v>
      </c>
      <c r="N37" s="8">
        <v>3.5900000000000001E-2</v>
      </c>
      <c r="O37" s="8">
        <v>7.7000000000000002E-3</v>
      </c>
    </row>
    <row r="38" spans="2:15">
      <c r="B38" s="6" t="s">
        <v>547</v>
      </c>
      <c r="C38" s="17">
        <v>273011</v>
      </c>
      <c r="D38" s="18" t="s">
        <v>142</v>
      </c>
      <c r="E38" s="6"/>
      <c r="F38" s="18">
        <v>520036872</v>
      </c>
      <c r="G38" s="6" t="s">
        <v>548</v>
      </c>
      <c r="H38" s="6" t="s">
        <v>106</v>
      </c>
      <c r="I38" s="7">
        <v>11682</v>
      </c>
      <c r="J38" s="7">
        <v>44590</v>
      </c>
      <c r="K38" s="7">
        <v>0</v>
      </c>
      <c r="L38" s="7">
        <v>5209</v>
      </c>
      <c r="M38" s="8">
        <v>2.0000000000000001E-4</v>
      </c>
      <c r="N38" s="8">
        <v>4.5400000000000003E-2</v>
      </c>
      <c r="O38" s="8">
        <v>9.7999999999999997E-3</v>
      </c>
    </row>
    <row r="39" spans="2:15">
      <c r="B39" s="6" t="s">
        <v>549</v>
      </c>
      <c r="C39" s="17">
        <v>1082379</v>
      </c>
      <c r="D39" s="18" t="s">
        <v>142</v>
      </c>
      <c r="E39" s="6"/>
      <c r="F39" s="18">
        <v>520041997</v>
      </c>
      <c r="G39" s="6" t="s">
        <v>331</v>
      </c>
      <c r="H39" s="6" t="s">
        <v>106</v>
      </c>
      <c r="I39" s="7">
        <v>9789</v>
      </c>
      <c r="J39" s="7">
        <v>5985</v>
      </c>
      <c r="K39" s="7">
        <v>0</v>
      </c>
      <c r="L39" s="7">
        <v>585.87</v>
      </c>
      <c r="M39" s="8">
        <v>1E-4</v>
      </c>
      <c r="N39" s="8">
        <v>5.1000000000000004E-3</v>
      </c>
      <c r="O39" s="8">
        <v>1.1000000000000001E-3</v>
      </c>
    </row>
    <row r="40" spans="2:15">
      <c r="B40" s="6" t="s">
        <v>550</v>
      </c>
      <c r="C40" s="17">
        <v>1081124</v>
      </c>
      <c r="D40" s="18" t="s">
        <v>142</v>
      </c>
      <c r="E40" s="6"/>
      <c r="F40" s="18">
        <v>520043027</v>
      </c>
      <c r="G40" s="6" t="s">
        <v>314</v>
      </c>
      <c r="H40" s="6" t="s">
        <v>106</v>
      </c>
      <c r="I40" s="7">
        <v>6351</v>
      </c>
      <c r="J40" s="7">
        <v>46960</v>
      </c>
      <c r="K40" s="7">
        <v>0</v>
      </c>
      <c r="L40" s="7">
        <v>2982.43</v>
      </c>
      <c r="M40" s="8">
        <v>1E-4</v>
      </c>
      <c r="N40" s="8">
        <v>2.5999999999999999E-2</v>
      </c>
      <c r="O40" s="8">
        <v>5.5999999999999999E-3</v>
      </c>
    </row>
    <row r="41" spans="2:15">
      <c r="B41" s="6" t="s">
        <v>551</v>
      </c>
      <c r="C41" s="17">
        <v>1134402</v>
      </c>
      <c r="D41" s="18" t="s">
        <v>142</v>
      </c>
      <c r="E41" s="6"/>
      <c r="F41" s="18">
        <v>511597239</v>
      </c>
      <c r="G41" s="6" t="s">
        <v>552</v>
      </c>
      <c r="H41" s="6" t="s">
        <v>106</v>
      </c>
      <c r="I41" s="7">
        <v>6753</v>
      </c>
      <c r="J41" s="7">
        <v>19820</v>
      </c>
      <c r="K41" s="7">
        <v>2.69</v>
      </c>
      <c r="L41" s="7">
        <v>1341.13</v>
      </c>
      <c r="M41" s="8">
        <v>1E-4</v>
      </c>
      <c r="N41" s="8">
        <v>1.17E-2</v>
      </c>
      <c r="O41" s="8">
        <v>2.5000000000000001E-3</v>
      </c>
    </row>
    <row r="42" spans="2:15">
      <c r="B42" s="6" t="s">
        <v>553</v>
      </c>
      <c r="C42" s="17">
        <v>629014</v>
      </c>
      <c r="D42" s="18" t="s">
        <v>142</v>
      </c>
      <c r="E42" s="6"/>
      <c r="F42" s="18">
        <v>520013954</v>
      </c>
      <c r="G42" s="6" t="s">
        <v>554</v>
      </c>
      <c r="H42" s="6" t="s">
        <v>106</v>
      </c>
      <c r="I42" s="7">
        <v>29066</v>
      </c>
      <c r="J42" s="7">
        <v>5692</v>
      </c>
      <c r="K42" s="7">
        <v>0</v>
      </c>
      <c r="L42" s="7">
        <v>1654.44</v>
      </c>
      <c r="M42" s="8">
        <v>0</v>
      </c>
      <c r="N42" s="8">
        <v>1.44E-2</v>
      </c>
      <c r="O42" s="8">
        <v>3.0999999999999999E-3</v>
      </c>
    </row>
    <row r="43" spans="2:15">
      <c r="B43" s="6" t="s">
        <v>555</v>
      </c>
      <c r="C43" s="17">
        <v>1130699</v>
      </c>
      <c r="D43" s="18" t="s">
        <v>142</v>
      </c>
      <c r="E43" s="6"/>
      <c r="F43" s="18">
        <v>520037599</v>
      </c>
      <c r="G43" s="6" t="s">
        <v>554</v>
      </c>
      <c r="H43" s="6" t="s">
        <v>106</v>
      </c>
      <c r="I43" s="7">
        <v>6142</v>
      </c>
      <c r="J43" s="7">
        <v>17330</v>
      </c>
      <c r="K43" s="7">
        <v>0</v>
      </c>
      <c r="L43" s="7">
        <v>1064.4100000000001</v>
      </c>
      <c r="M43" s="8">
        <v>0</v>
      </c>
      <c r="N43" s="8">
        <v>9.2999999999999992E-3</v>
      </c>
      <c r="O43" s="8">
        <v>2E-3</v>
      </c>
    </row>
    <row r="44" spans="2:15">
      <c r="B44" s="13" t="s">
        <v>556</v>
      </c>
      <c r="C44" s="14"/>
      <c r="D44" s="20"/>
      <c r="E44" s="13"/>
      <c r="F44" s="13"/>
      <c r="G44" s="13"/>
      <c r="H44" s="13"/>
      <c r="I44" s="15">
        <v>1443929.66</v>
      </c>
      <c r="L44" s="15">
        <v>24413.93</v>
      </c>
      <c r="N44" s="16">
        <v>0.21290000000000001</v>
      </c>
      <c r="O44" s="16">
        <v>4.58E-2</v>
      </c>
    </row>
    <row r="45" spans="2:15">
      <c r="B45" s="6" t="s">
        <v>557</v>
      </c>
      <c r="C45" s="17">
        <v>711010</v>
      </c>
      <c r="D45" s="18" t="s">
        <v>142</v>
      </c>
      <c r="E45" s="6"/>
      <c r="F45" s="18">
        <v>520019753</v>
      </c>
      <c r="G45" s="6" t="s">
        <v>192</v>
      </c>
      <c r="H45" s="6" t="s">
        <v>106</v>
      </c>
      <c r="I45" s="7">
        <v>2627</v>
      </c>
      <c r="J45" s="7">
        <v>68510</v>
      </c>
      <c r="K45" s="7">
        <v>0</v>
      </c>
      <c r="L45" s="7">
        <v>1799.76</v>
      </c>
      <c r="M45" s="8">
        <v>3.0000000000000001E-3</v>
      </c>
      <c r="N45" s="8">
        <v>1.5699999999999999E-2</v>
      </c>
      <c r="O45" s="8">
        <v>3.3999999999999998E-3</v>
      </c>
    </row>
    <row r="46" spans="2:15">
      <c r="B46" s="6" t="s">
        <v>558</v>
      </c>
      <c r="C46" s="17">
        <v>763011</v>
      </c>
      <c r="D46" s="18" t="s">
        <v>142</v>
      </c>
      <c r="E46" s="6"/>
      <c r="F46" s="18">
        <v>520029026</v>
      </c>
      <c r="G46" s="6" t="s">
        <v>192</v>
      </c>
      <c r="H46" s="6" t="s">
        <v>106</v>
      </c>
      <c r="I46" s="7">
        <v>6331</v>
      </c>
      <c r="J46" s="7">
        <v>10240</v>
      </c>
      <c r="K46" s="7">
        <v>8.8800000000000008</v>
      </c>
      <c r="L46" s="7">
        <v>657.17</v>
      </c>
      <c r="M46" s="8">
        <v>2.0000000000000001E-4</v>
      </c>
      <c r="N46" s="8">
        <v>5.7000000000000002E-3</v>
      </c>
      <c r="O46" s="8">
        <v>1.1999999999999999E-3</v>
      </c>
    </row>
    <row r="47" spans="2:15">
      <c r="B47" s="6" t="s">
        <v>559</v>
      </c>
      <c r="C47" s="17">
        <v>566018</v>
      </c>
      <c r="D47" s="18" t="s">
        <v>142</v>
      </c>
      <c r="E47" s="6"/>
      <c r="F47" s="18">
        <v>520007469</v>
      </c>
      <c r="G47" s="6" t="s">
        <v>215</v>
      </c>
      <c r="H47" s="6" t="s">
        <v>106</v>
      </c>
      <c r="I47" s="7">
        <v>5385</v>
      </c>
      <c r="J47" s="7">
        <v>4649</v>
      </c>
      <c r="K47" s="7">
        <v>0</v>
      </c>
      <c r="L47" s="7">
        <v>250.35</v>
      </c>
      <c r="M47" s="8">
        <v>1E-4</v>
      </c>
      <c r="N47" s="8">
        <v>2.2000000000000001E-3</v>
      </c>
      <c r="O47" s="8">
        <v>5.0000000000000001E-4</v>
      </c>
    </row>
    <row r="48" spans="2:15">
      <c r="B48" s="6" t="s">
        <v>560</v>
      </c>
      <c r="C48" s="17">
        <v>1104249</v>
      </c>
      <c r="D48" s="18" t="s">
        <v>142</v>
      </c>
      <c r="E48" s="6"/>
      <c r="F48" s="18">
        <v>513770669</v>
      </c>
      <c r="G48" s="6" t="s">
        <v>323</v>
      </c>
      <c r="H48" s="6" t="s">
        <v>106</v>
      </c>
      <c r="I48" s="7">
        <v>5814</v>
      </c>
      <c r="J48" s="7">
        <v>19400</v>
      </c>
      <c r="K48" s="7">
        <v>0</v>
      </c>
      <c r="L48" s="7">
        <v>1127.92</v>
      </c>
      <c r="M48" s="8">
        <v>4.0000000000000002E-4</v>
      </c>
      <c r="N48" s="8">
        <v>9.7999999999999997E-3</v>
      </c>
      <c r="O48" s="8">
        <v>2.0999999999999999E-3</v>
      </c>
    </row>
    <row r="49" spans="2:15">
      <c r="B49" s="6" t="s">
        <v>561</v>
      </c>
      <c r="C49" s="17">
        <v>314013</v>
      </c>
      <c r="D49" s="18" t="s">
        <v>142</v>
      </c>
      <c r="E49" s="6"/>
      <c r="F49" s="18">
        <v>520037565</v>
      </c>
      <c r="G49" s="6" t="s">
        <v>248</v>
      </c>
      <c r="H49" s="6" t="s">
        <v>106</v>
      </c>
      <c r="I49" s="7">
        <v>1358</v>
      </c>
      <c r="J49" s="7">
        <v>19360</v>
      </c>
      <c r="K49" s="7">
        <v>3.73</v>
      </c>
      <c r="L49" s="7">
        <v>266.64</v>
      </c>
      <c r="M49" s="8">
        <v>2.0000000000000001E-4</v>
      </c>
      <c r="N49" s="8">
        <v>2.3E-3</v>
      </c>
      <c r="O49" s="8">
        <v>5.0000000000000001E-4</v>
      </c>
    </row>
    <row r="50" spans="2:15">
      <c r="B50" s="6" t="s">
        <v>562</v>
      </c>
      <c r="C50" s="17">
        <v>387019</v>
      </c>
      <c r="D50" s="18" t="s">
        <v>142</v>
      </c>
      <c r="E50" s="6"/>
      <c r="F50" s="18">
        <v>520038894</v>
      </c>
      <c r="G50" s="6" t="s">
        <v>200</v>
      </c>
      <c r="H50" s="6" t="s">
        <v>106</v>
      </c>
      <c r="I50" s="7">
        <v>162</v>
      </c>
      <c r="J50" s="7">
        <v>12550</v>
      </c>
      <c r="K50" s="7">
        <v>0</v>
      </c>
      <c r="L50" s="7">
        <v>20.329999999999998</v>
      </c>
      <c r="M50" s="8">
        <v>0</v>
      </c>
      <c r="N50" s="8">
        <v>2.0000000000000001E-4</v>
      </c>
      <c r="O50" s="8">
        <v>0</v>
      </c>
    </row>
    <row r="51" spans="2:15">
      <c r="B51" s="6" t="s">
        <v>563</v>
      </c>
      <c r="C51" s="17">
        <v>1091354</v>
      </c>
      <c r="D51" s="18" t="s">
        <v>142</v>
      </c>
      <c r="E51" s="6"/>
      <c r="F51" s="18">
        <v>510560188</v>
      </c>
      <c r="G51" s="6" t="s">
        <v>200</v>
      </c>
      <c r="H51" s="6" t="s">
        <v>106</v>
      </c>
      <c r="I51" s="7">
        <v>16619</v>
      </c>
      <c r="J51" s="7">
        <v>10170</v>
      </c>
      <c r="K51" s="7">
        <v>0</v>
      </c>
      <c r="L51" s="7">
        <v>1690.15</v>
      </c>
      <c r="M51" s="8">
        <v>5.9999999999999995E-4</v>
      </c>
      <c r="N51" s="8">
        <v>1.47E-2</v>
      </c>
      <c r="O51" s="8">
        <v>3.2000000000000002E-3</v>
      </c>
    </row>
    <row r="52" spans="2:15">
      <c r="B52" s="6" t="s">
        <v>564</v>
      </c>
      <c r="C52" s="17">
        <v>1132315</v>
      </c>
      <c r="D52" s="18" t="s">
        <v>142</v>
      </c>
      <c r="E52" s="6"/>
      <c r="F52" s="18">
        <v>510381601</v>
      </c>
      <c r="G52" s="6" t="s">
        <v>200</v>
      </c>
      <c r="H52" s="6" t="s">
        <v>106</v>
      </c>
      <c r="I52" s="7">
        <v>73888</v>
      </c>
      <c r="J52" s="7">
        <v>2192</v>
      </c>
      <c r="K52" s="7">
        <v>0</v>
      </c>
      <c r="L52" s="7">
        <v>1619.62</v>
      </c>
      <c r="M52" s="8">
        <v>8.9999999999999998E-4</v>
      </c>
      <c r="N52" s="8">
        <v>1.41E-2</v>
      </c>
      <c r="O52" s="8">
        <v>3.0000000000000001E-3</v>
      </c>
    </row>
    <row r="53" spans="2:15">
      <c r="B53" s="6" t="s">
        <v>565</v>
      </c>
      <c r="C53" s="17">
        <v>1097260</v>
      </c>
      <c r="D53" s="18" t="s">
        <v>142</v>
      </c>
      <c r="E53" s="6"/>
      <c r="F53" s="18">
        <v>513623314</v>
      </c>
      <c r="G53" s="6" t="s">
        <v>200</v>
      </c>
      <c r="H53" s="6" t="s">
        <v>106</v>
      </c>
      <c r="I53" s="7">
        <v>1339</v>
      </c>
      <c r="J53" s="7">
        <v>24870</v>
      </c>
      <c r="K53" s="7">
        <v>0</v>
      </c>
      <c r="L53" s="7">
        <v>333.01</v>
      </c>
      <c r="M53" s="8">
        <v>1E-4</v>
      </c>
      <c r="N53" s="8">
        <v>2.8999999999999998E-3</v>
      </c>
      <c r="O53" s="8">
        <v>5.9999999999999995E-4</v>
      </c>
    </row>
    <row r="54" spans="2:15">
      <c r="B54" s="6" t="s">
        <v>566</v>
      </c>
      <c r="C54" s="17">
        <v>1121607</v>
      </c>
      <c r="D54" s="18" t="s">
        <v>142</v>
      </c>
      <c r="E54" s="6"/>
      <c r="F54" s="18">
        <v>513890368</v>
      </c>
      <c r="G54" s="6" t="s">
        <v>200</v>
      </c>
      <c r="H54" s="6" t="s">
        <v>106</v>
      </c>
      <c r="I54" s="7">
        <v>932.89</v>
      </c>
      <c r="J54" s="7">
        <v>39850</v>
      </c>
      <c r="K54" s="7">
        <v>0</v>
      </c>
      <c r="L54" s="7">
        <v>371.76</v>
      </c>
      <c r="M54" s="8">
        <v>1E-4</v>
      </c>
      <c r="N54" s="8">
        <v>3.2000000000000002E-3</v>
      </c>
      <c r="O54" s="8">
        <v>6.9999999999999999E-4</v>
      </c>
    </row>
    <row r="55" spans="2:15">
      <c r="B55" s="6" t="s">
        <v>567</v>
      </c>
      <c r="C55" s="17">
        <v>759019</v>
      </c>
      <c r="D55" s="18" t="s">
        <v>142</v>
      </c>
      <c r="E55" s="6"/>
      <c r="F55" s="18">
        <v>520001736</v>
      </c>
      <c r="G55" s="6" t="s">
        <v>200</v>
      </c>
      <c r="H55" s="6" t="s">
        <v>106</v>
      </c>
      <c r="I55" s="7">
        <v>221</v>
      </c>
      <c r="J55" s="7">
        <v>173600</v>
      </c>
      <c r="K55" s="7">
        <v>20.69</v>
      </c>
      <c r="L55" s="7">
        <v>404.34</v>
      </c>
      <c r="M55" s="8">
        <v>1E-4</v>
      </c>
      <c r="N55" s="8">
        <v>3.5000000000000001E-3</v>
      </c>
      <c r="O55" s="8">
        <v>8.0000000000000004E-4</v>
      </c>
    </row>
    <row r="56" spans="2:15">
      <c r="B56" s="6" t="s">
        <v>568</v>
      </c>
      <c r="C56" s="17">
        <v>1090315</v>
      </c>
      <c r="D56" s="18" t="s">
        <v>142</v>
      </c>
      <c r="E56" s="6"/>
      <c r="F56" s="18">
        <v>511399388</v>
      </c>
      <c r="G56" s="6" t="s">
        <v>200</v>
      </c>
      <c r="H56" s="6" t="s">
        <v>106</v>
      </c>
      <c r="I56" s="7">
        <v>2721</v>
      </c>
      <c r="J56" s="7">
        <v>5933</v>
      </c>
      <c r="K56" s="7">
        <v>0</v>
      </c>
      <c r="L56" s="7">
        <v>161.44</v>
      </c>
      <c r="M56" s="8">
        <v>2.0000000000000001E-4</v>
      </c>
      <c r="N56" s="8">
        <v>1.4E-3</v>
      </c>
      <c r="O56" s="8">
        <v>2.9999999999999997E-4</v>
      </c>
    </row>
    <row r="57" spans="2:15">
      <c r="B57" s="6" t="s">
        <v>569</v>
      </c>
      <c r="C57" s="17">
        <v>613034</v>
      </c>
      <c r="D57" s="18" t="s">
        <v>142</v>
      </c>
      <c r="E57" s="6"/>
      <c r="F57" s="18">
        <v>520017807</v>
      </c>
      <c r="G57" s="6" t="s">
        <v>200</v>
      </c>
      <c r="H57" s="6" t="s">
        <v>106</v>
      </c>
      <c r="I57" s="7">
        <v>233</v>
      </c>
      <c r="J57" s="7">
        <v>50880</v>
      </c>
      <c r="K57" s="7">
        <v>0</v>
      </c>
      <c r="L57" s="7">
        <v>118.55</v>
      </c>
      <c r="M57" s="8">
        <v>0</v>
      </c>
      <c r="N57" s="8">
        <v>1E-3</v>
      </c>
      <c r="O57" s="8">
        <v>2.0000000000000001E-4</v>
      </c>
    </row>
    <row r="58" spans="2:15">
      <c r="B58" s="6" t="s">
        <v>570</v>
      </c>
      <c r="C58" s="17">
        <v>198010</v>
      </c>
      <c r="D58" s="18" t="s">
        <v>142</v>
      </c>
      <c r="E58" s="6"/>
      <c r="F58" s="18">
        <v>520017070</v>
      </c>
      <c r="G58" s="6" t="s">
        <v>200</v>
      </c>
      <c r="H58" s="6" t="s">
        <v>106</v>
      </c>
      <c r="I58" s="7">
        <v>120935</v>
      </c>
      <c r="J58" s="7">
        <v>1146</v>
      </c>
      <c r="K58" s="7">
        <v>0</v>
      </c>
      <c r="L58" s="7">
        <v>1385.92</v>
      </c>
      <c r="M58" s="8">
        <v>4.0000000000000002E-4</v>
      </c>
      <c r="N58" s="8">
        <v>1.21E-2</v>
      </c>
      <c r="O58" s="8">
        <v>2.5999999999999999E-3</v>
      </c>
    </row>
    <row r="59" spans="2:15">
      <c r="B59" s="6" t="s">
        <v>571</v>
      </c>
      <c r="C59" s="17">
        <v>226019</v>
      </c>
      <c r="D59" s="18" t="s">
        <v>142</v>
      </c>
      <c r="E59" s="6"/>
      <c r="F59" s="18">
        <v>520024126</v>
      </c>
      <c r="G59" s="6" t="s">
        <v>200</v>
      </c>
      <c r="H59" s="6" t="s">
        <v>106</v>
      </c>
      <c r="I59" s="7">
        <v>89896</v>
      </c>
      <c r="J59" s="7">
        <v>588.5</v>
      </c>
      <c r="K59" s="7">
        <v>0</v>
      </c>
      <c r="L59" s="7">
        <v>529.04</v>
      </c>
      <c r="M59" s="8">
        <v>2.0000000000000001E-4</v>
      </c>
      <c r="N59" s="8">
        <v>4.5999999999999999E-3</v>
      </c>
      <c r="O59" s="8">
        <v>1E-3</v>
      </c>
    </row>
    <row r="60" spans="2:15">
      <c r="B60" s="6" t="s">
        <v>572</v>
      </c>
      <c r="C60" s="17">
        <v>1109644</v>
      </c>
      <c r="D60" s="18" t="s">
        <v>142</v>
      </c>
      <c r="E60" s="6"/>
      <c r="F60" s="18">
        <v>513992529</v>
      </c>
      <c r="G60" s="6" t="s">
        <v>200</v>
      </c>
      <c r="H60" s="6" t="s">
        <v>106</v>
      </c>
      <c r="I60" s="7">
        <v>64721</v>
      </c>
      <c r="J60" s="7">
        <v>649</v>
      </c>
      <c r="K60" s="7">
        <v>0</v>
      </c>
      <c r="L60" s="7">
        <v>420.04</v>
      </c>
      <c r="M60" s="8">
        <v>2.9999999999999997E-4</v>
      </c>
      <c r="N60" s="8">
        <v>3.7000000000000002E-3</v>
      </c>
      <c r="O60" s="8">
        <v>8.0000000000000004E-4</v>
      </c>
    </row>
    <row r="61" spans="2:15">
      <c r="B61" s="6" t="s">
        <v>573</v>
      </c>
      <c r="C61" s="17">
        <v>1098920</v>
      </c>
      <c r="D61" s="18" t="s">
        <v>142</v>
      </c>
      <c r="E61" s="6"/>
      <c r="F61" s="18">
        <v>513821488</v>
      </c>
      <c r="G61" s="6" t="s">
        <v>200</v>
      </c>
      <c r="H61" s="6" t="s">
        <v>106</v>
      </c>
      <c r="I61" s="7">
        <v>90924</v>
      </c>
      <c r="J61" s="7">
        <v>1598</v>
      </c>
      <c r="K61" s="7">
        <v>0</v>
      </c>
      <c r="L61" s="7">
        <v>1452.97</v>
      </c>
      <c r="M61" s="8">
        <v>5.0000000000000001E-4</v>
      </c>
      <c r="N61" s="8">
        <v>1.2699999999999999E-2</v>
      </c>
      <c r="O61" s="8">
        <v>2.7000000000000001E-3</v>
      </c>
    </row>
    <row r="62" spans="2:15">
      <c r="B62" s="6" t="s">
        <v>574</v>
      </c>
      <c r="C62" s="17">
        <v>627034</v>
      </c>
      <c r="D62" s="18" t="s">
        <v>142</v>
      </c>
      <c r="E62" s="6"/>
      <c r="F62" s="18">
        <v>520025602</v>
      </c>
      <c r="G62" s="6" t="s">
        <v>575</v>
      </c>
      <c r="H62" s="6" t="s">
        <v>106</v>
      </c>
      <c r="I62" s="7">
        <v>1570</v>
      </c>
      <c r="J62" s="7">
        <v>11080</v>
      </c>
      <c r="K62" s="7">
        <v>0</v>
      </c>
      <c r="L62" s="7">
        <v>173.96</v>
      </c>
      <c r="M62" s="8">
        <v>1E-4</v>
      </c>
      <c r="N62" s="8">
        <v>1.5E-3</v>
      </c>
      <c r="O62" s="8">
        <v>2.9999999999999997E-4</v>
      </c>
    </row>
    <row r="63" spans="2:15">
      <c r="B63" s="6" t="s">
        <v>576</v>
      </c>
      <c r="C63" s="17">
        <v>1087022</v>
      </c>
      <c r="D63" s="18" t="s">
        <v>142</v>
      </c>
      <c r="E63" s="6"/>
      <c r="F63" s="18">
        <v>512157603</v>
      </c>
      <c r="G63" s="6" t="s">
        <v>575</v>
      </c>
      <c r="H63" s="6" t="s">
        <v>106</v>
      </c>
      <c r="I63" s="7">
        <v>11299</v>
      </c>
      <c r="J63" s="7">
        <v>11210</v>
      </c>
      <c r="K63" s="7">
        <v>0</v>
      </c>
      <c r="L63" s="7">
        <v>1266.6199999999999</v>
      </c>
      <c r="M63" s="8">
        <v>8.0000000000000004E-4</v>
      </c>
      <c r="N63" s="8">
        <v>1.0999999999999999E-2</v>
      </c>
      <c r="O63" s="8">
        <v>2.3999999999999998E-3</v>
      </c>
    </row>
    <row r="64" spans="2:15">
      <c r="B64" s="6" t="s">
        <v>577</v>
      </c>
      <c r="C64" s="17">
        <v>1132356</v>
      </c>
      <c r="D64" s="18" t="s">
        <v>142</v>
      </c>
      <c r="E64" s="6"/>
      <c r="F64" s="18">
        <v>515001659</v>
      </c>
      <c r="G64" s="6" t="s">
        <v>539</v>
      </c>
      <c r="H64" s="6" t="s">
        <v>106</v>
      </c>
      <c r="I64" s="7">
        <v>23804</v>
      </c>
      <c r="J64" s="7">
        <v>1260</v>
      </c>
      <c r="K64" s="7">
        <v>0</v>
      </c>
      <c r="L64" s="7">
        <v>299.93</v>
      </c>
      <c r="M64" s="8">
        <v>2.0000000000000001E-4</v>
      </c>
      <c r="N64" s="8">
        <v>2.5999999999999999E-3</v>
      </c>
      <c r="O64" s="8">
        <v>5.9999999999999995E-4</v>
      </c>
    </row>
    <row r="65" spans="2:15">
      <c r="B65" s="6" t="s">
        <v>578</v>
      </c>
      <c r="C65" s="17">
        <v>1091065</v>
      </c>
      <c r="D65" s="18" t="s">
        <v>142</v>
      </c>
      <c r="E65" s="6"/>
      <c r="F65" s="18">
        <v>511527202</v>
      </c>
      <c r="G65" s="6" t="s">
        <v>579</v>
      </c>
      <c r="H65" s="6" t="s">
        <v>106</v>
      </c>
      <c r="I65" s="7">
        <v>3455.97</v>
      </c>
      <c r="J65" s="7">
        <v>2329</v>
      </c>
      <c r="K65" s="7">
        <v>0</v>
      </c>
      <c r="L65" s="7">
        <v>80.489999999999995</v>
      </c>
      <c r="M65" s="8">
        <v>0</v>
      </c>
      <c r="N65" s="8">
        <v>6.9999999999999999E-4</v>
      </c>
      <c r="O65" s="8">
        <v>2.0000000000000001E-4</v>
      </c>
    </row>
    <row r="66" spans="2:15">
      <c r="B66" s="6" t="s">
        <v>580</v>
      </c>
      <c r="C66" s="17">
        <v>431015</v>
      </c>
      <c r="D66" s="18" t="s">
        <v>142</v>
      </c>
      <c r="E66" s="6"/>
      <c r="F66" s="18">
        <v>520039132</v>
      </c>
      <c r="G66" s="6" t="s">
        <v>255</v>
      </c>
      <c r="H66" s="6" t="s">
        <v>106</v>
      </c>
      <c r="I66" s="7">
        <v>1252</v>
      </c>
      <c r="J66" s="7">
        <v>18680</v>
      </c>
      <c r="K66" s="7">
        <v>0</v>
      </c>
      <c r="L66" s="7">
        <v>233.87</v>
      </c>
      <c r="M66" s="8">
        <v>1E-4</v>
      </c>
      <c r="N66" s="8">
        <v>2E-3</v>
      </c>
      <c r="O66" s="8">
        <v>4.0000000000000002E-4</v>
      </c>
    </row>
    <row r="67" spans="2:15">
      <c r="B67" s="6" t="s">
        <v>581</v>
      </c>
      <c r="C67" s="17">
        <v>694034</v>
      </c>
      <c r="D67" s="18" t="s">
        <v>142</v>
      </c>
      <c r="E67" s="6"/>
      <c r="F67" s="18">
        <v>520025370</v>
      </c>
      <c r="G67" s="6" t="s">
        <v>255</v>
      </c>
      <c r="H67" s="6" t="s">
        <v>106</v>
      </c>
      <c r="I67" s="7">
        <v>3301</v>
      </c>
      <c r="J67" s="7">
        <v>6900</v>
      </c>
      <c r="K67" s="7">
        <v>0</v>
      </c>
      <c r="L67" s="7">
        <v>227.77</v>
      </c>
      <c r="M67" s="8">
        <v>1E-4</v>
      </c>
      <c r="N67" s="8">
        <v>2E-3</v>
      </c>
      <c r="O67" s="8">
        <v>4.0000000000000002E-4</v>
      </c>
    </row>
    <row r="68" spans="2:15">
      <c r="B68" s="6" t="s">
        <v>582</v>
      </c>
      <c r="C68" s="17">
        <v>739037</v>
      </c>
      <c r="D68" s="18" t="s">
        <v>142</v>
      </c>
      <c r="E68" s="6"/>
      <c r="F68" s="18">
        <v>520028911</v>
      </c>
      <c r="G68" s="6" t="s">
        <v>255</v>
      </c>
      <c r="H68" s="6" t="s">
        <v>106</v>
      </c>
      <c r="I68" s="7">
        <v>1405</v>
      </c>
      <c r="J68" s="7">
        <v>93000</v>
      </c>
      <c r="K68" s="7">
        <v>0</v>
      </c>
      <c r="L68" s="7">
        <v>1306.6500000000001</v>
      </c>
      <c r="M68" s="8">
        <v>4.0000000000000002E-4</v>
      </c>
      <c r="N68" s="8">
        <v>1.14E-2</v>
      </c>
      <c r="O68" s="8">
        <v>2.5000000000000001E-3</v>
      </c>
    </row>
    <row r="69" spans="2:15">
      <c r="B69" s="6" t="s">
        <v>583</v>
      </c>
      <c r="C69" s="17">
        <v>755017</v>
      </c>
      <c r="D69" s="18" t="s">
        <v>142</v>
      </c>
      <c r="E69" s="6"/>
      <c r="F69" s="18">
        <v>520030859</v>
      </c>
      <c r="G69" s="6" t="s">
        <v>255</v>
      </c>
      <c r="H69" s="6" t="s">
        <v>106</v>
      </c>
      <c r="I69" s="7">
        <v>3910.68</v>
      </c>
      <c r="J69" s="7">
        <v>10530</v>
      </c>
      <c r="K69" s="7">
        <v>0</v>
      </c>
      <c r="L69" s="7">
        <v>411.79</v>
      </c>
      <c r="M69" s="8">
        <v>1E-4</v>
      </c>
      <c r="N69" s="8">
        <v>3.5999999999999999E-3</v>
      </c>
      <c r="O69" s="8">
        <v>8.0000000000000004E-4</v>
      </c>
    </row>
    <row r="70" spans="2:15">
      <c r="B70" s="6" t="s">
        <v>584</v>
      </c>
      <c r="C70" s="17">
        <v>1134139</v>
      </c>
      <c r="D70" s="18" t="s">
        <v>142</v>
      </c>
      <c r="E70" s="6"/>
      <c r="F70" s="18">
        <v>515163335</v>
      </c>
      <c r="G70" s="6" t="s">
        <v>255</v>
      </c>
      <c r="H70" s="6" t="s">
        <v>106</v>
      </c>
      <c r="I70" s="7">
        <v>21988</v>
      </c>
      <c r="J70" s="7">
        <v>6981</v>
      </c>
      <c r="K70" s="7">
        <v>0</v>
      </c>
      <c r="L70" s="7">
        <v>1534.98</v>
      </c>
      <c r="M70" s="8">
        <v>4.0000000000000002E-4</v>
      </c>
      <c r="N70" s="8">
        <v>1.34E-2</v>
      </c>
      <c r="O70" s="8">
        <v>2.8999999999999998E-3</v>
      </c>
    </row>
    <row r="71" spans="2:15">
      <c r="B71" s="6" t="s">
        <v>585</v>
      </c>
      <c r="C71" s="17">
        <v>394015</v>
      </c>
      <c r="D71" s="18" t="s">
        <v>142</v>
      </c>
      <c r="E71" s="6"/>
      <c r="F71" s="18">
        <v>550012777</v>
      </c>
      <c r="G71" s="6" t="s">
        <v>414</v>
      </c>
      <c r="H71" s="6" t="s">
        <v>106</v>
      </c>
      <c r="I71" s="7">
        <v>725761.12</v>
      </c>
      <c r="J71" s="7">
        <v>270.8</v>
      </c>
      <c r="K71" s="7">
        <v>0</v>
      </c>
      <c r="L71" s="7">
        <v>1965.36</v>
      </c>
      <c r="M71" s="8">
        <v>5.9999999999999995E-4</v>
      </c>
      <c r="N71" s="8">
        <v>1.7100000000000001E-2</v>
      </c>
      <c r="O71" s="8">
        <v>3.7000000000000002E-3</v>
      </c>
    </row>
    <row r="72" spans="2:15">
      <c r="B72" s="6" t="s">
        <v>586</v>
      </c>
      <c r="C72" s="17">
        <v>208017</v>
      </c>
      <c r="D72" s="18" t="s">
        <v>142</v>
      </c>
      <c r="E72" s="6"/>
      <c r="F72" s="18">
        <v>520036070</v>
      </c>
      <c r="G72" s="6" t="s">
        <v>262</v>
      </c>
      <c r="H72" s="6" t="s">
        <v>106</v>
      </c>
      <c r="I72" s="7">
        <v>68551</v>
      </c>
      <c r="J72" s="7">
        <v>1958</v>
      </c>
      <c r="K72" s="7">
        <v>0</v>
      </c>
      <c r="L72" s="7">
        <v>1342.23</v>
      </c>
      <c r="M72" s="8">
        <v>2.0999999999999999E-3</v>
      </c>
      <c r="N72" s="8">
        <v>1.17E-2</v>
      </c>
      <c r="O72" s="8">
        <v>2.5000000000000001E-3</v>
      </c>
    </row>
    <row r="73" spans="2:15">
      <c r="B73" s="6" t="s">
        <v>587</v>
      </c>
      <c r="C73" s="17">
        <v>1101534</v>
      </c>
      <c r="D73" s="18" t="s">
        <v>142</v>
      </c>
      <c r="E73" s="6"/>
      <c r="F73" s="18">
        <v>511930125</v>
      </c>
      <c r="G73" s="6" t="s">
        <v>267</v>
      </c>
      <c r="H73" s="6" t="s">
        <v>106</v>
      </c>
      <c r="I73" s="7">
        <v>33579</v>
      </c>
      <c r="J73" s="7">
        <v>1324</v>
      </c>
      <c r="K73" s="7">
        <v>0</v>
      </c>
      <c r="L73" s="7">
        <v>444.59</v>
      </c>
      <c r="M73" s="8">
        <v>2.9999999999999997E-4</v>
      </c>
      <c r="N73" s="8">
        <v>3.8999999999999998E-3</v>
      </c>
      <c r="O73" s="8">
        <v>8.0000000000000004E-4</v>
      </c>
    </row>
    <row r="74" spans="2:15">
      <c r="B74" s="6" t="s">
        <v>588</v>
      </c>
      <c r="C74" s="17">
        <v>1083484</v>
      </c>
      <c r="D74" s="18" t="s">
        <v>142</v>
      </c>
      <c r="E74" s="6"/>
      <c r="F74" s="18">
        <v>520044314</v>
      </c>
      <c r="G74" s="6" t="s">
        <v>267</v>
      </c>
      <c r="H74" s="6" t="s">
        <v>106</v>
      </c>
      <c r="I74" s="7">
        <v>34552</v>
      </c>
      <c r="J74" s="7">
        <v>1396</v>
      </c>
      <c r="K74" s="7">
        <v>0</v>
      </c>
      <c r="L74" s="7">
        <v>482.35</v>
      </c>
      <c r="M74" s="8">
        <v>2.0000000000000001E-4</v>
      </c>
      <c r="N74" s="8">
        <v>4.1999999999999997E-3</v>
      </c>
      <c r="O74" s="8">
        <v>8.9999999999999998E-4</v>
      </c>
    </row>
    <row r="75" spans="2:15">
      <c r="B75" s="6" t="s">
        <v>589</v>
      </c>
      <c r="C75" s="17">
        <v>1093202</v>
      </c>
      <c r="D75" s="18" t="s">
        <v>142</v>
      </c>
      <c r="E75" s="6"/>
      <c r="F75" s="18">
        <v>520043878</v>
      </c>
      <c r="G75" s="6" t="s">
        <v>218</v>
      </c>
      <c r="H75" s="6" t="s">
        <v>106</v>
      </c>
      <c r="I75" s="7">
        <v>3498</v>
      </c>
      <c r="J75" s="7">
        <v>5614</v>
      </c>
      <c r="K75" s="7">
        <v>0</v>
      </c>
      <c r="L75" s="7">
        <v>196.38</v>
      </c>
      <c r="M75" s="8">
        <v>2.0000000000000001E-4</v>
      </c>
      <c r="N75" s="8">
        <v>1.6999999999999999E-3</v>
      </c>
      <c r="O75" s="8">
        <v>4.0000000000000002E-4</v>
      </c>
    </row>
    <row r="76" spans="2:15">
      <c r="B76" s="6" t="s">
        <v>590</v>
      </c>
      <c r="C76" s="17">
        <v>1084557</v>
      </c>
      <c r="D76" s="18" t="s">
        <v>142</v>
      </c>
      <c r="E76" s="6"/>
      <c r="F76" s="18">
        <v>511812463</v>
      </c>
      <c r="G76" s="6" t="s">
        <v>331</v>
      </c>
      <c r="H76" s="6" t="s">
        <v>106</v>
      </c>
      <c r="I76" s="7">
        <v>1445</v>
      </c>
      <c r="J76" s="7">
        <v>9165</v>
      </c>
      <c r="K76" s="7">
        <v>0</v>
      </c>
      <c r="L76" s="7">
        <v>132.43</v>
      </c>
      <c r="M76" s="8">
        <v>1E-4</v>
      </c>
      <c r="N76" s="8">
        <v>1.1999999999999999E-3</v>
      </c>
      <c r="O76" s="8">
        <v>2.0000000000000001E-4</v>
      </c>
    </row>
    <row r="77" spans="2:15">
      <c r="B77" s="6" t="s">
        <v>591</v>
      </c>
      <c r="C77" s="17">
        <v>1084698</v>
      </c>
      <c r="D77" s="18" t="s">
        <v>142</v>
      </c>
      <c r="E77" s="6"/>
      <c r="F77" s="18">
        <v>520039942</v>
      </c>
      <c r="G77" s="6" t="s">
        <v>592</v>
      </c>
      <c r="H77" s="6" t="s">
        <v>106</v>
      </c>
      <c r="I77" s="7">
        <v>5645</v>
      </c>
      <c r="J77" s="7">
        <v>10110</v>
      </c>
      <c r="K77" s="7">
        <v>0</v>
      </c>
      <c r="L77" s="7">
        <v>570.71</v>
      </c>
      <c r="M77" s="8">
        <v>2.0000000000000001E-4</v>
      </c>
      <c r="N77" s="8">
        <v>5.0000000000000001E-3</v>
      </c>
      <c r="O77" s="8">
        <v>1.1000000000000001E-3</v>
      </c>
    </row>
    <row r="78" spans="2:15">
      <c r="B78" s="6" t="s">
        <v>593</v>
      </c>
      <c r="C78" s="17">
        <v>445015</v>
      </c>
      <c r="D78" s="18" t="s">
        <v>142</v>
      </c>
      <c r="E78" s="6"/>
      <c r="F78" s="18">
        <v>520039413</v>
      </c>
      <c r="G78" s="6" t="s">
        <v>592</v>
      </c>
      <c r="H78" s="6" t="s">
        <v>106</v>
      </c>
      <c r="I78" s="7">
        <v>10116</v>
      </c>
      <c r="J78" s="7">
        <v>4616</v>
      </c>
      <c r="K78" s="7">
        <v>0</v>
      </c>
      <c r="L78" s="7">
        <v>466.95</v>
      </c>
      <c r="M78" s="8">
        <v>2.0000000000000001E-4</v>
      </c>
      <c r="N78" s="8">
        <v>4.1000000000000003E-3</v>
      </c>
      <c r="O78" s="8">
        <v>8.9999999999999998E-4</v>
      </c>
    </row>
    <row r="79" spans="2:15">
      <c r="B79" s="6" t="s">
        <v>594</v>
      </c>
      <c r="C79" s="17">
        <v>156018</v>
      </c>
      <c r="D79" s="18" t="s">
        <v>142</v>
      </c>
      <c r="E79" s="6"/>
      <c r="F79" s="18">
        <v>520034620</v>
      </c>
      <c r="G79" s="6" t="s">
        <v>592</v>
      </c>
      <c r="H79" s="6" t="s">
        <v>106</v>
      </c>
      <c r="I79" s="7">
        <v>814</v>
      </c>
      <c r="J79" s="7">
        <v>39160</v>
      </c>
      <c r="K79" s="7">
        <v>0</v>
      </c>
      <c r="L79" s="7">
        <v>318.76</v>
      </c>
      <c r="M79" s="8">
        <v>2.9999999999999997E-4</v>
      </c>
      <c r="N79" s="8">
        <v>2.8E-3</v>
      </c>
      <c r="O79" s="8">
        <v>5.9999999999999995E-4</v>
      </c>
    </row>
    <row r="80" spans="2:15">
      <c r="B80" s="6" t="s">
        <v>595</v>
      </c>
      <c r="C80" s="17">
        <v>256016</v>
      </c>
      <c r="D80" s="18" t="s">
        <v>142</v>
      </c>
      <c r="E80" s="6"/>
      <c r="F80" s="18">
        <v>520036690</v>
      </c>
      <c r="G80" s="6" t="s">
        <v>592</v>
      </c>
      <c r="H80" s="6" t="s">
        <v>106</v>
      </c>
      <c r="I80" s="7">
        <v>1650</v>
      </c>
      <c r="J80" s="7">
        <v>16920</v>
      </c>
      <c r="K80" s="7">
        <v>0</v>
      </c>
      <c r="L80" s="7">
        <v>279.18</v>
      </c>
      <c r="M80" s="8">
        <v>1E-4</v>
      </c>
      <c r="N80" s="8">
        <v>2.3999999999999998E-3</v>
      </c>
      <c r="O80" s="8">
        <v>5.0000000000000001E-4</v>
      </c>
    </row>
    <row r="81" spans="2:15">
      <c r="B81" s="6" t="s">
        <v>596</v>
      </c>
      <c r="C81" s="17">
        <v>1082510</v>
      </c>
      <c r="D81" s="18" t="s">
        <v>142</v>
      </c>
      <c r="E81" s="6"/>
      <c r="F81" s="18">
        <v>520038936</v>
      </c>
      <c r="G81" s="6" t="s">
        <v>597</v>
      </c>
      <c r="H81" s="6" t="s">
        <v>106</v>
      </c>
      <c r="I81" s="7">
        <v>2226</v>
      </c>
      <c r="J81" s="7">
        <v>2978</v>
      </c>
      <c r="K81" s="7">
        <v>3.64</v>
      </c>
      <c r="L81" s="7">
        <v>69.930000000000007</v>
      </c>
      <c r="M81" s="8">
        <v>0</v>
      </c>
      <c r="N81" s="8">
        <v>5.9999999999999995E-4</v>
      </c>
      <c r="O81" s="8">
        <v>1E-4</v>
      </c>
    </row>
    <row r="82" spans="2:15">
      <c r="B82" s="13" t="s">
        <v>598</v>
      </c>
      <c r="C82" s="14"/>
      <c r="D82" s="20"/>
      <c r="E82" s="13"/>
      <c r="F82" s="13"/>
      <c r="G82" s="13"/>
      <c r="H82" s="13"/>
      <c r="I82" s="15">
        <v>638452.31999999995</v>
      </c>
      <c r="L82" s="15">
        <v>4783.13</v>
      </c>
      <c r="N82" s="16">
        <v>4.1700000000000001E-2</v>
      </c>
      <c r="O82" s="16">
        <v>8.9999999999999993E-3</v>
      </c>
    </row>
    <row r="83" spans="2:15">
      <c r="B83" s="6" t="s">
        <v>599</v>
      </c>
      <c r="C83" s="17">
        <v>209015</v>
      </c>
      <c r="D83" s="18" t="s">
        <v>142</v>
      </c>
      <c r="E83" s="6"/>
      <c r="F83" s="18">
        <v>520030677</v>
      </c>
      <c r="G83" s="6" t="s">
        <v>215</v>
      </c>
      <c r="H83" s="6" t="s">
        <v>106</v>
      </c>
      <c r="I83" s="7">
        <v>26287</v>
      </c>
      <c r="J83" s="7">
        <v>2251</v>
      </c>
      <c r="K83" s="7">
        <v>0</v>
      </c>
      <c r="L83" s="7">
        <v>591.72</v>
      </c>
      <c r="M83" s="8">
        <v>1.4E-3</v>
      </c>
      <c r="N83" s="8">
        <v>5.1999999999999998E-3</v>
      </c>
      <c r="O83" s="8">
        <v>1.1000000000000001E-3</v>
      </c>
    </row>
    <row r="84" spans="2:15">
      <c r="B84" s="6" t="s">
        <v>600</v>
      </c>
      <c r="C84" s="17">
        <v>1139617</v>
      </c>
      <c r="D84" s="18" t="s">
        <v>142</v>
      </c>
      <c r="E84" s="6"/>
      <c r="F84" s="18">
        <v>510490071</v>
      </c>
      <c r="G84" s="6" t="s">
        <v>248</v>
      </c>
      <c r="H84" s="6" t="s">
        <v>106</v>
      </c>
      <c r="I84" s="7">
        <v>82351</v>
      </c>
      <c r="J84" s="7">
        <v>480.4</v>
      </c>
      <c r="K84" s="7">
        <v>4.04</v>
      </c>
      <c r="L84" s="7">
        <v>399.65</v>
      </c>
      <c r="M84" s="8">
        <v>1.5E-3</v>
      </c>
      <c r="N84" s="8">
        <v>3.5000000000000001E-3</v>
      </c>
      <c r="O84" s="8">
        <v>8.0000000000000004E-4</v>
      </c>
    </row>
    <row r="85" spans="2:15">
      <c r="B85" s="6" t="s">
        <v>601</v>
      </c>
      <c r="C85" s="17">
        <v>313015</v>
      </c>
      <c r="D85" s="18" t="s">
        <v>142</v>
      </c>
      <c r="E85" s="6"/>
      <c r="F85" s="18">
        <v>520037540</v>
      </c>
      <c r="G85" s="6" t="s">
        <v>200</v>
      </c>
      <c r="H85" s="6" t="s">
        <v>106</v>
      </c>
      <c r="I85" s="7">
        <v>73000</v>
      </c>
      <c r="J85" s="7">
        <v>679.3</v>
      </c>
      <c r="K85" s="7">
        <v>4.54</v>
      </c>
      <c r="L85" s="7">
        <v>500.43</v>
      </c>
      <c r="M85" s="8">
        <v>1.1999999999999999E-3</v>
      </c>
      <c r="N85" s="8">
        <v>4.4000000000000003E-3</v>
      </c>
      <c r="O85" s="8">
        <v>8.9999999999999998E-4</v>
      </c>
    </row>
    <row r="86" spans="2:15">
      <c r="B86" s="6" t="s">
        <v>602</v>
      </c>
      <c r="C86" s="17">
        <v>1109966</v>
      </c>
      <c r="D86" s="18" t="s">
        <v>142</v>
      </c>
      <c r="E86" s="6"/>
      <c r="F86" s="18">
        <v>512096793</v>
      </c>
      <c r="G86" s="6" t="s">
        <v>200</v>
      </c>
      <c r="H86" s="6" t="s">
        <v>106</v>
      </c>
      <c r="I86" s="7">
        <v>8896</v>
      </c>
      <c r="J86" s="7">
        <v>1451</v>
      </c>
      <c r="K86" s="7">
        <v>0</v>
      </c>
      <c r="L86" s="7">
        <v>129.08000000000001</v>
      </c>
      <c r="M86" s="8">
        <v>2.0000000000000001E-4</v>
      </c>
      <c r="N86" s="8">
        <v>1.1000000000000001E-3</v>
      </c>
      <c r="O86" s="8">
        <v>2.0000000000000001E-4</v>
      </c>
    </row>
    <row r="87" spans="2:15">
      <c r="B87" s="6" t="s">
        <v>603</v>
      </c>
      <c r="C87" s="17">
        <v>1142421</v>
      </c>
      <c r="D87" s="18" t="s">
        <v>142</v>
      </c>
      <c r="E87" s="6"/>
      <c r="F87" s="18">
        <v>514010081</v>
      </c>
      <c r="G87" s="6" t="s">
        <v>200</v>
      </c>
      <c r="H87" s="6" t="s">
        <v>106</v>
      </c>
      <c r="I87" s="7">
        <v>91048</v>
      </c>
      <c r="J87" s="7">
        <v>84.7</v>
      </c>
      <c r="K87" s="7">
        <v>0</v>
      </c>
      <c r="L87" s="7">
        <v>77.12</v>
      </c>
      <c r="M87" s="8">
        <v>6.9999999999999999E-4</v>
      </c>
      <c r="N87" s="8">
        <v>6.9999999999999999E-4</v>
      </c>
      <c r="O87" s="8">
        <v>1E-4</v>
      </c>
    </row>
    <row r="88" spans="2:15">
      <c r="B88" s="6" t="s">
        <v>604</v>
      </c>
      <c r="C88" s="17">
        <v>1140946</v>
      </c>
      <c r="D88" s="18" t="s">
        <v>142</v>
      </c>
      <c r="E88" s="6"/>
      <c r="F88" s="18">
        <v>510512056</v>
      </c>
      <c r="G88" s="6" t="s">
        <v>200</v>
      </c>
      <c r="H88" s="6" t="s">
        <v>106</v>
      </c>
      <c r="I88" s="7">
        <v>115612</v>
      </c>
      <c r="J88" s="7">
        <v>461.8</v>
      </c>
      <c r="K88" s="7">
        <v>0</v>
      </c>
      <c r="L88" s="7">
        <v>533.9</v>
      </c>
      <c r="M88" s="8">
        <v>2.5000000000000001E-3</v>
      </c>
      <c r="N88" s="8">
        <v>4.7000000000000002E-3</v>
      </c>
      <c r="O88" s="8">
        <v>1E-3</v>
      </c>
    </row>
    <row r="89" spans="2:15">
      <c r="B89" s="6" t="s">
        <v>605</v>
      </c>
      <c r="C89" s="17">
        <v>1142355</v>
      </c>
      <c r="D89" s="18" t="s">
        <v>142</v>
      </c>
      <c r="E89" s="6"/>
      <c r="F89" s="18">
        <v>908311</v>
      </c>
      <c r="G89" s="6" t="s">
        <v>200</v>
      </c>
      <c r="H89" s="6" t="s">
        <v>106</v>
      </c>
      <c r="I89" s="7">
        <v>836</v>
      </c>
      <c r="J89" s="7">
        <v>9000</v>
      </c>
      <c r="K89" s="7">
        <v>0</v>
      </c>
      <c r="L89" s="7">
        <v>75.239999999999995</v>
      </c>
      <c r="M89" s="8">
        <v>1E-4</v>
      </c>
      <c r="N89" s="8">
        <v>6.9999999999999999E-4</v>
      </c>
      <c r="O89" s="8">
        <v>1E-4</v>
      </c>
    </row>
    <row r="90" spans="2:15">
      <c r="B90" s="6" t="s">
        <v>606</v>
      </c>
      <c r="C90" s="17">
        <v>328013</v>
      </c>
      <c r="D90" s="18" t="s">
        <v>142</v>
      </c>
      <c r="E90" s="6"/>
      <c r="F90" s="18">
        <v>520037797</v>
      </c>
      <c r="G90" s="6" t="s">
        <v>579</v>
      </c>
      <c r="H90" s="6" t="s">
        <v>106</v>
      </c>
      <c r="I90" s="7">
        <v>3912</v>
      </c>
      <c r="J90" s="7">
        <v>3433</v>
      </c>
      <c r="K90" s="7">
        <v>0</v>
      </c>
      <c r="L90" s="7">
        <v>134.30000000000001</v>
      </c>
      <c r="M90" s="8">
        <v>2.9999999999999997E-4</v>
      </c>
      <c r="N90" s="8">
        <v>1.1999999999999999E-3</v>
      </c>
      <c r="O90" s="8">
        <v>2.9999999999999997E-4</v>
      </c>
    </row>
    <row r="91" spans="2:15">
      <c r="B91" s="6" t="s">
        <v>607</v>
      </c>
      <c r="C91" s="17">
        <v>727016</v>
      </c>
      <c r="D91" s="18" t="s">
        <v>142</v>
      </c>
      <c r="E91" s="6"/>
      <c r="F91" s="18">
        <v>520041161</v>
      </c>
      <c r="G91" s="6" t="s">
        <v>229</v>
      </c>
      <c r="H91" s="6" t="s">
        <v>106</v>
      </c>
      <c r="I91" s="7">
        <v>87131</v>
      </c>
      <c r="J91" s="7">
        <v>354.7</v>
      </c>
      <c r="K91" s="7">
        <v>0</v>
      </c>
      <c r="L91" s="7">
        <v>309.05</v>
      </c>
      <c r="M91" s="8">
        <v>2.5000000000000001E-3</v>
      </c>
      <c r="N91" s="8">
        <v>2.7000000000000001E-3</v>
      </c>
      <c r="O91" s="8">
        <v>5.9999999999999995E-4</v>
      </c>
    </row>
    <row r="92" spans="2:15">
      <c r="B92" s="6" t="s">
        <v>608</v>
      </c>
      <c r="C92" s="17">
        <v>625012</v>
      </c>
      <c r="D92" s="18" t="s">
        <v>142</v>
      </c>
      <c r="E92" s="6"/>
      <c r="F92" s="18">
        <v>520040205</v>
      </c>
      <c r="G92" s="6" t="s">
        <v>609</v>
      </c>
      <c r="H92" s="6" t="s">
        <v>106</v>
      </c>
      <c r="I92" s="7">
        <v>9896.32</v>
      </c>
      <c r="J92" s="7">
        <v>3035</v>
      </c>
      <c r="K92" s="7">
        <v>0</v>
      </c>
      <c r="L92" s="7">
        <v>300.35000000000002</v>
      </c>
      <c r="M92" s="8">
        <v>8.9999999999999998E-4</v>
      </c>
      <c r="N92" s="8">
        <v>2.5999999999999999E-3</v>
      </c>
      <c r="O92" s="8">
        <v>5.9999999999999995E-4</v>
      </c>
    </row>
    <row r="93" spans="2:15">
      <c r="B93" s="6" t="s">
        <v>610</v>
      </c>
      <c r="C93" s="17">
        <v>1144781</v>
      </c>
      <c r="D93" s="18" t="s">
        <v>142</v>
      </c>
      <c r="E93" s="6"/>
      <c r="F93" s="18">
        <v>512821216</v>
      </c>
      <c r="G93" s="6" t="s">
        <v>218</v>
      </c>
      <c r="H93" s="6" t="s">
        <v>106</v>
      </c>
      <c r="I93" s="7">
        <v>34938</v>
      </c>
      <c r="J93" s="7">
        <v>628.4</v>
      </c>
      <c r="K93" s="7">
        <v>0</v>
      </c>
      <c r="L93" s="7">
        <v>219.55</v>
      </c>
      <c r="M93" s="8">
        <v>1.9E-3</v>
      </c>
      <c r="N93" s="8">
        <v>1.9E-3</v>
      </c>
      <c r="O93" s="8">
        <v>4.0000000000000002E-4</v>
      </c>
    </row>
    <row r="94" spans="2:15">
      <c r="B94" s="6" t="s">
        <v>611</v>
      </c>
      <c r="C94" s="17">
        <v>1142454</v>
      </c>
      <c r="D94" s="18" t="s">
        <v>142</v>
      </c>
      <c r="E94" s="6"/>
      <c r="F94" s="18">
        <v>511164907</v>
      </c>
      <c r="G94" s="6" t="s">
        <v>391</v>
      </c>
      <c r="H94" s="6" t="s">
        <v>106</v>
      </c>
      <c r="I94" s="7">
        <v>9497</v>
      </c>
      <c r="J94" s="7">
        <v>598.4</v>
      </c>
      <c r="K94" s="7">
        <v>0</v>
      </c>
      <c r="L94" s="7">
        <v>56.83</v>
      </c>
      <c r="M94" s="8">
        <v>2.9999999999999997E-4</v>
      </c>
      <c r="N94" s="8">
        <v>5.0000000000000001E-4</v>
      </c>
      <c r="O94" s="8">
        <v>1E-4</v>
      </c>
    </row>
    <row r="95" spans="2:15">
      <c r="B95" s="6" t="s">
        <v>612</v>
      </c>
      <c r="C95" s="17">
        <v>338012</v>
      </c>
      <c r="D95" s="18" t="s">
        <v>142</v>
      </c>
      <c r="E95" s="6"/>
      <c r="F95" s="18">
        <v>520037805</v>
      </c>
      <c r="G95" s="6" t="s">
        <v>391</v>
      </c>
      <c r="H95" s="6" t="s">
        <v>106</v>
      </c>
      <c r="I95" s="7">
        <v>3182</v>
      </c>
      <c r="J95" s="7">
        <v>991.9</v>
      </c>
      <c r="K95" s="7">
        <v>0</v>
      </c>
      <c r="L95" s="7">
        <v>31.56</v>
      </c>
      <c r="M95" s="8">
        <v>2.0000000000000001E-4</v>
      </c>
      <c r="N95" s="8">
        <v>2.9999999999999997E-4</v>
      </c>
      <c r="O95" s="8">
        <v>1E-4</v>
      </c>
    </row>
    <row r="96" spans="2:15">
      <c r="B96" s="6" t="s">
        <v>613</v>
      </c>
      <c r="C96" s="17">
        <v>1105055</v>
      </c>
      <c r="D96" s="18" t="s">
        <v>142</v>
      </c>
      <c r="E96" s="6"/>
      <c r="F96" s="18">
        <v>512838723</v>
      </c>
      <c r="G96" s="6" t="s">
        <v>614</v>
      </c>
      <c r="H96" s="6" t="s">
        <v>106</v>
      </c>
      <c r="I96" s="7">
        <v>4000</v>
      </c>
      <c r="J96" s="7">
        <v>638.20000000000005</v>
      </c>
      <c r="K96" s="7">
        <v>0</v>
      </c>
      <c r="L96" s="7">
        <v>25.53</v>
      </c>
      <c r="M96" s="8">
        <v>2.0000000000000001E-4</v>
      </c>
      <c r="N96" s="8">
        <v>2.0000000000000001E-4</v>
      </c>
      <c r="O96" s="8">
        <v>0</v>
      </c>
    </row>
    <row r="97" spans="2:15">
      <c r="B97" s="6" t="s">
        <v>615</v>
      </c>
      <c r="C97" s="17">
        <v>1100718</v>
      </c>
      <c r="D97" s="18" t="s">
        <v>142</v>
      </c>
      <c r="E97" s="6"/>
      <c r="F97" s="18">
        <v>513890764</v>
      </c>
      <c r="G97" s="6" t="s">
        <v>616</v>
      </c>
      <c r="H97" s="6" t="s">
        <v>106</v>
      </c>
      <c r="I97" s="7">
        <v>32733</v>
      </c>
      <c r="J97" s="7">
        <v>2246</v>
      </c>
      <c r="K97" s="7">
        <v>0</v>
      </c>
      <c r="L97" s="7">
        <v>735.18</v>
      </c>
      <c r="M97" s="8">
        <v>2E-3</v>
      </c>
      <c r="N97" s="8">
        <v>6.4000000000000003E-3</v>
      </c>
      <c r="O97" s="8">
        <v>1.4E-3</v>
      </c>
    </row>
    <row r="98" spans="2:15">
      <c r="B98" s="6" t="s">
        <v>617</v>
      </c>
      <c r="C98" s="17">
        <v>1140953</v>
      </c>
      <c r="D98" s="18" t="s">
        <v>142</v>
      </c>
      <c r="E98" s="6"/>
      <c r="F98" s="18">
        <v>510852643</v>
      </c>
      <c r="G98" s="6" t="s">
        <v>597</v>
      </c>
      <c r="H98" s="6" t="s">
        <v>106</v>
      </c>
      <c r="I98" s="7">
        <v>45061</v>
      </c>
      <c r="J98" s="7">
        <v>224.4</v>
      </c>
      <c r="K98" s="7">
        <v>0</v>
      </c>
      <c r="L98" s="7">
        <v>101.12</v>
      </c>
      <c r="M98" s="8">
        <v>8.9999999999999998E-4</v>
      </c>
      <c r="N98" s="8">
        <v>8.9999999999999998E-4</v>
      </c>
      <c r="O98" s="8">
        <v>2.0000000000000001E-4</v>
      </c>
    </row>
    <row r="99" spans="2:15">
      <c r="B99" s="6" t="s">
        <v>618</v>
      </c>
      <c r="C99" s="17">
        <v>1138189</v>
      </c>
      <c r="D99" s="18" t="s">
        <v>142</v>
      </c>
      <c r="E99" s="6"/>
      <c r="F99" s="18">
        <v>520041476</v>
      </c>
      <c r="G99" s="6" t="s">
        <v>597</v>
      </c>
      <c r="H99" s="6" t="s">
        <v>106</v>
      </c>
      <c r="I99" s="7">
        <v>10072</v>
      </c>
      <c r="J99" s="7">
        <v>5585</v>
      </c>
      <c r="K99" s="7">
        <v>0</v>
      </c>
      <c r="L99" s="7">
        <v>562.52</v>
      </c>
      <c r="M99" s="8">
        <v>1.1999999999999999E-3</v>
      </c>
      <c r="N99" s="8">
        <v>4.8999999999999998E-3</v>
      </c>
      <c r="O99" s="8">
        <v>1.1000000000000001E-3</v>
      </c>
    </row>
    <row r="100" spans="2:15">
      <c r="B100" s="13" t="s">
        <v>619</v>
      </c>
      <c r="C100" s="14"/>
      <c r="D100" s="20"/>
      <c r="E100" s="13"/>
      <c r="F100" s="13"/>
      <c r="G100" s="13"/>
      <c r="H100" s="13"/>
      <c r="I100" s="15">
        <v>0</v>
      </c>
      <c r="L100" s="15">
        <v>0</v>
      </c>
      <c r="N100" s="16">
        <v>0</v>
      </c>
      <c r="O100" s="16">
        <v>0</v>
      </c>
    </row>
    <row r="101" spans="2:15">
      <c r="B101" s="13" t="s">
        <v>620</v>
      </c>
      <c r="C101" s="14"/>
      <c r="D101" s="20"/>
      <c r="E101" s="13"/>
      <c r="F101" s="13"/>
      <c r="G101" s="13"/>
      <c r="H101" s="13"/>
      <c r="I101" s="15">
        <v>0</v>
      </c>
      <c r="L101" s="15">
        <v>0</v>
      </c>
      <c r="N101" s="16">
        <v>0</v>
      </c>
      <c r="O101" s="16">
        <v>0</v>
      </c>
    </row>
    <row r="102" spans="2:15">
      <c r="B102" s="3" t="s">
        <v>621</v>
      </c>
      <c r="C102" s="12"/>
      <c r="D102" s="19"/>
      <c r="E102" s="3"/>
      <c r="F102" s="3"/>
      <c r="G102" s="3"/>
      <c r="H102" s="3"/>
      <c r="I102" s="9">
        <v>235486.09</v>
      </c>
      <c r="L102" s="9">
        <v>15510.01</v>
      </c>
      <c r="N102" s="10">
        <v>0.1353</v>
      </c>
      <c r="O102" s="10">
        <v>2.9100000000000001E-2</v>
      </c>
    </row>
    <row r="103" spans="2:15">
      <c r="B103" s="13" t="s">
        <v>622</v>
      </c>
      <c r="C103" s="14"/>
      <c r="D103" s="20"/>
      <c r="E103" s="13"/>
      <c r="F103" s="13"/>
      <c r="G103" s="13"/>
      <c r="H103" s="13"/>
      <c r="I103" s="15">
        <v>22093</v>
      </c>
      <c r="L103" s="15">
        <v>3823.11</v>
      </c>
      <c r="N103" s="16">
        <v>3.3300000000000003E-2</v>
      </c>
      <c r="O103" s="16">
        <v>7.1999999999999998E-3</v>
      </c>
    </row>
    <row r="104" spans="2:15">
      <c r="B104" s="6" t="s">
        <v>623</v>
      </c>
      <c r="C104" s="17" t="s">
        <v>624</v>
      </c>
      <c r="D104" s="18" t="s">
        <v>508</v>
      </c>
      <c r="E104" s="6" t="s">
        <v>433</v>
      </c>
      <c r="F104" s="6"/>
      <c r="G104" s="6" t="s">
        <v>625</v>
      </c>
      <c r="H104" s="6" t="s">
        <v>44</v>
      </c>
      <c r="I104" s="7">
        <v>283</v>
      </c>
      <c r="J104" s="7">
        <v>12900</v>
      </c>
      <c r="K104" s="7">
        <v>0.36</v>
      </c>
      <c r="L104" s="7">
        <v>132.96</v>
      </c>
      <c r="M104" s="8">
        <v>0</v>
      </c>
      <c r="N104" s="8">
        <v>1.1999999999999999E-3</v>
      </c>
      <c r="O104" s="8">
        <v>2.0000000000000001E-4</v>
      </c>
    </row>
    <row r="105" spans="2:15">
      <c r="B105" s="6" t="s">
        <v>626</v>
      </c>
      <c r="C105" s="17" t="s">
        <v>627</v>
      </c>
      <c r="D105" s="18" t="s">
        <v>508</v>
      </c>
      <c r="E105" s="6" t="s">
        <v>433</v>
      </c>
      <c r="F105" s="6"/>
      <c r="G105" s="6" t="s">
        <v>628</v>
      </c>
      <c r="H105" s="6" t="s">
        <v>44</v>
      </c>
      <c r="I105" s="7">
        <v>798</v>
      </c>
      <c r="J105" s="7">
        <v>1564</v>
      </c>
      <c r="K105" s="7">
        <v>0</v>
      </c>
      <c r="L105" s="7">
        <v>45.33</v>
      </c>
      <c r="M105" s="8">
        <v>1E-4</v>
      </c>
      <c r="N105" s="8">
        <v>4.0000000000000002E-4</v>
      </c>
      <c r="O105" s="8">
        <v>1E-4</v>
      </c>
    </row>
    <row r="106" spans="2:15">
      <c r="B106" s="6" t="s">
        <v>629</v>
      </c>
      <c r="C106" s="17" t="s">
        <v>630</v>
      </c>
      <c r="D106" s="18" t="s">
        <v>508</v>
      </c>
      <c r="E106" s="6" t="s">
        <v>433</v>
      </c>
      <c r="F106" s="6"/>
      <c r="G106" s="6" t="s">
        <v>447</v>
      </c>
      <c r="H106" s="6" t="s">
        <v>44</v>
      </c>
      <c r="I106" s="7">
        <v>7222</v>
      </c>
      <c r="J106" s="7">
        <v>733</v>
      </c>
      <c r="K106" s="7">
        <v>0</v>
      </c>
      <c r="L106" s="7">
        <v>192.27</v>
      </c>
      <c r="M106" s="8">
        <v>2.0000000000000001E-4</v>
      </c>
      <c r="N106" s="8">
        <v>1.6999999999999999E-3</v>
      </c>
      <c r="O106" s="8">
        <v>4.0000000000000002E-4</v>
      </c>
    </row>
    <row r="107" spans="2:15">
      <c r="B107" s="6" t="s">
        <v>631</v>
      </c>
      <c r="C107" s="17" t="s">
        <v>632</v>
      </c>
      <c r="D107" s="18" t="s">
        <v>475</v>
      </c>
      <c r="E107" s="6" t="s">
        <v>433</v>
      </c>
      <c r="F107" s="6"/>
      <c r="G107" s="6" t="s">
        <v>447</v>
      </c>
      <c r="H107" s="6" t="s">
        <v>44</v>
      </c>
      <c r="I107" s="7">
        <v>4657</v>
      </c>
      <c r="J107" s="7">
        <v>1568</v>
      </c>
      <c r="K107" s="7">
        <v>0</v>
      </c>
      <c r="L107" s="7">
        <v>265.22000000000003</v>
      </c>
      <c r="M107" s="8">
        <v>0</v>
      </c>
      <c r="N107" s="8">
        <v>2.3E-3</v>
      </c>
      <c r="O107" s="8">
        <v>5.0000000000000001E-4</v>
      </c>
    </row>
    <row r="108" spans="2:15">
      <c r="B108" s="6" t="s">
        <v>633</v>
      </c>
      <c r="C108" s="17" t="s">
        <v>634</v>
      </c>
      <c r="D108" s="18" t="s">
        <v>508</v>
      </c>
      <c r="E108" s="6" t="s">
        <v>433</v>
      </c>
      <c r="F108" s="6"/>
      <c r="G108" s="6" t="s">
        <v>484</v>
      </c>
      <c r="H108" s="6" t="s">
        <v>44</v>
      </c>
      <c r="I108" s="7">
        <v>867</v>
      </c>
      <c r="J108" s="7">
        <v>12251</v>
      </c>
      <c r="K108" s="7">
        <v>0</v>
      </c>
      <c r="L108" s="7">
        <v>385.78</v>
      </c>
      <c r="M108" s="8">
        <v>0</v>
      </c>
      <c r="N108" s="8">
        <v>3.3999999999999998E-3</v>
      </c>
      <c r="O108" s="8">
        <v>6.9999999999999999E-4</v>
      </c>
    </row>
    <row r="109" spans="2:15">
      <c r="B109" s="6" t="s">
        <v>635</v>
      </c>
      <c r="C109" s="17" t="s">
        <v>636</v>
      </c>
      <c r="D109" s="18" t="s">
        <v>508</v>
      </c>
      <c r="E109" s="6" t="s">
        <v>433</v>
      </c>
      <c r="F109" s="6"/>
      <c r="G109" s="6" t="s">
        <v>484</v>
      </c>
      <c r="H109" s="6" t="s">
        <v>44</v>
      </c>
      <c r="I109" s="7">
        <v>211</v>
      </c>
      <c r="J109" s="7">
        <v>12083</v>
      </c>
      <c r="K109" s="7">
        <v>0</v>
      </c>
      <c r="L109" s="7">
        <v>92.6</v>
      </c>
      <c r="M109" s="8">
        <v>0</v>
      </c>
      <c r="N109" s="8">
        <v>8.0000000000000004E-4</v>
      </c>
      <c r="O109" s="8">
        <v>2.0000000000000001E-4</v>
      </c>
    </row>
    <row r="110" spans="2:15">
      <c r="B110" s="6" t="s">
        <v>637</v>
      </c>
      <c r="C110" s="17" t="s">
        <v>638</v>
      </c>
      <c r="D110" s="18" t="s">
        <v>508</v>
      </c>
      <c r="E110" s="6" t="s">
        <v>433</v>
      </c>
      <c r="F110" s="6"/>
      <c r="G110" s="6" t="s">
        <v>476</v>
      </c>
      <c r="H110" s="6" t="s">
        <v>44</v>
      </c>
      <c r="I110" s="7">
        <v>784</v>
      </c>
      <c r="J110" s="7">
        <v>840</v>
      </c>
      <c r="K110" s="7">
        <v>0.72</v>
      </c>
      <c r="L110" s="7">
        <v>24.64</v>
      </c>
      <c r="M110" s="8">
        <v>0</v>
      </c>
      <c r="N110" s="8">
        <v>2.0000000000000001E-4</v>
      </c>
      <c r="O110" s="8">
        <v>0</v>
      </c>
    </row>
    <row r="111" spans="2:15">
      <c r="B111" s="6" t="s">
        <v>639</v>
      </c>
      <c r="C111" s="17" t="s">
        <v>640</v>
      </c>
      <c r="D111" s="18" t="s">
        <v>475</v>
      </c>
      <c r="E111" s="6" t="s">
        <v>433</v>
      </c>
      <c r="F111" s="6"/>
      <c r="G111" s="6" t="s">
        <v>476</v>
      </c>
      <c r="H111" s="6" t="s">
        <v>44</v>
      </c>
      <c r="I111" s="7">
        <v>1446</v>
      </c>
      <c r="J111" s="7">
        <v>3415</v>
      </c>
      <c r="K111" s="7">
        <v>0.91</v>
      </c>
      <c r="L111" s="7">
        <v>180.26</v>
      </c>
      <c r="M111" s="8">
        <v>1E-4</v>
      </c>
      <c r="N111" s="8">
        <v>1.6000000000000001E-3</v>
      </c>
      <c r="O111" s="8">
        <v>2.9999999999999997E-4</v>
      </c>
    </row>
    <row r="112" spans="2:15">
      <c r="B112" s="6" t="s">
        <v>641</v>
      </c>
      <c r="C112" s="17" t="s">
        <v>642</v>
      </c>
      <c r="D112" s="18" t="s">
        <v>481</v>
      </c>
      <c r="E112" s="6" t="s">
        <v>433</v>
      </c>
      <c r="F112" s="6"/>
      <c r="G112" s="6" t="s">
        <v>643</v>
      </c>
      <c r="H112" s="6" t="s">
        <v>44</v>
      </c>
      <c r="I112" s="7">
        <v>5825</v>
      </c>
      <c r="J112" s="7">
        <v>11836</v>
      </c>
      <c r="K112" s="7">
        <v>0</v>
      </c>
      <c r="L112" s="7">
        <v>2504.0700000000002</v>
      </c>
      <c r="M112" s="8">
        <v>1E-4</v>
      </c>
      <c r="N112" s="8">
        <v>2.18E-2</v>
      </c>
      <c r="O112" s="8">
        <v>4.7000000000000002E-3</v>
      </c>
    </row>
    <row r="113" spans="2:15">
      <c r="B113" s="13" t="s">
        <v>644</v>
      </c>
      <c r="C113" s="14"/>
      <c r="D113" s="20"/>
      <c r="E113" s="13"/>
      <c r="F113" s="13"/>
      <c r="G113" s="13"/>
      <c r="H113" s="13"/>
      <c r="I113" s="15">
        <v>213393.09</v>
      </c>
      <c r="L113" s="15">
        <v>11686.9</v>
      </c>
      <c r="N113" s="16">
        <v>0.1019</v>
      </c>
      <c r="O113" s="16">
        <v>2.1899999999999999E-2</v>
      </c>
    </row>
    <row r="114" spans="2:15">
      <c r="B114" s="6" t="s">
        <v>645</v>
      </c>
      <c r="C114" s="17" t="s">
        <v>646</v>
      </c>
      <c r="D114" s="18" t="s">
        <v>475</v>
      </c>
      <c r="E114" s="6" t="s">
        <v>433</v>
      </c>
      <c r="F114" s="6"/>
      <c r="G114" s="6" t="s">
        <v>442</v>
      </c>
      <c r="H114" s="6" t="s">
        <v>44</v>
      </c>
      <c r="I114" s="7">
        <v>3120</v>
      </c>
      <c r="J114" s="7">
        <v>2731</v>
      </c>
      <c r="K114" s="7">
        <v>0</v>
      </c>
      <c r="L114" s="7">
        <v>309.47000000000003</v>
      </c>
      <c r="M114" s="8">
        <v>0</v>
      </c>
      <c r="N114" s="8">
        <v>2.7000000000000001E-3</v>
      </c>
      <c r="O114" s="8">
        <v>5.9999999999999995E-4</v>
      </c>
    </row>
    <row r="115" spans="2:15">
      <c r="B115" s="6" t="s">
        <v>647</v>
      </c>
      <c r="C115" s="17" t="s">
        <v>648</v>
      </c>
      <c r="D115" s="18" t="s">
        <v>475</v>
      </c>
      <c r="E115" s="6" t="s">
        <v>433</v>
      </c>
      <c r="F115" s="6"/>
      <c r="G115" s="6" t="s">
        <v>442</v>
      </c>
      <c r="H115" s="6" t="s">
        <v>44</v>
      </c>
      <c r="I115" s="7">
        <v>5382</v>
      </c>
      <c r="J115" s="7">
        <v>5276</v>
      </c>
      <c r="K115" s="7">
        <v>6.3</v>
      </c>
      <c r="L115" s="7">
        <v>1037.6300000000001</v>
      </c>
      <c r="M115" s="8">
        <v>0</v>
      </c>
      <c r="N115" s="8">
        <v>8.9999999999999993E-3</v>
      </c>
      <c r="O115" s="8">
        <v>1.9E-3</v>
      </c>
    </row>
    <row r="116" spans="2:15">
      <c r="B116" s="6" t="s">
        <v>649</v>
      </c>
      <c r="C116" s="17" t="s">
        <v>650</v>
      </c>
      <c r="D116" s="18" t="s">
        <v>475</v>
      </c>
      <c r="E116" s="6" t="s">
        <v>433</v>
      </c>
      <c r="F116" s="6"/>
      <c r="G116" s="6" t="s">
        <v>651</v>
      </c>
      <c r="H116" s="6" t="s">
        <v>46</v>
      </c>
      <c r="I116" s="7">
        <v>104872</v>
      </c>
      <c r="J116" s="7">
        <v>156</v>
      </c>
      <c r="K116" s="7">
        <v>0</v>
      </c>
      <c r="L116" s="7">
        <v>774.25</v>
      </c>
      <c r="M116" s="8">
        <v>2.9999999999999997E-4</v>
      </c>
      <c r="N116" s="8">
        <v>6.7999999999999996E-3</v>
      </c>
      <c r="O116" s="8">
        <v>1.5E-3</v>
      </c>
    </row>
    <row r="117" spans="2:15">
      <c r="B117" s="6" t="s">
        <v>652</v>
      </c>
      <c r="C117" s="17" t="s">
        <v>653</v>
      </c>
      <c r="D117" s="18" t="s">
        <v>481</v>
      </c>
      <c r="E117" s="6" t="s">
        <v>433</v>
      </c>
      <c r="F117" s="6"/>
      <c r="G117" s="6" t="s">
        <v>651</v>
      </c>
      <c r="H117" s="6" t="s">
        <v>46</v>
      </c>
      <c r="I117" s="7">
        <v>34507</v>
      </c>
      <c r="J117" s="7">
        <v>1645</v>
      </c>
      <c r="K117" s="7">
        <v>0</v>
      </c>
      <c r="L117" s="7">
        <v>2686.41</v>
      </c>
      <c r="M117" s="8">
        <v>8.0000000000000004E-4</v>
      </c>
      <c r="N117" s="8">
        <v>2.3400000000000001E-2</v>
      </c>
      <c r="O117" s="8">
        <v>5.0000000000000001E-3</v>
      </c>
    </row>
    <row r="118" spans="2:15">
      <c r="B118" s="6" t="s">
        <v>654</v>
      </c>
      <c r="C118" s="17" t="s">
        <v>655</v>
      </c>
      <c r="D118" s="18" t="s">
        <v>475</v>
      </c>
      <c r="E118" s="6" t="s">
        <v>433</v>
      </c>
      <c r="F118" s="6"/>
      <c r="G118" s="6" t="s">
        <v>656</v>
      </c>
      <c r="H118" s="6" t="s">
        <v>44</v>
      </c>
      <c r="I118" s="7">
        <v>718</v>
      </c>
      <c r="J118" s="7">
        <v>18245</v>
      </c>
      <c r="K118" s="7">
        <v>0</v>
      </c>
      <c r="L118" s="7">
        <v>475.79</v>
      </c>
      <c r="M118" s="8">
        <v>0</v>
      </c>
      <c r="N118" s="8">
        <v>4.1000000000000003E-3</v>
      </c>
      <c r="O118" s="8">
        <v>8.9999999999999998E-4</v>
      </c>
    </row>
    <row r="119" spans="2:15">
      <c r="B119" s="6" t="s">
        <v>657</v>
      </c>
      <c r="C119" s="17" t="s">
        <v>658</v>
      </c>
      <c r="D119" s="18" t="s">
        <v>439</v>
      </c>
      <c r="E119" s="6" t="s">
        <v>433</v>
      </c>
      <c r="F119" s="6"/>
      <c r="G119" s="6" t="s">
        <v>659</v>
      </c>
      <c r="H119" s="6" t="s">
        <v>49</v>
      </c>
      <c r="I119" s="7">
        <v>2058.09</v>
      </c>
      <c r="J119" s="7">
        <v>5178</v>
      </c>
      <c r="K119" s="7">
        <v>0</v>
      </c>
      <c r="L119" s="7">
        <v>434.61</v>
      </c>
      <c r="M119" s="8">
        <v>0</v>
      </c>
      <c r="N119" s="8">
        <v>3.8E-3</v>
      </c>
      <c r="O119" s="8">
        <v>8.0000000000000004E-4</v>
      </c>
    </row>
    <row r="120" spans="2:15">
      <c r="B120" s="6" t="s">
        <v>660</v>
      </c>
      <c r="C120" s="17" t="s">
        <v>661</v>
      </c>
      <c r="D120" s="18" t="s">
        <v>475</v>
      </c>
      <c r="E120" s="6" t="s">
        <v>433</v>
      </c>
      <c r="F120" s="6"/>
      <c r="G120" s="6" t="s">
        <v>447</v>
      </c>
      <c r="H120" s="6" t="s">
        <v>44</v>
      </c>
      <c r="I120" s="7">
        <v>3560</v>
      </c>
      <c r="J120" s="7">
        <v>4771</v>
      </c>
      <c r="K120" s="7">
        <v>0</v>
      </c>
      <c r="L120" s="7">
        <v>616.89</v>
      </c>
      <c r="M120" s="8">
        <v>0</v>
      </c>
      <c r="N120" s="8">
        <v>5.4000000000000003E-3</v>
      </c>
      <c r="O120" s="8">
        <v>1.1999999999999999E-3</v>
      </c>
    </row>
    <row r="121" spans="2:15">
      <c r="B121" s="6" t="s">
        <v>662</v>
      </c>
      <c r="C121" s="17" t="s">
        <v>663</v>
      </c>
      <c r="D121" s="18" t="s">
        <v>475</v>
      </c>
      <c r="E121" s="6" t="s">
        <v>433</v>
      </c>
      <c r="F121" s="6"/>
      <c r="G121" s="6" t="s">
        <v>447</v>
      </c>
      <c r="H121" s="6" t="s">
        <v>44</v>
      </c>
      <c r="I121" s="7">
        <v>2373</v>
      </c>
      <c r="J121" s="7">
        <v>8317</v>
      </c>
      <c r="K121" s="7">
        <v>3.56</v>
      </c>
      <c r="L121" s="7">
        <v>720.38</v>
      </c>
      <c r="M121" s="8">
        <v>0</v>
      </c>
      <c r="N121" s="8">
        <v>6.3E-3</v>
      </c>
      <c r="O121" s="8">
        <v>1.4E-3</v>
      </c>
    </row>
    <row r="122" spans="2:15">
      <c r="B122" s="6" t="s">
        <v>664</v>
      </c>
      <c r="C122" s="17" t="s">
        <v>665</v>
      </c>
      <c r="D122" s="18" t="s">
        <v>508</v>
      </c>
      <c r="E122" s="6" t="s">
        <v>433</v>
      </c>
      <c r="F122" s="6"/>
      <c r="G122" s="6" t="s">
        <v>447</v>
      </c>
      <c r="H122" s="6" t="s">
        <v>44</v>
      </c>
      <c r="I122" s="7">
        <v>14409</v>
      </c>
      <c r="J122" s="7">
        <v>2834</v>
      </c>
      <c r="K122" s="7">
        <v>0</v>
      </c>
      <c r="L122" s="7">
        <v>1483.13</v>
      </c>
      <c r="M122" s="8">
        <v>0</v>
      </c>
      <c r="N122" s="8">
        <v>1.29E-2</v>
      </c>
      <c r="O122" s="8">
        <v>2.8E-3</v>
      </c>
    </row>
    <row r="123" spans="2:15">
      <c r="B123" s="6" t="s">
        <v>666</v>
      </c>
      <c r="C123" s="17" t="s">
        <v>667</v>
      </c>
      <c r="D123" s="18" t="s">
        <v>439</v>
      </c>
      <c r="E123" s="6" t="s">
        <v>433</v>
      </c>
      <c r="F123" s="6"/>
      <c r="G123" s="6" t="s">
        <v>447</v>
      </c>
      <c r="H123" s="6" t="s">
        <v>44</v>
      </c>
      <c r="I123" s="7">
        <v>198</v>
      </c>
      <c r="J123" s="7">
        <v>4816</v>
      </c>
      <c r="K123" s="7">
        <v>0</v>
      </c>
      <c r="L123" s="7">
        <v>34.630000000000003</v>
      </c>
      <c r="M123" s="8">
        <v>0</v>
      </c>
      <c r="N123" s="8">
        <v>2.9999999999999997E-4</v>
      </c>
      <c r="O123" s="8">
        <v>1E-4</v>
      </c>
    </row>
    <row r="124" spans="2:15">
      <c r="B124" s="6" t="s">
        <v>668</v>
      </c>
      <c r="C124" s="17" t="s">
        <v>669</v>
      </c>
      <c r="D124" s="18" t="s">
        <v>508</v>
      </c>
      <c r="E124" s="6" t="s">
        <v>433</v>
      </c>
      <c r="F124" s="6"/>
      <c r="G124" s="6" t="s">
        <v>457</v>
      </c>
      <c r="H124" s="6" t="s">
        <v>44</v>
      </c>
      <c r="I124" s="7">
        <v>2785</v>
      </c>
      <c r="J124" s="7">
        <v>17.8</v>
      </c>
      <c r="K124" s="7">
        <v>0</v>
      </c>
      <c r="L124" s="7">
        <v>1.8</v>
      </c>
      <c r="M124" s="8">
        <v>0</v>
      </c>
      <c r="N124" s="8">
        <v>0</v>
      </c>
      <c r="O124" s="8">
        <v>0</v>
      </c>
    </row>
    <row r="125" spans="2:15">
      <c r="B125" s="6" t="s">
        <v>670</v>
      </c>
      <c r="C125" s="17" t="s">
        <v>671</v>
      </c>
      <c r="D125" s="18" t="s">
        <v>446</v>
      </c>
      <c r="E125" s="6" t="s">
        <v>433</v>
      </c>
      <c r="F125" s="6"/>
      <c r="G125" s="6" t="s">
        <v>457</v>
      </c>
      <c r="H125" s="6" t="s">
        <v>49</v>
      </c>
      <c r="I125" s="7">
        <v>18878</v>
      </c>
      <c r="J125" s="7">
        <v>734.5</v>
      </c>
      <c r="K125" s="7">
        <v>0</v>
      </c>
      <c r="L125" s="7">
        <v>565.48</v>
      </c>
      <c r="M125" s="8">
        <v>0</v>
      </c>
      <c r="N125" s="8">
        <v>4.8999999999999998E-3</v>
      </c>
      <c r="O125" s="8">
        <v>1.1000000000000001E-3</v>
      </c>
    </row>
    <row r="126" spans="2:15">
      <c r="B126" s="6" t="s">
        <v>670</v>
      </c>
      <c r="C126" s="17" t="s">
        <v>671</v>
      </c>
      <c r="D126" s="18" t="s">
        <v>439</v>
      </c>
      <c r="E126" s="6" t="s">
        <v>433</v>
      </c>
      <c r="F126" s="6"/>
      <c r="G126" s="6" t="s">
        <v>457</v>
      </c>
      <c r="H126" s="6" t="s">
        <v>49</v>
      </c>
      <c r="I126" s="7">
        <v>12873</v>
      </c>
      <c r="J126" s="7">
        <v>735</v>
      </c>
      <c r="K126" s="7">
        <v>0</v>
      </c>
      <c r="L126" s="7">
        <v>385.87</v>
      </c>
      <c r="M126" s="8">
        <v>0</v>
      </c>
      <c r="N126" s="8">
        <v>3.3999999999999998E-3</v>
      </c>
      <c r="O126" s="8">
        <v>6.9999999999999999E-4</v>
      </c>
    </row>
    <row r="127" spans="2:15">
      <c r="B127" s="6" t="s">
        <v>672</v>
      </c>
      <c r="C127" s="17" t="s">
        <v>673</v>
      </c>
      <c r="D127" s="18" t="s">
        <v>508</v>
      </c>
      <c r="E127" s="6" t="s">
        <v>433</v>
      </c>
      <c r="F127" s="6"/>
      <c r="G127" s="6" t="s">
        <v>484</v>
      </c>
      <c r="H127" s="6" t="s">
        <v>44</v>
      </c>
      <c r="I127" s="7">
        <v>3508</v>
      </c>
      <c r="J127" s="7">
        <v>11794</v>
      </c>
      <c r="K127" s="7">
        <v>0</v>
      </c>
      <c r="L127" s="7">
        <v>1502.68</v>
      </c>
      <c r="M127" s="8">
        <v>0</v>
      </c>
      <c r="N127" s="8">
        <v>1.3100000000000001E-2</v>
      </c>
      <c r="O127" s="8">
        <v>2.8E-3</v>
      </c>
    </row>
    <row r="128" spans="2:15">
      <c r="B128" s="6" t="s">
        <v>674</v>
      </c>
      <c r="C128" s="17" t="s">
        <v>675</v>
      </c>
      <c r="D128" s="18" t="s">
        <v>508</v>
      </c>
      <c r="E128" s="6" t="s">
        <v>433</v>
      </c>
      <c r="F128" s="6"/>
      <c r="G128" s="6" t="s">
        <v>643</v>
      </c>
      <c r="H128" s="6" t="s">
        <v>44</v>
      </c>
      <c r="I128" s="7">
        <v>1181</v>
      </c>
      <c r="J128" s="7">
        <v>3768</v>
      </c>
      <c r="K128" s="7">
        <v>0</v>
      </c>
      <c r="L128" s="7">
        <v>161.62</v>
      </c>
      <c r="M128" s="8">
        <v>0</v>
      </c>
      <c r="N128" s="8">
        <v>1.4E-3</v>
      </c>
      <c r="O128" s="8">
        <v>2.9999999999999997E-4</v>
      </c>
    </row>
    <row r="129" spans="2:15">
      <c r="B129" s="6" t="s">
        <v>676</v>
      </c>
      <c r="C129" s="17" t="s">
        <v>677</v>
      </c>
      <c r="D129" s="18" t="s">
        <v>678</v>
      </c>
      <c r="E129" s="6" t="s">
        <v>433</v>
      </c>
      <c r="F129" s="6"/>
      <c r="G129" s="6" t="s">
        <v>439</v>
      </c>
      <c r="H129" s="6" t="s">
        <v>71</v>
      </c>
      <c r="I129" s="7">
        <v>2971</v>
      </c>
      <c r="J129" s="7">
        <v>36100</v>
      </c>
      <c r="K129" s="7">
        <v>0</v>
      </c>
      <c r="L129" s="7">
        <v>496.26</v>
      </c>
      <c r="M129" s="8">
        <v>0</v>
      </c>
      <c r="N129" s="8">
        <v>4.3E-3</v>
      </c>
      <c r="O129" s="8">
        <v>8.9999999999999998E-4</v>
      </c>
    </row>
    <row r="132" spans="2:15">
      <c r="B132" s="6" t="s">
        <v>124</v>
      </c>
      <c r="C132" s="17"/>
      <c r="D132" s="18"/>
      <c r="E132" s="6"/>
      <c r="F132" s="6"/>
      <c r="G132" s="6"/>
      <c r="H132" s="6"/>
    </row>
    <row r="136" spans="2:15">
      <c r="B136" s="5" t="s">
        <v>87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125</v>
      </c>
    </row>
    <row r="7" spans="2:14" ht="15.75">
      <c r="B7" s="2" t="s">
        <v>679</v>
      </c>
    </row>
    <row r="8" spans="2:14">
      <c r="B8" s="3" t="s">
        <v>89</v>
      </c>
      <c r="C8" s="3" t="s">
        <v>90</v>
      </c>
      <c r="D8" s="3" t="s">
        <v>127</v>
      </c>
      <c r="E8" s="3" t="s">
        <v>91</v>
      </c>
      <c r="F8" s="3" t="s">
        <v>177</v>
      </c>
      <c r="G8" s="3" t="s">
        <v>94</v>
      </c>
      <c r="H8" s="3" t="s">
        <v>130</v>
      </c>
      <c r="I8" s="3" t="s">
        <v>43</v>
      </c>
      <c r="J8" s="3" t="s">
        <v>131</v>
      </c>
      <c r="K8" s="3" t="s">
        <v>97</v>
      </c>
      <c r="L8" s="3" t="s">
        <v>132</v>
      </c>
      <c r="M8" s="3" t="s">
        <v>133</v>
      </c>
      <c r="N8" s="3" t="s">
        <v>99</v>
      </c>
    </row>
    <row r="9" spans="2:14">
      <c r="B9" s="4"/>
      <c r="C9" s="4"/>
      <c r="D9" s="4"/>
      <c r="E9" s="4"/>
      <c r="F9" s="4"/>
      <c r="G9" s="4"/>
      <c r="H9" s="4" t="s">
        <v>136</v>
      </c>
      <c r="I9" s="4" t="s">
        <v>137</v>
      </c>
      <c r="J9" s="4" t="s">
        <v>101</v>
      </c>
      <c r="K9" s="4" t="s">
        <v>101</v>
      </c>
      <c r="L9" s="4" t="s">
        <v>100</v>
      </c>
      <c r="M9" s="4" t="s">
        <v>100</v>
      </c>
      <c r="N9" s="4" t="s">
        <v>100</v>
      </c>
    </row>
    <row r="11" spans="2:14">
      <c r="B11" s="3" t="s">
        <v>680</v>
      </c>
      <c r="C11" s="12"/>
      <c r="D11" s="19"/>
      <c r="E11" s="3"/>
      <c r="F11" s="3"/>
      <c r="G11" s="3"/>
      <c r="H11" s="9">
        <v>1533619.77</v>
      </c>
      <c r="K11" s="9">
        <v>97895.01</v>
      </c>
      <c r="M11" s="10">
        <v>1</v>
      </c>
      <c r="N11" s="10">
        <v>0.18379999999999999</v>
      </c>
    </row>
    <row r="12" spans="2:14">
      <c r="B12" s="3" t="s">
        <v>681</v>
      </c>
      <c r="C12" s="12"/>
      <c r="D12" s="19"/>
      <c r="E12" s="3"/>
      <c r="F12" s="3"/>
      <c r="G12" s="3"/>
      <c r="H12" s="9">
        <v>845892.77</v>
      </c>
      <c r="K12" s="9">
        <v>18237.580000000002</v>
      </c>
      <c r="M12" s="10">
        <v>0.18629999999999999</v>
      </c>
      <c r="N12" s="10">
        <v>3.4200000000000001E-2</v>
      </c>
    </row>
    <row r="13" spans="2:14">
      <c r="B13" s="13" t="s">
        <v>682</v>
      </c>
      <c r="C13" s="14"/>
      <c r="D13" s="20"/>
      <c r="E13" s="13"/>
      <c r="F13" s="13"/>
      <c r="G13" s="13"/>
      <c r="H13" s="15">
        <v>633566.77</v>
      </c>
      <c r="K13" s="15">
        <v>7768.89</v>
      </c>
      <c r="M13" s="16">
        <v>7.9399999999999998E-2</v>
      </c>
      <c r="N13" s="16">
        <v>1.46E-2</v>
      </c>
    </row>
    <row r="14" spans="2:14">
      <c r="B14" s="6" t="s">
        <v>683</v>
      </c>
      <c r="C14" s="17">
        <v>1148899</v>
      </c>
      <c r="D14" s="18" t="s">
        <v>142</v>
      </c>
      <c r="E14" s="18">
        <v>513930768</v>
      </c>
      <c r="F14" s="6" t="s">
        <v>684</v>
      </c>
      <c r="G14" s="6" t="s">
        <v>106</v>
      </c>
      <c r="H14" s="7">
        <v>262040</v>
      </c>
      <c r="I14" s="7">
        <v>1408</v>
      </c>
      <c r="J14" s="7">
        <v>0</v>
      </c>
      <c r="K14" s="7">
        <v>3689.52</v>
      </c>
      <c r="L14" s="8">
        <v>1.2999999999999999E-3</v>
      </c>
      <c r="M14" s="8">
        <v>3.7699999999999997E-2</v>
      </c>
      <c r="N14" s="8">
        <v>6.8999999999999999E-3</v>
      </c>
    </row>
    <row r="15" spans="2:14">
      <c r="B15" s="6" t="s">
        <v>685</v>
      </c>
      <c r="C15" s="17">
        <v>1143783</v>
      </c>
      <c r="D15" s="18" t="s">
        <v>142</v>
      </c>
      <c r="E15" s="18">
        <v>513534974</v>
      </c>
      <c r="F15" s="6" t="s">
        <v>684</v>
      </c>
      <c r="G15" s="6" t="s">
        <v>106</v>
      </c>
      <c r="H15" s="7">
        <v>371526.77</v>
      </c>
      <c r="I15" s="7">
        <v>1098</v>
      </c>
      <c r="J15" s="7">
        <v>0</v>
      </c>
      <c r="K15" s="7">
        <v>4079.36</v>
      </c>
      <c r="L15" s="8">
        <v>4.0000000000000002E-4</v>
      </c>
      <c r="M15" s="8">
        <v>4.1700000000000001E-2</v>
      </c>
      <c r="N15" s="8">
        <v>7.7000000000000002E-3</v>
      </c>
    </row>
    <row r="16" spans="2:14">
      <c r="B16" s="13" t="s">
        <v>686</v>
      </c>
      <c r="C16" s="14"/>
      <c r="D16" s="20"/>
      <c r="E16" s="13"/>
      <c r="F16" s="13"/>
      <c r="G16" s="13"/>
      <c r="H16" s="15">
        <v>212326</v>
      </c>
      <c r="K16" s="15">
        <v>10468.69</v>
      </c>
      <c r="M16" s="16">
        <v>0.1069</v>
      </c>
      <c r="N16" s="16">
        <v>1.9699999999999999E-2</v>
      </c>
    </row>
    <row r="17" spans="2:14">
      <c r="B17" s="6" t="s">
        <v>687</v>
      </c>
      <c r="C17" s="17">
        <v>1147909</v>
      </c>
      <c r="D17" s="18" t="s">
        <v>142</v>
      </c>
      <c r="E17" s="18">
        <v>513865626</v>
      </c>
      <c r="F17" s="6" t="s">
        <v>688</v>
      </c>
      <c r="G17" s="6" t="s">
        <v>106</v>
      </c>
      <c r="H17" s="7">
        <v>198930</v>
      </c>
      <c r="I17" s="7">
        <v>4173</v>
      </c>
      <c r="J17" s="7">
        <v>0</v>
      </c>
      <c r="K17" s="7">
        <v>8301.35</v>
      </c>
      <c r="L17" s="8">
        <v>6.1999999999999998E-3</v>
      </c>
      <c r="M17" s="8">
        <v>8.48E-2</v>
      </c>
      <c r="N17" s="8">
        <v>1.5599999999999999E-2</v>
      </c>
    </row>
    <row r="18" spans="2:14">
      <c r="B18" s="6" t="s">
        <v>689</v>
      </c>
      <c r="C18" s="17">
        <v>1145945</v>
      </c>
      <c r="D18" s="18" t="s">
        <v>142</v>
      </c>
      <c r="E18" s="18">
        <v>510938608</v>
      </c>
      <c r="F18" s="6" t="s">
        <v>688</v>
      </c>
      <c r="G18" s="6" t="s">
        <v>106</v>
      </c>
      <c r="H18" s="7">
        <v>9012</v>
      </c>
      <c r="I18" s="7">
        <v>22990</v>
      </c>
      <c r="J18" s="7">
        <v>0</v>
      </c>
      <c r="K18" s="7">
        <v>2071.86</v>
      </c>
      <c r="L18" s="8">
        <v>2.8999999999999998E-3</v>
      </c>
      <c r="M18" s="8">
        <v>2.12E-2</v>
      </c>
      <c r="N18" s="8">
        <v>3.8999999999999998E-3</v>
      </c>
    </row>
    <row r="19" spans="2:14">
      <c r="B19" s="6" t="s">
        <v>690</v>
      </c>
      <c r="C19" s="17">
        <v>1147115</v>
      </c>
      <c r="D19" s="18" t="s">
        <v>142</v>
      </c>
      <c r="E19" s="18">
        <v>510938608</v>
      </c>
      <c r="F19" s="6" t="s">
        <v>688</v>
      </c>
      <c r="G19" s="6" t="s">
        <v>106</v>
      </c>
      <c r="H19" s="7">
        <v>4384</v>
      </c>
      <c r="I19" s="7">
        <v>2178</v>
      </c>
      <c r="J19" s="7">
        <v>0</v>
      </c>
      <c r="K19" s="7">
        <v>95.48</v>
      </c>
      <c r="L19" s="8">
        <v>2.0000000000000001E-4</v>
      </c>
      <c r="M19" s="8">
        <v>1E-3</v>
      </c>
      <c r="N19" s="8">
        <v>2.0000000000000001E-4</v>
      </c>
    </row>
    <row r="20" spans="2:14">
      <c r="B20" s="13" t="s">
        <v>691</v>
      </c>
      <c r="C20" s="14"/>
      <c r="D20" s="20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692</v>
      </c>
      <c r="C21" s="14"/>
      <c r="D21" s="20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693</v>
      </c>
      <c r="C22" s="14"/>
      <c r="D22" s="20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694</v>
      </c>
      <c r="C23" s="14"/>
      <c r="D23" s="20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695</v>
      </c>
      <c r="C24" s="12"/>
      <c r="D24" s="19"/>
      <c r="E24" s="3"/>
      <c r="F24" s="3"/>
      <c r="G24" s="3"/>
      <c r="H24" s="9">
        <v>687727</v>
      </c>
      <c r="K24" s="9">
        <v>79657.429999999993</v>
      </c>
      <c r="M24" s="10">
        <v>0.81369999999999998</v>
      </c>
      <c r="N24" s="10">
        <v>0.14949999999999999</v>
      </c>
    </row>
    <row r="25" spans="2:14">
      <c r="B25" s="13" t="s">
        <v>696</v>
      </c>
      <c r="C25" s="14"/>
      <c r="D25" s="20"/>
      <c r="E25" s="13"/>
      <c r="F25" s="13"/>
      <c r="G25" s="13"/>
      <c r="H25" s="15">
        <v>683771</v>
      </c>
      <c r="K25" s="15">
        <v>78662.149999999994</v>
      </c>
      <c r="M25" s="16">
        <v>0.80349999999999999</v>
      </c>
      <c r="N25" s="16">
        <v>0.1477</v>
      </c>
    </row>
    <row r="26" spans="2:14">
      <c r="B26" s="6" t="s">
        <v>697</v>
      </c>
      <c r="C26" s="17" t="s">
        <v>698</v>
      </c>
      <c r="D26" s="18" t="s">
        <v>699</v>
      </c>
      <c r="E26" s="6"/>
      <c r="F26" s="6" t="s">
        <v>688</v>
      </c>
      <c r="G26" s="6" t="s">
        <v>44</v>
      </c>
      <c r="H26" s="7">
        <v>248017</v>
      </c>
      <c r="I26" s="7">
        <v>466.35</v>
      </c>
      <c r="J26" s="7">
        <v>0</v>
      </c>
      <c r="K26" s="7">
        <v>4200.87</v>
      </c>
      <c r="L26" s="8">
        <v>4.0000000000000002E-4</v>
      </c>
      <c r="M26" s="8">
        <v>4.2900000000000001E-2</v>
      </c>
      <c r="N26" s="8">
        <v>7.9000000000000008E-3</v>
      </c>
    </row>
    <row r="27" spans="2:14">
      <c r="B27" s="6" t="s">
        <v>700</v>
      </c>
      <c r="C27" s="17" t="s">
        <v>701</v>
      </c>
      <c r="D27" s="18" t="s">
        <v>475</v>
      </c>
      <c r="E27" s="6"/>
      <c r="F27" s="6" t="s">
        <v>688</v>
      </c>
      <c r="G27" s="6" t="s">
        <v>44</v>
      </c>
      <c r="H27" s="7">
        <v>4185</v>
      </c>
      <c r="I27" s="7">
        <v>11385</v>
      </c>
      <c r="J27" s="7">
        <v>0</v>
      </c>
      <c r="K27" s="7">
        <v>1730.51</v>
      </c>
      <c r="L27" s="8">
        <v>0</v>
      </c>
      <c r="M27" s="8">
        <v>1.77E-2</v>
      </c>
      <c r="N27" s="8">
        <v>3.2000000000000002E-3</v>
      </c>
    </row>
    <row r="28" spans="2:14">
      <c r="B28" s="6" t="s">
        <v>702</v>
      </c>
      <c r="C28" s="17" t="s">
        <v>703</v>
      </c>
      <c r="D28" s="18" t="s">
        <v>475</v>
      </c>
      <c r="E28" s="6"/>
      <c r="F28" s="6" t="s">
        <v>688</v>
      </c>
      <c r="G28" s="6" t="s">
        <v>44</v>
      </c>
      <c r="H28" s="7">
        <v>5511</v>
      </c>
      <c r="I28" s="7">
        <v>5611</v>
      </c>
      <c r="J28" s="7">
        <v>0</v>
      </c>
      <c r="K28" s="7">
        <v>1123.0999999999999</v>
      </c>
      <c r="L28" s="8">
        <v>0</v>
      </c>
      <c r="M28" s="8">
        <v>1.15E-2</v>
      </c>
      <c r="N28" s="8">
        <v>2.0999999999999999E-3</v>
      </c>
    </row>
    <row r="29" spans="2:14">
      <c r="B29" s="6" t="s">
        <v>704</v>
      </c>
      <c r="C29" s="17" t="s">
        <v>705</v>
      </c>
      <c r="D29" s="18" t="s">
        <v>475</v>
      </c>
      <c r="E29" s="6"/>
      <c r="F29" s="6" t="s">
        <v>688</v>
      </c>
      <c r="G29" s="6" t="s">
        <v>44</v>
      </c>
      <c r="H29" s="7">
        <v>9728</v>
      </c>
      <c r="I29" s="7">
        <v>4710</v>
      </c>
      <c r="J29" s="7">
        <v>0</v>
      </c>
      <c r="K29" s="7">
        <v>1664.14</v>
      </c>
      <c r="L29" s="8">
        <v>2.0000000000000001E-4</v>
      </c>
      <c r="M29" s="8">
        <v>1.7000000000000001E-2</v>
      </c>
      <c r="N29" s="8">
        <v>3.0999999999999999E-3</v>
      </c>
    </row>
    <row r="30" spans="2:14">
      <c r="B30" s="6" t="s">
        <v>706</v>
      </c>
      <c r="C30" s="17" t="s">
        <v>707</v>
      </c>
      <c r="D30" s="18" t="s">
        <v>475</v>
      </c>
      <c r="E30" s="6"/>
      <c r="F30" s="6" t="s">
        <v>688</v>
      </c>
      <c r="G30" s="6" t="s">
        <v>44</v>
      </c>
      <c r="H30" s="7">
        <v>7366</v>
      </c>
      <c r="I30" s="7">
        <v>4099</v>
      </c>
      <c r="J30" s="7">
        <v>0</v>
      </c>
      <c r="K30" s="7">
        <v>1096.6199999999999</v>
      </c>
      <c r="L30" s="8">
        <v>0</v>
      </c>
      <c r="M30" s="8">
        <v>1.12E-2</v>
      </c>
      <c r="N30" s="8">
        <v>2.0999999999999999E-3</v>
      </c>
    </row>
    <row r="31" spans="2:14">
      <c r="B31" s="6" t="s">
        <v>708</v>
      </c>
      <c r="C31" s="17" t="s">
        <v>709</v>
      </c>
      <c r="D31" s="18" t="s">
        <v>475</v>
      </c>
      <c r="E31" s="6"/>
      <c r="F31" s="6" t="s">
        <v>688</v>
      </c>
      <c r="G31" s="6" t="s">
        <v>44</v>
      </c>
      <c r="H31" s="7">
        <v>34202</v>
      </c>
      <c r="I31" s="7">
        <v>2571</v>
      </c>
      <c r="J31" s="7">
        <v>0</v>
      </c>
      <c r="K31" s="7">
        <v>3193.74</v>
      </c>
      <c r="L31" s="8">
        <v>0</v>
      </c>
      <c r="M31" s="8">
        <v>3.2599999999999997E-2</v>
      </c>
      <c r="N31" s="8">
        <v>6.0000000000000001E-3</v>
      </c>
    </row>
    <row r="32" spans="2:14">
      <c r="B32" s="6" t="s">
        <v>710</v>
      </c>
      <c r="C32" s="17" t="s">
        <v>711</v>
      </c>
      <c r="D32" s="18" t="s">
        <v>475</v>
      </c>
      <c r="E32" s="6"/>
      <c r="F32" s="6" t="s">
        <v>688</v>
      </c>
      <c r="G32" s="6" t="s">
        <v>44</v>
      </c>
      <c r="H32" s="7">
        <v>3103</v>
      </c>
      <c r="I32" s="7">
        <v>3799</v>
      </c>
      <c r="J32" s="7">
        <v>0</v>
      </c>
      <c r="K32" s="7">
        <v>428.15</v>
      </c>
      <c r="L32" s="8">
        <v>8.0000000000000004E-4</v>
      </c>
      <c r="M32" s="8">
        <v>4.4000000000000003E-3</v>
      </c>
      <c r="N32" s="8">
        <v>8.0000000000000004E-4</v>
      </c>
    </row>
    <row r="33" spans="2:14">
      <c r="B33" s="6" t="s">
        <v>712</v>
      </c>
      <c r="C33" s="17" t="s">
        <v>713</v>
      </c>
      <c r="D33" s="18" t="s">
        <v>508</v>
      </c>
      <c r="E33" s="6"/>
      <c r="F33" s="6" t="s">
        <v>688</v>
      </c>
      <c r="G33" s="6" t="s">
        <v>44</v>
      </c>
      <c r="H33" s="7">
        <v>5273</v>
      </c>
      <c r="I33" s="7">
        <v>8237</v>
      </c>
      <c r="J33" s="7">
        <v>0</v>
      </c>
      <c r="K33" s="7">
        <v>1577.51</v>
      </c>
      <c r="L33" s="8">
        <v>2.0000000000000001E-4</v>
      </c>
      <c r="M33" s="8">
        <v>1.61E-2</v>
      </c>
      <c r="N33" s="8">
        <v>3.0000000000000001E-3</v>
      </c>
    </row>
    <row r="34" spans="2:14">
      <c r="B34" s="6" t="s">
        <v>714</v>
      </c>
      <c r="C34" s="17" t="s">
        <v>715</v>
      </c>
      <c r="D34" s="18" t="s">
        <v>439</v>
      </c>
      <c r="E34" s="6"/>
      <c r="F34" s="6" t="s">
        <v>688</v>
      </c>
      <c r="G34" s="6" t="s">
        <v>44</v>
      </c>
      <c r="H34" s="7">
        <v>8979</v>
      </c>
      <c r="I34" s="7">
        <v>1570</v>
      </c>
      <c r="J34" s="7">
        <v>0</v>
      </c>
      <c r="K34" s="7">
        <v>512</v>
      </c>
      <c r="L34" s="8">
        <v>1.1000000000000001E-3</v>
      </c>
      <c r="M34" s="8">
        <v>5.1999999999999998E-3</v>
      </c>
      <c r="N34" s="8">
        <v>1E-3</v>
      </c>
    </row>
    <row r="35" spans="2:14">
      <c r="B35" s="6" t="s">
        <v>716</v>
      </c>
      <c r="C35" s="17" t="s">
        <v>717</v>
      </c>
      <c r="D35" s="18" t="s">
        <v>475</v>
      </c>
      <c r="E35" s="6"/>
      <c r="F35" s="6" t="s">
        <v>688</v>
      </c>
      <c r="G35" s="6" t="s">
        <v>44</v>
      </c>
      <c r="H35" s="7">
        <v>10359</v>
      </c>
      <c r="I35" s="7">
        <v>9175</v>
      </c>
      <c r="J35" s="7">
        <v>0</v>
      </c>
      <c r="K35" s="7">
        <v>3451.99</v>
      </c>
      <c r="L35" s="8">
        <v>0</v>
      </c>
      <c r="M35" s="8">
        <v>3.5299999999999998E-2</v>
      </c>
      <c r="N35" s="8">
        <v>6.4999999999999997E-3</v>
      </c>
    </row>
    <row r="36" spans="2:14">
      <c r="B36" s="6" t="s">
        <v>718</v>
      </c>
      <c r="C36" s="17" t="s">
        <v>719</v>
      </c>
      <c r="D36" s="18" t="s">
        <v>475</v>
      </c>
      <c r="E36" s="6"/>
      <c r="F36" s="6" t="s">
        <v>688</v>
      </c>
      <c r="G36" s="6" t="s">
        <v>44</v>
      </c>
      <c r="H36" s="7">
        <v>10506</v>
      </c>
      <c r="I36" s="7">
        <v>7503</v>
      </c>
      <c r="J36" s="7">
        <v>0</v>
      </c>
      <c r="K36" s="7">
        <v>2862.98</v>
      </c>
      <c r="L36" s="8">
        <v>1E-4</v>
      </c>
      <c r="M36" s="8">
        <v>2.92E-2</v>
      </c>
      <c r="N36" s="8">
        <v>5.4000000000000003E-3</v>
      </c>
    </row>
    <row r="37" spans="2:14">
      <c r="B37" s="6" t="s">
        <v>720</v>
      </c>
      <c r="C37" s="17" t="s">
        <v>721</v>
      </c>
      <c r="D37" s="18" t="s">
        <v>508</v>
      </c>
      <c r="E37" s="6"/>
      <c r="F37" s="6" t="s">
        <v>688</v>
      </c>
      <c r="G37" s="6" t="s">
        <v>44</v>
      </c>
      <c r="H37" s="7">
        <v>4001</v>
      </c>
      <c r="I37" s="7">
        <v>17966</v>
      </c>
      <c r="J37" s="7">
        <v>3.53</v>
      </c>
      <c r="K37" s="7">
        <v>2614.29</v>
      </c>
      <c r="L37" s="8">
        <v>0</v>
      </c>
      <c r="M37" s="8">
        <v>2.6700000000000002E-2</v>
      </c>
      <c r="N37" s="8">
        <v>4.8999999999999998E-3</v>
      </c>
    </row>
    <row r="38" spans="2:14">
      <c r="B38" s="6" t="s">
        <v>722</v>
      </c>
      <c r="C38" s="17" t="s">
        <v>723</v>
      </c>
      <c r="D38" s="18" t="s">
        <v>508</v>
      </c>
      <c r="E38" s="6"/>
      <c r="F38" s="6" t="s">
        <v>688</v>
      </c>
      <c r="G38" s="6" t="s">
        <v>44</v>
      </c>
      <c r="H38" s="7">
        <v>10494</v>
      </c>
      <c r="I38" s="7">
        <v>1529</v>
      </c>
      <c r="J38" s="7">
        <v>0</v>
      </c>
      <c r="K38" s="7">
        <v>582.77</v>
      </c>
      <c r="L38" s="8">
        <v>1.8E-3</v>
      </c>
      <c r="M38" s="8">
        <v>6.0000000000000001E-3</v>
      </c>
      <c r="N38" s="8">
        <v>1.1000000000000001E-3</v>
      </c>
    </row>
    <row r="39" spans="2:14">
      <c r="B39" s="6" t="s">
        <v>724</v>
      </c>
      <c r="C39" s="17" t="s">
        <v>725</v>
      </c>
      <c r="D39" s="18" t="s">
        <v>481</v>
      </c>
      <c r="E39" s="6"/>
      <c r="F39" s="6" t="s">
        <v>688</v>
      </c>
      <c r="G39" s="6" t="s">
        <v>44</v>
      </c>
      <c r="H39" s="7">
        <v>34241</v>
      </c>
      <c r="I39" s="7">
        <v>2821</v>
      </c>
      <c r="J39" s="7">
        <v>0</v>
      </c>
      <c r="K39" s="7">
        <v>3508.29</v>
      </c>
      <c r="L39" s="8">
        <v>1E-4</v>
      </c>
      <c r="M39" s="8">
        <v>3.5799999999999998E-2</v>
      </c>
      <c r="N39" s="8">
        <v>6.6E-3</v>
      </c>
    </row>
    <row r="40" spans="2:14">
      <c r="B40" s="6" t="s">
        <v>726</v>
      </c>
      <c r="C40" s="17" t="s">
        <v>727</v>
      </c>
      <c r="D40" s="18" t="s">
        <v>481</v>
      </c>
      <c r="E40" s="6"/>
      <c r="F40" s="6" t="s">
        <v>688</v>
      </c>
      <c r="G40" s="6" t="s">
        <v>44</v>
      </c>
      <c r="H40" s="7">
        <v>8392</v>
      </c>
      <c r="I40" s="7">
        <v>14926</v>
      </c>
      <c r="J40" s="7">
        <v>0</v>
      </c>
      <c r="K40" s="7">
        <v>4549.41</v>
      </c>
      <c r="L40" s="8">
        <v>6.9999999999999999E-4</v>
      </c>
      <c r="M40" s="8">
        <v>4.65E-2</v>
      </c>
      <c r="N40" s="8">
        <v>8.5000000000000006E-3</v>
      </c>
    </row>
    <row r="41" spans="2:14">
      <c r="B41" s="6" t="s">
        <v>728</v>
      </c>
      <c r="C41" s="17" t="s">
        <v>729</v>
      </c>
      <c r="D41" s="18" t="s">
        <v>481</v>
      </c>
      <c r="E41" s="6"/>
      <c r="F41" s="6" t="s">
        <v>688</v>
      </c>
      <c r="G41" s="6" t="s">
        <v>44</v>
      </c>
      <c r="H41" s="7">
        <v>6547</v>
      </c>
      <c r="I41" s="7">
        <v>27776</v>
      </c>
      <c r="J41" s="7">
        <v>0</v>
      </c>
      <c r="K41" s="7">
        <v>6604.77</v>
      </c>
      <c r="L41" s="8">
        <v>1E-4</v>
      </c>
      <c r="M41" s="8">
        <v>6.7500000000000004E-2</v>
      </c>
      <c r="N41" s="8">
        <v>1.24E-2</v>
      </c>
    </row>
    <row r="42" spans="2:14">
      <c r="B42" s="6" t="s">
        <v>730</v>
      </c>
      <c r="C42" s="17" t="s">
        <v>731</v>
      </c>
      <c r="D42" s="18" t="s">
        <v>446</v>
      </c>
      <c r="E42" s="6"/>
      <c r="F42" s="6" t="s">
        <v>688</v>
      </c>
      <c r="G42" s="6" t="s">
        <v>49</v>
      </c>
      <c r="H42" s="7">
        <v>29951</v>
      </c>
      <c r="I42" s="7">
        <v>3753.5</v>
      </c>
      <c r="J42" s="7">
        <v>0</v>
      </c>
      <c r="K42" s="7">
        <v>4584.76</v>
      </c>
      <c r="L42" s="8">
        <v>2.0000000000000001E-4</v>
      </c>
      <c r="M42" s="8">
        <v>4.6800000000000001E-2</v>
      </c>
      <c r="N42" s="8">
        <v>8.6E-3</v>
      </c>
    </row>
    <row r="43" spans="2:14">
      <c r="B43" s="6" t="s">
        <v>732</v>
      </c>
      <c r="C43" s="17" t="s">
        <v>733</v>
      </c>
      <c r="D43" s="18" t="s">
        <v>475</v>
      </c>
      <c r="E43" s="6"/>
      <c r="F43" s="6" t="s">
        <v>688</v>
      </c>
      <c r="G43" s="6" t="s">
        <v>44</v>
      </c>
      <c r="H43" s="7">
        <v>5217</v>
      </c>
      <c r="I43" s="7">
        <v>3524</v>
      </c>
      <c r="J43" s="7">
        <v>0</v>
      </c>
      <c r="K43" s="7">
        <v>667.73</v>
      </c>
      <c r="L43" s="8">
        <v>2.0000000000000001E-4</v>
      </c>
      <c r="M43" s="8">
        <v>6.7999999999999996E-3</v>
      </c>
      <c r="N43" s="8">
        <v>1.2999999999999999E-3</v>
      </c>
    </row>
    <row r="44" spans="2:14">
      <c r="B44" s="6" t="s">
        <v>734</v>
      </c>
      <c r="C44" s="17" t="s">
        <v>735</v>
      </c>
      <c r="D44" s="18" t="s">
        <v>446</v>
      </c>
      <c r="E44" s="6"/>
      <c r="F44" s="6" t="s">
        <v>688</v>
      </c>
      <c r="G44" s="6" t="s">
        <v>49</v>
      </c>
      <c r="H44" s="7">
        <v>5481</v>
      </c>
      <c r="I44" s="7">
        <v>3642</v>
      </c>
      <c r="J44" s="7">
        <v>0</v>
      </c>
      <c r="K44" s="7">
        <v>814.08</v>
      </c>
      <c r="L44" s="8">
        <v>1E-4</v>
      </c>
      <c r="M44" s="8">
        <v>8.3000000000000001E-3</v>
      </c>
      <c r="N44" s="8">
        <v>1.5E-3</v>
      </c>
    </row>
    <row r="45" spans="2:14">
      <c r="B45" s="6" t="s">
        <v>736</v>
      </c>
      <c r="C45" s="17" t="s">
        <v>737</v>
      </c>
      <c r="D45" s="18" t="s">
        <v>475</v>
      </c>
      <c r="E45" s="6"/>
      <c r="F45" s="6" t="s">
        <v>688</v>
      </c>
      <c r="G45" s="6" t="s">
        <v>44</v>
      </c>
      <c r="H45" s="7">
        <v>6431</v>
      </c>
      <c r="I45" s="7">
        <v>9329</v>
      </c>
      <c r="J45" s="7">
        <v>0</v>
      </c>
      <c r="K45" s="7">
        <v>2179.0100000000002</v>
      </c>
      <c r="L45" s="8">
        <v>1E-4</v>
      </c>
      <c r="M45" s="8">
        <v>2.23E-2</v>
      </c>
      <c r="N45" s="8">
        <v>4.1000000000000003E-3</v>
      </c>
    </row>
    <row r="46" spans="2:14">
      <c r="B46" s="6" t="s">
        <v>738</v>
      </c>
      <c r="C46" s="17" t="s">
        <v>739</v>
      </c>
      <c r="D46" s="18" t="s">
        <v>508</v>
      </c>
      <c r="E46" s="6"/>
      <c r="F46" s="6" t="s">
        <v>688</v>
      </c>
      <c r="G46" s="6" t="s">
        <v>44</v>
      </c>
      <c r="H46" s="7">
        <v>5040</v>
      </c>
      <c r="I46" s="7">
        <v>3792</v>
      </c>
      <c r="J46" s="7">
        <v>0</v>
      </c>
      <c r="K46" s="7">
        <v>694.14</v>
      </c>
      <c r="L46" s="8">
        <v>2.0000000000000001E-4</v>
      </c>
      <c r="M46" s="8">
        <v>7.1000000000000004E-3</v>
      </c>
      <c r="N46" s="8">
        <v>1.2999999999999999E-3</v>
      </c>
    </row>
    <row r="47" spans="2:14">
      <c r="B47" s="6" t="s">
        <v>740</v>
      </c>
      <c r="C47" s="17" t="s">
        <v>741</v>
      </c>
      <c r="D47" s="18" t="s">
        <v>475</v>
      </c>
      <c r="E47" s="6"/>
      <c r="F47" s="6" t="s">
        <v>688</v>
      </c>
      <c r="G47" s="6" t="s">
        <v>44</v>
      </c>
      <c r="H47" s="7">
        <v>1</v>
      </c>
      <c r="I47" s="7">
        <v>5471.92</v>
      </c>
      <c r="J47" s="7">
        <v>0</v>
      </c>
      <c r="K47" s="7">
        <v>0.2</v>
      </c>
      <c r="L47" s="8">
        <v>0</v>
      </c>
      <c r="M47" s="8">
        <v>0</v>
      </c>
      <c r="N47" s="8">
        <v>0</v>
      </c>
    </row>
    <row r="48" spans="2:14">
      <c r="B48" s="6" t="s">
        <v>742</v>
      </c>
      <c r="C48" s="17" t="s">
        <v>743</v>
      </c>
      <c r="D48" s="18" t="s">
        <v>475</v>
      </c>
      <c r="E48" s="6"/>
      <c r="F48" s="6" t="s">
        <v>688</v>
      </c>
      <c r="G48" s="6" t="s">
        <v>44</v>
      </c>
      <c r="H48" s="7">
        <v>9744</v>
      </c>
      <c r="I48" s="7">
        <v>3189</v>
      </c>
      <c r="J48" s="7">
        <v>0</v>
      </c>
      <c r="K48" s="7">
        <v>1128.5899999999999</v>
      </c>
      <c r="L48" s="8">
        <v>5.9999999999999995E-4</v>
      </c>
      <c r="M48" s="8">
        <v>1.15E-2</v>
      </c>
      <c r="N48" s="8">
        <v>2.0999999999999999E-3</v>
      </c>
    </row>
    <row r="49" spans="2:14">
      <c r="B49" s="6" t="s">
        <v>744</v>
      </c>
      <c r="C49" s="17" t="s">
        <v>745</v>
      </c>
      <c r="D49" s="18" t="s">
        <v>475</v>
      </c>
      <c r="E49" s="6"/>
      <c r="F49" s="6" t="s">
        <v>688</v>
      </c>
      <c r="G49" s="6" t="s">
        <v>44</v>
      </c>
      <c r="H49" s="7">
        <v>4936</v>
      </c>
      <c r="I49" s="7">
        <v>5550</v>
      </c>
      <c r="J49" s="7">
        <v>0</v>
      </c>
      <c r="K49" s="7">
        <v>994.98</v>
      </c>
      <c r="L49" s="8">
        <v>1E-4</v>
      </c>
      <c r="M49" s="8">
        <v>1.0200000000000001E-2</v>
      </c>
      <c r="N49" s="8">
        <v>1.9E-3</v>
      </c>
    </row>
    <row r="50" spans="2:14">
      <c r="B50" s="6" t="s">
        <v>746</v>
      </c>
      <c r="C50" s="17" t="s">
        <v>747</v>
      </c>
      <c r="D50" s="18" t="s">
        <v>748</v>
      </c>
      <c r="E50" s="6"/>
      <c r="F50" s="6" t="s">
        <v>688</v>
      </c>
      <c r="G50" s="6" t="s">
        <v>45</v>
      </c>
      <c r="H50" s="7">
        <v>73917</v>
      </c>
      <c r="I50" s="7">
        <v>166100</v>
      </c>
      <c r="J50" s="7">
        <v>0</v>
      </c>
      <c r="K50" s="7">
        <v>4024.36</v>
      </c>
      <c r="L50" s="8">
        <v>0</v>
      </c>
      <c r="M50" s="8">
        <v>4.1099999999999998E-2</v>
      </c>
      <c r="N50" s="8">
        <v>7.6E-3</v>
      </c>
    </row>
    <row r="51" spans="2:14">
      <c r="B51" s="6" t="s">
        <v>749</v>
      </c>
      <c r="C51" s="17" t="s">
        <v>750</v>
      </c>
      <c r="D51" s="18" t="s">
        <v>475</v>
      </c>
      <c r="E51" s="6"/>
      <c r="F51" s="6" t="s">
        <v>688</v>
      </c>
      <c r="G51" s="6" t="s">
        <v>44</v>
      </c>
      <c r="H51" s="7">
        <v>4802</v>
      </c>
      <c r="I51" s="7">
        <v>6612</v>
      </c>
      <c r="J51" s="7">
        <v>0</v>
      </c>
      <c r="K51" s="7">
        <v>1153.19</v>
      </c>
      <c r="L51" s="8">
        <v>0</v>
      </c>
      <c r="M51" s="8">
        <v>1.18E-2</v>
      </c>
      <c r="N51" s="8">
        <v>2.2000000000000001E-3</v>
      </c>
    </row>
    <row r="52" spans="2:14">
      <c r="B52" s="6" t="s">
        <v>751</v>
      </c>
      <c r="C52" s="17" t="s">
        <v>752</v>
      </c>
      <c r="D52" s="18" t="s">
        <v>481</v>
      </c>
      <c r="E52" s="6"/>
      <c r="F52" s="6" t="s">
        <v>688</v>
      </c>
      <c r="G52" s="6" t="s">
        <v>44</v>
      </c>
      <c r="H52" s="7">
        <v>3642</v>
      </c>
      <c r="I52" s="7">
        <v>8043.5</v>
      </c>
      <c r="J52" s="7">
        <v>0</v>
      </c>
      <c r="K52" s="7">
        <v>1063.97</v>
      </c>
      <c r="L52" s="8">
        <v>1.5E-3</v>
      </c>
      <c r="M52" s="8">
        <v>1.09E-2</v>
      </c>
      <c r="N52" s="8">
        <v>2E-3</v>
      </c>
    </row>
    <row r="53" spans="2:14">
      <c r="B53" s="6" t="s">
        <v>753</v>
      </c>
      <c r="C53" s="17" t="s">
        <v>754</v>
      </c>
      <c r="D53" s="18" t="s">
        <v>699</v>
      </c>
      <c r="E53" s="6"/>
      <c r="F53" s="6" t="s">
        <v>688</v>
      </c>
      <c r="G53" s="6" t="s">
        <v>49</v>
      </c>
      <c r="H53" s="7">
        <v>864</v>
      </c>
      <c r="I53" s="7">
        <v>14554</v>
      </c>
      <c r="J53" s="7">
        <v>0</v>
      </c>
      <c r="K53" s="7">
        <v>512.82000000000005</v>
      </c>
      <c r="L53" s="8">
        <v>4.0000000000000002E-4</v>
      </c>
      <c r="M53" s="8">
        <v>5.1999999999999998E-3</v>
      </c>
      <c r="N53" s="8">
        <v>1E-3</v>
      </c>
    </row>
    <row r="54" spans="2:14">
      <c r="B54" s="6" t="s">
        <v>755</v>
      </c>
      <c r="C54" s="17" t="s">
        <v>756</v>
      </c>
      <c r="D54" s="18" t="s">
        <v>481</v>
      </c>
      <c r="E54" s="6"/>
      <c r="F54" s="6" t="s">
        <v>688</v>
      </c>
      <c r="G54" s="6" t="s">
        <v>44</v>
      </c>
      <c r="H54" s="7">
        <v>7424</v>
      </c>
      <c r="I54" s="7">
        <v>12954.5</v>
      </c>
      <c r="J54" s="7">
        <v>0</v>
      </c>
      <c r="K54" s="7">
        <v>3493.05</v>
      </c>
      <c r="L54" s="8">
        <v>5.9999999999999995E-4</v>
      </c>
      <c r="M54" s="8">
        <v>3.5700000000000003E-2</v>
      </c>
      <c r="N54" s="8">
        <v>6.6E-3</v>
      </c>
    </row>
    <row r="55" spans="2:14">
      <c r="B55" s="6" t="s">
        <v>757</v>
      </c>
      <c r="C55" s="17" t="s">
        <v>758</v>
      </c>
      <c r="D55" s="18" t="s">
        <v>475</v>
      </c>
      <c r="E55" s="6"/>
      <c r="F55" s="6" t="s">
        <v>688</v>
      </c>
      <c r="G55" s="6" t="s">
        <v>44</v>
      </c>
      <c r="H55" s="7">
        <v>5251</v>
      </c>
      <c r="I55" s="7">
        <v>28248</v>
      </c>
      <c r="J55" s="7">
        <v>17.64</v>
      </c>
      <c r="K55" s="7">
        <v>5404.99</v>
      </c>
      <c r="L55" s="8">
        <v>0</v>
      </c>
      <c r="M55" s="8">
        <v>5.5199999999999999E-2</v>
      </c>
      <c r="N55" s="8">
        <v>1.01E-2</v>
      </c>
    </row>
    <row r="56" spans="2:14">
      <c r="B56" s="6" t="s">
        <v>759</v>
      </c>
      <c r="C56" s="17" t="s">
        <v>760</v>
      </c>
      <c r="D56" s="18" t="s">
        <v>678</v>
      </c>
      <c r="E56" s="6"/>
      <c r="F56" s="6" t="s">
        <v>688</v>
      </c>
      <c r="G56" s="6" t="s">
        <v>71</v>
      </c>
      <c r="H56" s="7">
        <v>90715</v>
      </c>
      <c r="I56" s="7">
        <v>2940</v>
      </c>
      <c r="J56" s="7">
        <v>0</v>
      </c>
      <c r="K56" s="7">
        <v>1234.03</v>
      </c>
      <c r="L56" s="8">
        <v>0</v>
      </c>
      <c r="M56" s="8">
        <v>1.26E-2</v>
      </c>
      <c r="N56" s="8">
        <v>2.3E-3</v>
      </c>
    </row>
    <row r="57" spans="2:14">
      <c r="B57" s="6" t="s">
        <v>761</v>
      </c>
      <c r="C57" s="17" t="s">
        <v>762</v>
      </c>
      <c r="D57" s="18" t="s">
        <v>475</v>
      </c>
      <c r="E57" s="6"/>
      <c r="F57" s="6" t="s">
        <v>688</v>
      </c>
      <c r="G57" s="6" t="s">
        <v>44</v>
      </c>
      <c r="H57" s="7">
        <v>3187</v>
      </c>
      <c r="I57" s="7">
        <v>5817</v>
      </c>
      <c r="J57" s="7">
        <v>0</v>
      </c>
      <c r="K57" s="7">
        <v>673.33</v>
      </c>
      <c r="L57" s="8">
        <v>0</v>
      </c>
      <c r="M57" s="8">
        <v>6.8999999999999999E-3</v>
      </c>
      <c r="N57" s="8">
        <v>1.2999999999999999E-3</v>
      </c>
    </row>
    <row r="58" spans="2:14">
      <c r="B58" s="6" t="s">
        <v>763</v>
      </c>
      <c r="C58" s="17" t="s">
        <v>764</v>
      </c>
      <c r="D58" s="18" t="s">
        <v>475</v>
      </c>
      <c r="E58" s="6"/>
      <c r="F58" s="6" t="s">
        <v>688</v>
      </c>
      <c r="G58" s="6" t="s">
        <v>44</v>
      </c>
      <c r="H58" s="7">
        <v>8887</v>
      </c>
      <c r="I58" s="7">
        <v>25954</v>
      </c>
      <c r="J58" s="7">
        <v>0</v>
      </c>
      <c r="K58" s="7">
        <v>8377.32</v>
      </c>
      <c r="L58" s="8">
        <v>0</v>
      </c>
      <c r="M58" s="8">
        <v>8.5599999999999996E-2</v>
      </c>
      <c r="N58" s="8">
        <v>1.5699999999999999E-2</v>
      </c>
    </row>
    <row r="59" spans="2:14">
      <c r="B59" s="6" t="s">
        <v>765</v>
      </c>
      <c r="C59" s="17" t="s">
        <v>766</v>
      </c>
      <c r="D59" s="18" t="s">
        <v>475</v>
      </c>
      <c r="E59" s="6"/>
      <c r="F59" s="6" t="s">
        <v>688</v>
      </c>
      <c r="G59" s="6" t="s">
        <v>44</v>
      </c>
      <c r="H59" s="7">
        <v>7377</v>
      </c>
      <c r="I59" s="7">
        <v>7317</v>
      </c>
      <c r="J59" s="7">
        <v>0</v>
      </c>
      <c r="K59" s="7">
        <v>1960.46</v>
      </c>
      <c r="L59" s="8">
        <v>0</v>
      </c>
      <c r="M59" s="8">
        <v>0.02</v>
      </c>
      <c r="N59" s="8">
        <v>3.7000000000000002E-3</v>
      </c>
    </row>
    <row r="60" spans="2:14">
      <c r="B60" s="13" t="s">
        <v>767</v>
      </c>
      <c r="C60" s="14"/>
      <c r="D60" s="20"/>
      <c r="E60" s="13"/>
      <c r="F60" s="13"/>
      <c r="G60" s="13"/>
      <c r="H60" s="15">
        <v>3956</v>
      </c>
      <c r="K60" s="15">
        <v>995.28</v>
      </c>
      <c r="M60" s="16">
        <v>1.0200000000000001E-2</v>
      </c>
      <c r="N60" s="16">
        <v>1.9E-3</v>
      </c>
    </row>
    <row r="61" spans="2:14">
      <c r="B61" s="6" t="s">
        <v>768</v>
      </c>
      <c r="C61" s="17" t="s">
        <v>769</v>
      </c>
      <c r="D61" s="18" t="s">
        <v>481</v>
      </c>
      <c r="E61" s="6"/>
      <c r="F61" s="6" t="s">
        <v>770</v>
      </c>
      <c r="G61" s="6" t="s">
        <v>44</v>
      </c>
      <c r="H61" s="7">
        <v>3956</v>
      </c>
      <c r="I61" s="7">
        <v>6927</v>
      </c>
      <c r="J61" s="7">
        <v>0</v>
      </c>
      <c r="K61" s="7">
        <v>995.28</v>
      </c>
      <c r="L61" s="8">
        <v>1E-4</v>
      </c>
      <c r="M61" s="8">
        <v>1.0200000000000001E-2</v>
      </c>
      <c r="N61" s="8">
        <v>1.9E-3</v>
      </c>
    </row>
    <row r="62" spans="2:14">
      <c r="B62" s="13" t="s">
        <v>693</v>
      </c>
      <c r="C62" s="14"/>
      <c r="D62" s="20"/>
      <c r="E62" s="13"/>
      <c r="F62" s="13"/>
      <c r="G62" s="13"/>
      <c r="H62" s="15">
        <v>0</v>
      </c>
      <c r="K62" s="15">
        <v>0</v>
      </c>
      <c r="M62" s="16">
        <v>0</v>
      </c>
      <c r="N62" s="16">
        <v>0</v>
      </c>
    </row>
    <row r="63" spans="2:14">
      <c r="B63" s="13" t="s">
        <v>694</v>
      </c>
      <c r="C63" s="14"/>
      <c r="D63" s="20"/>
      <c r="E63" s="13"/>
      <c r="F63" s="13"/>
      <c r="G63" s="13"/>
      <c r="H63" s="15">
        <v>0</v>
      </c>
      <c r="K63" s="15">
        <v>0</v>
      </c>
      <c r="M63" s="16">
        <v>0</v>
      </c>
      <c r="N63" s="16">
        <v>0</v>
      </c>
    </row>
    <row r="66" spans="2:7">
      <c r="B66" s="6" t="s">
        <v>124</v>
      </c>
      <c r="C66" s="17"/>
      <c r="D66" s="18"/>
      <c r="E66" s="6"/>
      <c r="F66" s="6"/>
      <c r="G66" s="6"/>
    </row>
    <row r="70" spans="2:7">
      <c r="B70" s="5" t="s">
        <v>87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125</v>
      </c>
    </row>
    <row r="7" spans="2:15" ht="15.75">
      <c r="B7" s="2" t="s">
        <v>771</v>
      </c>
    </row>
    <row r="8" spans="2:15">
      <c r="B8" s="3" t="s">
        <v>89</v>
      </c>
      <c r="C8" s="3" t="s">
        <v>90</v>
      </c>
      <c r="D8" s="3" t="s">
        <v>127</v>
      </c>
      <c r="E8" s="3" t="s">
        <v>91</v>
      </c>
      <c r="F8" s="3" t="s">
        <v>177</v>
      </c>
      <c r="G8" s="3" t="s">
        <v>92</v>
      </c>
      <c r="H8" s="3" t="s">
        <v>93</v>
      </c>
      <c r="I8" s="3" t="s">
        <v>94</v>
      </c>
      <c r="J8" s="3" t="s">
        <v>130</v>
      </c>
      <c r="K8" s="3" t="s">
        <v>43</v>
      </c>
      <c r="L8" s="3" t="s">
        <v>97</v>
      </c>
      <c r="M8" s="3" t="s">
        <v>132</v>
      </c>
      <c r="N8" s="3" t="s">
        <v>133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136</v>
      </c>
      <c r="K9" s="4" t="s">
        <v>137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772</v>
      </c>
      <c r="C11" s="12"/>
      <c r="D11" s="19"/>
      <c r="E11" s="3"/>
      <c r="F11" s="3"/>
      <c r="G11" s="3"/>
      <c r="H11" s="3"/>
      <c r="I11" s="3"/>
      <c r="J11" s="9">
        <v>33054.69</v>
      </c>
      <c r="L11" s="9">
        <v>7822.32</v>
      </c>
      <c r="N11" s="10">
        <v>1</v>
      </c>
      <c r="O11" s="10">
        <v>1.47E-2</v>
      </c>
    </row>
    <row r="12" spans="2:15">
      <c r="B12" s="3" t="s">
        <v>773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188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774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519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775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776</v>
      </c>
      <c r="C17" s="12"/>
      <c r="D17" s="19"/>
      <c r="E17" s="3"/>
      <c r="F17" s="3"/>
      <c r="G17" s="3"/>
      <c r="H17" s="3"/>
      <c r="I17" s="3"/>
      <c r="J17" s="9">
        <v>33054.69</v>
      </c>
      <c r="L17" s="9">
        <v>7822.32</v>
      </c>
      <c r="N17" s="10">
        <v>1</v>
      </c>
      <c r="O17" s="10">
        <v>1.47E-2</v>
      </c>
    </row>
    <row r="18" spans="2:15">
      <c r="B18" s="13" t="s">
        <v>188</v>
      </c>
      <c r="C18" s="14"/>
      <c r="D18" s="20"/>
      <c r="E18" s="13"/>
      <c r="F18" s="13"/>
      <c r="G18" s="13"/>
      <c r="H18" s="13"/>
      <c r="I18" s="13"/>
      <c r="J18" s="15">
        <v>128.09</v>
      </c>
      <c r="L18" s="15">
        <v>446.99</v>
      </c>
      <c r="N18" s="16">
        <v>5.7099999999999998E-2</v>
      </c>
      <c r="O18" s="16">
        <v>8.0000000000000004E-4</v>
      </c>
    </row>
    <row r="19" spans="2:15">
      <c r="B19" s="6" t="s">
        <v>777</v>
      </c>
      <c r="C19" s="17" t="s">
        <v>778</v>
      </c>
      <c r="D19" s="18" t="s">
        <v>439</v>
      </c>
      <c r="E19" s="6"/>
      <c r="F19" s="6" t="s">
        <v>779</v>
      </c>
      <c r="G19" s="6" t="s">
        <v>780</v>
      </c>
      <c r="H19" s="6"/>
      <c r="I19" s="6" t="s">
        <v>44</v>
      </c>
      <c r="J19" s="7">
        <v>48.09</v>
      </c>
      <c r="K19" s="7">
        <v>87546</v>
      </c>
      <c r="L19" s="7">
        <v>152.91</v>
      </c>
      <c r="N19" s="8">
        <v>1.95E-2</v>
      </c>
      <c r="O19" s="8">
        <v>2.9999999999999997E-4</v>
      </c>
    </row>
    <row r="20" spans="2:15">
      <c r="B20" s="6" t="s">
        <v>781</v>
      </c>
      <c r="C20" s="17" t="s">
        <v>782</v>
      </c>
      <c r="D20" s="18" t="s">
        <v>439</v>
      </c>
      <c r="E20" s="6"/>
      <c r="F20" s="6" t="s">
        <v>779</v>
      </c>
      <c r="G20" s="6" t="s">
        <v>780</v>
      </c>
      <c r="H20" s="6"/>
      <c r="I20" s="6" t="s">
        <v>44</v>
      </c>
      <c r="J20" s="7">
        <v>80</v>
      </c>
      <c r="K20" s="7">
        <v>101212.47</v>
      </c>
      <c r="L20" s="7">
        <v>294.08</v>
      </c>
      <c r="N20" s="8">
        <v>3.7600000000000001E-2</v>
      </c>
      <c r="O20" s="8">
        <v>5.9999999999999995E-4</v>
      </c>
    </row>
    <row r="21" spans="2:15">
      <c r="B21" s="13" t="s">
        <v>774</v>
      </c>
      <c r="C21" s="14"/>
      <c r="D21" s="20"/>
      <c r="E21" s="13"/>
      <c r="F21" s="13"/>
      <c r="G21" s="13"/>
      <c r="H21" s="13"/>
      <c r="I21" s="13"/>
      <c r="J21" s="15">
        <v>9015.14</v>
      </c>
      <c r="L21" s="15">
        <v>2815.24</v>
      </c>
      <c r="N21" s="16">
        <v>0.3599</v>
      </c>
      <c r="O21" s="16">
        <v>5.3E-3</v>
      </c>
    </row>
    <row r="22" spans="2:15">
      <c r="B22" s="6" t="s">
        <v>783</v>
      </c>
      <c r="C22" s="17" t="s">
        <v>784</v>
      </c>
      <c r="D22" s="18" t="s">
        <v>508</v>
      </c>
      <c r="E22" s="6"/>
      <c r="F22" s="6" t="s">
        <v>785</v>
      </c>
      <c r="G22" s="6" t="s">
        <v>780</v>
      </c>
      <c r="H22" s="6"/>
      <c r="I22" s="6" t="s">
        <v>44</v>
      </c>
      <c r="J22" s="7">
        <v>9015.14</v>
      </c>
      <c r="K22" s="7">
        <v>8598</v>
      </c>
      <c r="L22" s="7">
        <v>2815.24</v>
      </c>
      <c r="M22" s="8">
        <v>2.9999999999999997E-4</v>
      </c>
      <c r="N22" s="8">
        <v>0.3599</v>
      </c>
      <c r="O22" s="8">
        <v>5.3E-3</v>
      </c>
    </row>
    <row r="23" spans="2:15">
      <c r="B23" s="13" t="s">
        <v>519</v>
      </c>
      <c r="C23" s="14"/>
      <c r="D23" s="20"/>
      <c r="E23" s="13"/>
      <c r="F23" s="13"/>
      <c r="G23" s="13"/>
      <c r="H23" s="13"/>
      <c r="I23" s="13"/>
      <c r="J23" s="15">
        <v>23911.46</v>
      </c>
      <c r="L23" s="15">
        <v>4560.08</v>
      </c>
      <c r="N23" s="16">
        <v>0.58299999999999996</v>
      </c>
      <c r="O23" s="16">
        <v>8.6E-3</v>
      </c>
    </row>
    <row r="24" spans="2:15">
      <c r="B24" s="6" t="s">
        <v>786</v>
      </c>
      <c r="C24" s="17" t="s">
        <v>787</v>
      </c>
      <c r="D24" s="18" t="s">
        <v>475</v>
      </c>
      <c r="E24" s="6"/>
      <c r="F24" s="6" t="s">
        <v>788</v>
      </c>
      <c r="G24" s="6" t="s">
        <v>789</v>
      </c>
      <c r="H24" s="6" t="s">
        <v>436</v>
      </c>
      <c r="I24" s="6" t="s">
        <v>44</v>
      </c>
      <c r="J24" s="7">
        <v>2015</v>
      </c>
      <c r="K24" s="7">
        <v>2324</v>
      </c>
      <c r="L24" s="7">
        <v>170.08</v>
      </c>
      <c r="M24" s="8">
        <v>1E-4</v>
      </c>
      <c r="N24" s="8">
        <v>2.1700000000000001E-2</v>
      </c>
      <c r="O24" s="8">
        <v>2.9999999999999997E-4</v>
      </c>
    </row>
    <row r="25" spans="2:15">
      <c r="B25" s="6" t="s">
        <v>790</v>
      </c>
      <c r="C25" s="17" t="s">
        <v>791</v>
      </c>
      <c r="D25" s="18" t="s">
        <v>439</v>
      </c>
      <c r="E25" s="6"/>
      <c r="F25" s="6" t="s">
        <v>788</v>
      </c>
      <c r="G25" s="6" t="s">
        <v>780</v>
      </c>
      <c r="H25" s="6"/>
      <c r="I25" s="6" t="s">
        <v>49</v>
      </c>
      <c r="J25" s="7">
        <v>12662</v>
      </c>
      <c r="K25" s="7">
        <v>1973</v>
      </c>
      <c r="L25" s="7">
        <v>1018.82</v>
      </c>
      <c r="M25" s="8">
        <v>4.0000000000000002E-4</v>
      </c>
      <c r="N25" s="8">
        <v>0.13020000000000001</v>
      </c>
      <c r="O25" s="8">
        <v>1.9E-3</v>
      </c>
    </row>
    <row r="26" spans="2:15">
      <c r="B26" s="6" t="s">
        <v>792</v>
      </c>
      <c r="C26" s="17" t="s">
        <v>793</v>
      </c>
      <c r="D26" s="18" t="s">
        <v>452</v>
      </c>
      <c r="E26" s="6"/>
      <c r="F26" s="6" t="s">
        <v>788</v>
      </c>
      <c r="G26" s="6" t="s">
        <v>780</v>
      </c>
      <c r="H26" s="6"/>
      <c r="I26" s="6" t="s">
        <v>49</v>
      </c>
      <c r="J26" s="7">
        <v>7164.1</v>
      </c>
      <c r="K26" s="7">
        <v>3575</v>
      </c>
      <c r="L26" s="7">
        <v>1044.49</v>
      </c>
      <c r="M26" s="8">
        <v>5.9999999999999995E-4</v>
      </c>
      <c r="N26" s="8">
        <v>0.13350000000000001</v>
      </c>
      <c r="O26" s="8">
        <v>2E-3</v>
      </c>
    </row>
    <row r="27" spans="2:15">
      <c r="B27" s="6" t="s">
        <v>794</v>
      </c>
      <c r="C27" s="17" t="s">
        <v>795</v>
      </c>
      <c r="D27" s="18" t="s">
        <v>439</v>
      </c>
      <c r="E27" s="6"/>
      <c r="F27" s="6" t="s">
        <v>788</v>
      </c>
      <c r="G27" s="6" t="s">
        <v>780</v>
      </c>
      <c r="H27" s="6"/>
      <c r="I27" s="6" t="s">
        <v>44</v>
      </c>
      <c r="J27" s="7">
        <v>230.36</v>
      </c>
      <c r="K27" s="7">
        <v>31129</v>
      </c>
      <c r="L27" s="7">
        <v>260.45</v>
      </c>
      <c r="N27" s="8">
        <v>3.3300000000000003E-2</v>
      </c>
      <c r="O27" s="8">
        <v>5.0000000000000001E-4</v>
      </c>
    </row>
    <row r="28" spans="2:15">
      <c r="B28" s="6" t="s">
        <v>796</v>
      </c>
      <c r="C28" s="17" t="s">
        <v>797</v>
      </c>
      <c r="D28" s="18" t="s">
        <v>798</v>
      </c>
      <c r="E28" s="6"/>
      <c r="F28" s="6" t="s">
        <v>788</v>
      </c>
      <c r="G28" s="6" t="s">
        <v>780</v>
      </c>
      <c r="H28" s="6"/>
      <c r="I28" s="6" t="s">
        <v>47</v>
      </c>
      <c r="J28" s="7">
        <v>37</v>
      </c>
      <c r="K28" s="7">
        <v>743679</v>
      </c>
      <c r="L28" s="7">
        <v>1004.17</v>
      </c>
      <c r="M28" s="8">
        <v>8.0000000000000004E-4</v>
      </c>
      <c r="N28" s="8">
        <v>0.12839999999999999</v>
      </c>
      <c r="O28" s="8">
        <v>1.9E-3</v>
      </c>
    </row>
    <row r="29" spans="2:15">
      <c r="B29" s="6" t="s">
        <v>799</v>
      </c>
      <c r="C29" s="17" t="s">
        <v>800</v>
      </c>
      <c r="D29" s="18" t="s">
        <v>439</v>
      </c>
      <c r="E29" s="6"/>
      <c r="F29" s="6" t="s">
        <v>788</v>
      </c>
      <c r="G29" s="6" t="s">
        <v>780</v>
      </c>
      <c r="H29" s="6"/>
      <c r="I29" s="6" t="s">
        <v>45</v>
      </c>
      <c r="J29" s="7">
        <v>1803</v>
      </c>
      <c r="K29" s="7">
        <v>1797100</v>
      </c>
      <c r="L29" s="7">
        <v>1062.06</v>
      </c>
      <c r="M29" s="8">
        <v>1E-3</v>
      </c>
      <c r="N29" s="8">
        <v>0.1358</v>
      </c>
      <c r="O29" s="8">
        <v>2E-3</v>
      </c>
    </row>
    <row r="30" spans="2:15">
      <c r="B30" s="13" t="s">
        <v>775</v>
      </c>
      <c r="C30" s="14"/>
      <c r="D30" s="20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3" spans="2:9">
      <c r="B33" s="6" t="s">
        <v>124</v>
      </c>
      <c r="C33" s="17"/>
      <c r="D33" s="18"/>
      <c r="E33" s="6"/>
      <c r="F33" s="6"/>
      <c r="G33" s="6"/>
      <c r="H33" s="6"/>
      <c r="I33" s="6"/>
    </row>
    <row r="37" spans="2:9">
      <c r="B37" s="5" t="s">
        <v>87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125</v>
      </c>
    </row>
    <row r="7" spans="2:12" ht="15.75">
      <c r="B7" s="2" t="s">
        <v>801</v>
      </c>
    </row>
    <row r="8" spans="2:12">
      <c r="B8" s="3" t="s">
        <v>89</v>
      </c>
      <c r="C8" s="3" t="s">
        <v>90</v>
      </c>
      <c r="D8" s="3" t="s">
        <v>127</v>
      </c>
      <c r="E8" s="3" t="s">
        <v>177</v>
      </c>
      <c r="F8" s="3" t="s">
        <v>94</v>
      </c>
      <c r="G8" s="3" t="s">
        <v>130</v>
      </c>
      <c r="H8" s="3" t="s">
        <v>43</v>
      </c>
      <c r="I8" s="3" t="s">
        <v>97</v>
      </c>
      <c r="J8" s="3" t="s">
        <v>132</v>
      </c>
      <c r="K8" s="3" t="s">
        <v>133</v>
      </c>
      <c r="L8" s="3" t="s">
        <v>99</v>
      </c>
    </row>
    <row r="9" spans="2:12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802</v>
      </c>
      <c r="C11" s="12"/>
      <c r="D11" s="19"/>
      <c r="E11" s="3"/>
      <c r="F11" s="3"/>
      <c r="G11" s="9">
        <v>900000</v>
      </c>
      <c r="I11" s="9">
        <v>71.099999999999994</v>
      </c>
      <c r="K11" s="10">
        <v>1</v>
      </c>
      <c r="L11" s="10">
        <v>1E-4</v>
      </c>
    </row>
    <row r="12" spans="2:12">
      <c r="B12" s="3" t="s">
        <v>803</v>
      </c>
      <c r="C12" s="12"/>
      <c r="D12" s="19"/>
      <c r="E12" s="3"/>
      <c r="F12" s="3"/>
      <c r="G12" s="9">
        <v>900000</v>
      </c>
      <c r="I12" s="9">
        <v>71.099999999999994</v>
      </c>
      <c r="K12" s="10">
        <v>1</v>
      </c>
      <c r="L12" s="10">
        <v>1E-4</v>
      </c>
    </row>
    <row r="13" spans="2:12">
      <c r="B13" s="13" t="s">
        <v>803</v>
      </c>
      <c r="C13" s="14"/>
      <c r="D13" s="20"/>
      <c r="E13" s="13"/>
      <c r="F13" s="13"/>
      <c r="G13" s="15">
        <v>900000</v>
      </c>
      <c r="I13" s="15">
        <v>71.099999999999994</v>
      </c>
      <c r="K13" s="16">
        <v>1</v>
      </c>
      <c r="L13" s="16">
        <v>1E-4</v>
      </c>
    </row>
    <row r="14" spans="2:12">
      <c r="B14" s="6" t="s">
        <v>804</v>
      </c>
      <c r="C14" s="17">
        <v>3940285</v>
      </c>
      <c r="D14" s="18" t="s">
        <v>142</v>
      </c>
      <c r="E14" s="6" t="s">
        <v>414</v>
      </c>
      <c r="F14" s="6" t="s">
        <v>106</v>
      </c>
      <c r="G14" s="7">
        <v>900000</v>
      </c>
      <c r="H14" s="7">
        <v>7.9</v>
      </c>
      <c r="I14" s="7">
        <v>71.099999999999994</v>
      </c>
      <c r="J14" s="8">
        <v>1.5E-3</v>
      </c>
      <c r="K14" s="8">
        <v>1</v>
      </c>
      <c r="L14" s="8">
        <v>1E-4</v>
      </c>
    </row>
    <row r="15" spans="2:12">
      <c r="B15" s="3" t="s">
        <v>805</v>
      </c>
      <c r="C15" s="12"/>
      <c r="D15" s="19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805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124</v>
      </c>
      <c r="C19" s="17"/>
      <c r="D19" s="18"/>
      <c r="E19" s="6"/>
      <c r="F19" s="6"/>
    </row>
    <row r="23" spans="2:6">
      <c r="B23" s="5" t="s">
        <v>87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created xsi:type="dcterms:W3CDTF">2019-04-30T05:29:44Z</dcterms:created>
  <dcterms:modified xsi:type="dcterms:W3CDTF">2019-05-21T14:28:51Z</dcterms:modified>
</cp:coreProperties>
</file>