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<sst xmlns="http://schemas.openxmlformats.org/spreadsheetml/2006/main" count="35" uniqueCount="34">
  <si>
    <t>Customer</t>
  </si>
  <si>
    <t>RN for IAT</t>
  </si>
  <si>
    <t>IAT</t>
  </si>
  <si>
    <t>Arrvial time</t>
  </si>
  <si>
    <t>RN for ST</t>
  </si>
  <si>
    <t>Service time</t>
  </si>
  <si>
    <t>Service Time Begins</t>
  </si>
  <si>
    <t xml:space="preserve">Wating Time </t>
  </si>
  <si>
    <t>Time Service Ends</t>
  </si>
  <si>
    <t>Time Spend in System</t>
  </si>
  <si>
    <t>Idle Time</t>
  </si>
  <si>
    <t>List</t>
  </si>
  <si>
    <t>(AT)</t>
  </si>
  <si>
    <t>(ST)</t>
  </si>
  <si>
    <t xml:space="preserve"> (STB)</t>
  </si>
  <si>
    <t>(WT)</t>
  </si>
  <si>
    <t>(ST+STB)</t>
  </si>
  <si>
    <t>SIT</t>
  </si>
  <si>
    <t>Previous AT + Current IAT</t>
  </si>
  <si>
    <t>MAX(AT,TSE)</t>
  </si>
  <si>
    <t>STB-AT</t>
  </si>
  <si>
    <t>SUM(ST+STB)</t>
  </si>
  <si>
    <t>SUM(ST+WT)</t>
  </si>
  <si>
    <t>STB-TSE</t>
  </si>
  <si>
    <t>-</t>
  </si>
  <si>
    <t>Range</t>
  </si>
  <si>
    <t>0-125</t>
  </si>
  <si>
    <t>125-250</t>
  </si>
  <si>
    <t>250-375</t>
  </si>
  <si>
    <t>375-500</t>
  </si>
  <si>
    <t>500-625</t>
  </si>
  <si>
    <t>625-750</t>
  </si>
  <si>
    <t>750-875</t>
  </si>
  <si>
    <t>875-1000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</si>
</sst>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4"/>
      <color theme="0"/>
      <name val="Times New Roman"/>
      <charset val="134"/>
    </font>
    <font>
      <sz val="14"/>
      <color theme="0"/>
      <name val="Times New Roman"/>
      <charset val="134"/>
    </font>
    <font>
      <b/>
      <sz val="16"/>
      <color theme="0"/>
      <name val="Times New Roman"/>
      <charset val="134"/>
    </font>
    <font>
      <b/>
      <sz val="11"/>
      <color theme="0"/>
      <name val="Times New Roman"/>
      <charset val="134"/>
    </font>
    <font>
      <sz val="16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28"/>
  <sheetViews>
    <sheetView showGridLines="0" tabSelected="1" zoomScale="115" zoomScaleNormal="115" topLeftCell="B1" workbookViewId="0">
      <selection activeCell="H16" sqref="H16"/>
    </sheetView>
  </sheetViews>
  <sheetFormatPr defaultColWidth="9" defaultRowHeight="15"/>
  <cols>
    <col min="1" max="1" width="15.5714285714286" customWidth="1"/>
    <col min="2" max="3" width="13.7142857142857" customWidth="1"/>
    <col min="4" max="4" width="16.1428571428571" customWidth="1"/>
    <col min="5" max="5" width="6.57142857142857" customWidth="1"/>
    <col min="6" max="6" width="29.8571428571429" customWidth="1"/>
    <col min="7" max="7" width="14.7142857142857" customWidth="1"/>
    <col min="8" max="8" width="16.8571428571429" customWidth="1"/>
    <col min="9" max="9" width="27.7142857142857" customWidth="1"/>
    <col min="10" max="10" width="18.8571428571429" customWidth="1"/>
    <col min="11" max="11" width="25.4285714285714" customWidth="1"/>
    <col min="12" max="12" width="29.7142857142857" customWidth="1"/>
    <col min="13" max="13" width="13.4285714285714" customWidth="1"/>
  </cols>
  <sheetData>
    <row r="1" ht="22" customHeight="1" spans="3:1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ht="24" customHeight="1" spans="3:13">
      <c r="C2" s="1" t="s">
        <v>11</v>
      </c>
      <c r="D2" s="2"/>
      <c r="E2" s="3"/>
      <c r="F2" s="3" t="s">
        <v>12</v>
      </c>
      <c r="G2" s="3"/>
      <c r="H2" s="3" t="s">
        <v>13</v>
      </c>
      <c r="I2" s="3" t="s">
        <v>14</v>
      </c>
      <c r="J2" s="3" t="s">
        <v>15</v>
      </c>
      <c r="K2" s="3" t="s">
        <v>16</v>
      </c>
      <c r="L2" s="3"/>
      <c r="M2" s="3" t="s">
        <v>17</v>
      </c>
    </row>
    <row r="3" ht="27" customHeight="1" spans="3:13">
      <c r="C3" s="4"/>
      <c r="D3" s="5"/>
      <c r="E3" s="4"/>
      <c r="F3" s="6" t="s">
        <v>18</v>
      </c>
      <c r="G3" s="4"/>
      <c r="H3" s="4"/>
      <c r="I3" s="6" t="s">
        <v>19</v>
      </c>
      <c r="J3" s="6" t="s">
        <v>20</v>
      </c>
      <c r="K3" s="6" t="s">
        <v>21</v>
      </c>
      <c r="L3" s="6" t="s">
        <v>22</v>
      </c>
      <c r="M3" s="6" t="s">
        <v>23</v>
      </c>
    </row>
    <row r="4" ht="20.25" spans="3:13">
      <c r="C4" s="7">
        <v>1</v>
      </c>
      <c r="D4" s="8" t="s">
        <v>24</v>
      </c>
      <c r="E4" s="7" t="s">
        <v>24</v>
      </c>
      <c r="F4" s="7">
        <v>0</v>
      </c>
      <c r="G4" s="7">
        <f ca="1">RANDBETWEEN(1,100)</f>
        <v>62</v>
      </c>
      <c r="H4" s="9">
        <f ca="1">IF(AND(G4&gt;=1,G4&lt;=10),1,IF(AND(G4&gt;=11,G4&lt;=30),2,IF(AND(G4&gt;=31,G4&lt;=60),3,IF(AND(G4&gt;=61,G4&lt;=85),4,IF(AND(G4&gt;=86,G4&lt;=95),5,IF(AND(G4&gt;=96,G4&lt;=100),6,"Invalid"))))))</f>
        <v>4</v>
      </c>
      <c r="I4" s="11">
        <v>0</v>
      </c>
      <c r="J4" s="11">
        <v>0</v>
      </c>
      <c r="K4" s="11">
        <f ca="1">SUM(H4+I4)</f>
        <v>4</v>
      </c>
      <c r="L4" s="11">
        <f ca="1">SUM(H4+J4)</f>
        <v>4</v>
      </c>
      <c r="M4" s="11">
        <v>0</v>
      </c>
    </row>
    <row r="5" ht="20.25" spans="3:13">
      <c r="C5" s="7">
        <v>2</v>
      </c>
      <c r="D5" s="7">
        <f ca="1">RANDBETWEEN(1,1000)</f>
        <v>3</v>
      </c>
      <c r="E5" s="7">
        <f ca="1">IF(D5&gt;=0,CEILING((D5-0)/125,1),"")</f>
        <v>1</v>
      </c>
      <c r="F5" s="7">
        <f ca="1">SUM(F4+E5)</f>
        <v>1</v>
      </c>
      <c r="G5" s="7">
        <f ca="1" t="shared" ref="G5:G13" si="0">RANDBETWEEN(1,100)</f>
        <v>89</v>
      </c>
      <c r="H5" s="9">
        <f ca="1" t="shared" ref="H5:H13" si="1">IF(AND(G5&gt;=1,G5&lt;=10),1,IF(AND(G5&gt;=11,G5&lt;=30),2,IF(AND(G5&gt;=31,G5&lt;=60),3,IF(AND(G5&gt;=61,G5&lt;=85),4,IF(AND(G5&gt;=86,G5&lt;=95),5,IF(AND(G5&gt;=96,G5&lt;=100),6,"Invalid"))))))</f>
        <v>5</v>
      </c>
      <c r="I5" s="11">
        <f ca="1">MAX(F5,K4)</f>
        <v>4</v>
      </c>
      <c r="J5" s="11">
        <f ca="1">I5-F5</f>
        <v>3</v>
      </c>
      <c r="K5" s="11">
        <f ca="1">SUM(H5+I5)</f>
        <v>9</v>
      </c>
      <c r="L5" s="11">
        <f ca="1" t="shared" ref="L5:L13" si="2">SUM(H5+J5)</f>
        <v>8</v>
      </c>
      <c r="M5" s="11">
        <f ca="1">I5-K4</f>
        <v>0</v>
      </c>
    </row>
    <row r="6" ht="20.25" spans="3:13">
      <c r="C6" s="7">
        <v>3</v>
      </c>
      <c r="D6" s="7">
        <f ca="1" t="shared" ref="D6:D13" si="3">RANDBETWEEN(1,1000)</f>
        <v>941</v>
      </c>
      <c r="E6" s="7">
        <f ca="1" t="shared" ref="E6:E13" si="4">IF(D6&gt;=0,CEILING((D6-0)/125,1),"")</f>
        <v>8</v>
      </c>
      <c r="F6" s="7">
        <f ca="1" t="shared" ref="F6:F13" si="5">SUM(F5+E6)</f>
        <v>9</v>
      </c>
      <c r="G6" s="7">
        <f ca="1" t="shared" si="0"/>
        <v>10</v>
      </c>
      <c r="H6" s="9">
        <f ca="1" t="shared" si="1"/>
        <v>1</v>
      </c>
      <c r="I6" s="11">
        <f ca="1" t="shared" ref="I6:I13" si="6">MAX(F6,K5)</f>
        <v>9</v>
      </c>
      <c r="J6" s="11">
        <f ca="1" t="shared" ref="J6:J13" si="7">I6-F6</f>
        <v>0</v>
      </c>
      <c r="K6" s="11">
        <f ca="1" t="shared" ref="K5:K13" si="8">SUM(H6+I6)</f>
        <v>10</v>
      </c>
      <c r="L6" s="11">
        <f ca="1" t="shared" si="2"/>
        <v>1</v>
      </c>
      <c r="M6" s="11">
        <f ca="1" t="shared" ref="M6:M13" si="9">I6-K5</f>
        <v>0</v>
      </c>
    </row>
    <row r="7" ht="20.25" spans="3:13">
      <c r="C7" s="7">
        <v>4</v>
      </c>
      <c r="D7" s="7">
        <f ca="1" t="shared" si="3"/>
        <v>761</v>
      </c>
      <c r="E7" s="7">
        <f ca="1" t="shared" si="4"/>
        <v>7</v>
      </c>
      <c r="F7" s="7">
        <f ca="1" t="shared" si="5"/>
        <v>16</v>
      </c>
      <c r="G7" s="7">
        <f ca="1" t="shared" si="0"/>
        <v>74</v>
      </c>
      <c r="H7" s="9">
        <f ca="1" t="shared" si="1"/>
        <v>4</v>
      </c>
      <c r="I7" s="11">
        <f ca="1" t="shared" si="6"/>
        <v>16</v>
      </c>
      <c r="J7" s="11">
        <f ca="1" t="shared" si="7"/>
        <v>0</v>
      </c>
      <c r="K7" s="11">
        <f ca="1" t="shared" si="8"/>
        <v>20</v>
      </c>
      <c r="L7" s="11">
        <f ca="1" t="shared" si="2"/>
        <v>4</v>
      </c>
      <c r="M7" s="11">
        <f ca="1" t="shared" si="9"/>
        <v>6</v>
      </c>
    </row>
    <row r="8" ht="20.25" spans="3:13">
      <c r="C8" s="7">
        <v>5</v>
      </c>
      <c r="D8" s="7">
        <f ca="1" t="shared" si="3"/>
        <v>275</v>
      </c>
      <c r="E8" s="7">
        <f ca="1" t="shared" si="4"/>
        <v>3</v>
      </c>
      <c r="F8" s="7">
        <f ca="1" t="shared" si="5"/>
        <v>19</v>
      </c>
      <c r="G8" s="7">
        <f ca="1" t="shared" si="0"/>
        <v>97</v>
      </c>
      <c r="H8" s="9">
        <f ca="1" t="shared" si="1"/>
        <v>6</v>
      </c>
      <c r="I8" s="11">
        <f ca="1" t="shared" si="6"/>
        <v>20</v>
      </c>
      <c r="J8" s="11">
        <f ca="1" t="shared" si="7"/>
        <v>1</v>
      </c>
      <c r="K8" s="11">
        <f ca="1" t="shared" si="8"/>
        <v>26</v>
      </c>
      <c r="L8" s="11">
        <f ca="1" t="shared" si="2"/>
        <v>7</v>
      </c>
      <c r="M8" s="11">
        <f ca="1" t="shared" si="9"/>
        <v>0</v>
      </c>
    </row>
    <row r="9" ht="20.25" spans="3:13">
      <c r="C9" s="7">
        <v>6</v>
      </c>
      <c r="D9" s="7">
        <f ca="1" t="shared" si="3"/>
        <v>96</v>
      </c>
      <c r="E9" s="7">
        <f ca="1" t="shared" si="4"/>
        <v>1</v>
      </c>
      <c r="F9" s="7">
        <f ca="1" t="shared" si="5"/>
        <v>20</v>
      </c>
      <c r="G9" s="7">
        <f ca="1" t="shared" si="0"/>
        <v>25</v>
      </c>
      <c r="H9" s="9">
        <f ca="1" t="shared" si="1"/>
        <v>2</v>
      </c>
      <c r="I9" s="11">
        <f ca="1" t="shared" si="6"/>
        <v>26</v>
      </c>
      <c r="J9" s="11">
        <f ca="1" t="shared" si="7"/>
        <v>6</v>
      </c>
      <c r="K9" s="11">
        <f ca="1" t="shared" si="8"/>
        <v>28</v>
      </c>
      <c r="L9" s="11">
        <f ca="1" t="shared" si="2"/>
        <v>8</v>
      </c>
      <c r="M9" s="11">
        <f ca="1" t="shared" si="9"/>
        <v>0</v>
      </c>
    </row>
    <row r="10" ht="20.25" spans="3:13">
      <c r="C10" s="7">
        <v>7</v>
      </c>
      <c r="D10" s="7">
        <f ca="1" t="shared" si="3"/>
        <v>257</v>
      </c>
      <c r="E10" s="7">
        <f ca="1" t="shared" si="4"/>
        <v>3</v>
      </c>
      <c r="F10" s="7">
        <f ca="1" t="shared" si="5"/>
        <v>23</v>
      </c>
      <c r="G10" s="7">
        <f ca="1" t="shared" si="0"/>
        <v>73</v>
      </c>
      <c r="H10" s="9">
        <f ca="1" t="shared" si="1"/>
        <v>4</v>
      </c>
      <c r="I10" s="11">
        <f ca="1" t="shared" si="6"/>
        <v>28</v>
      </c>
      <c r="J10" s="11">
        <f ca="1" t="shared" si="7"/>
        <v>5</v>
      </c>
      <c r="K10" s="11">
        <f ca="1" t="shared" si="8"/>
        <v>32</v>
      </c>
      <c r="L10" s="11">
        <f ca="1" t="shared" si="2"/>
        <v>9</v>
      </c>
      <c r="M10" s="11">
        <f ca="1" t="shared" si="9"/>
        <v>0</v>
      </c>
    </row>
    <row r="11" ht="20.25" spans="3:13">
      <c r="C11" s="7">
        <v>8</v>
      </c>
      <c r="D11" s="7">
        <f ca="1" t="shared" si="3"/>
        <v>590</v>
      </c>
      <c r="E11" s="7">
        <f ca="1" t="shared" si="4"/>
        <v>5</v>
      </c>
      <c r="F11" s="7">
        <f ca="1" t="shared" si="5"/>
        <v>28</v>
      </c>
      <c r="G11" s="7">
        <f ca="1" t="shared" si="0"/>
        <v>10</v>
      </c>
      <c r="H11" s="9">
        <f ca="1" t="shared" si="1"/>
        <v>1</v>
      </c>
      <c r="I11" s="11">
        <f ca="1" t="shared" si="6"/>
        <v>32</v>
      </c>
      <c r="J11" s="11">
        <f ca="1" t="shared" si="7"/>
        <v>4</v>
      </c>
      <c r="K11" s="11">
        <f ca="1" t="shared" si="8"/>
        <v>33</v>
      </c>
      <c r="L11" s="11">
        <f ca="1" t="shared" si="2"/>
        <v>5</v>
      </c>
      <c r="M11" s="11">
        <f ca="1" t="shared" si="9"/>
        <v>0</v>
      </c>
    </row>
    <row r="12" ht="20.25" spans="3:13">
      <c r="C12" s="7">
        <v>9</v>
      </c>
      <c r="D12" s="7">
        <f ca="1" t="shared" si="3"/>
        <v>370</v>
      </c>
      <c r="E12" s="7">
        <f ca="1" t="shared" si="4"/>
        <v>3</v>
      </c>
      <c r="F12" s="7">
        <f ca="1" t="shared" si="5"/>
        <v>31</v>
      </c>
      <c r="G12" s="7">
        <f ca="1" t="shared" si="0"/>
        <v>31</v>
      </c>
      <c r="H12" s="9">
        <f ca="1" t="shared" si="1"/>
        <v>3</v>
      </c>
      <c r="I12" s="11">
        <f ca="1" t="shared" si="6"/>
        <v>33</v>
      </c>
      <c r="J12" s="11">
        <f ca="1" t="shared" si="7"/>
        <v>2</v>
      </c>
      <c r="K12" s="11">
        <f ca="1" t="shared" si="8"/>
        <v>36</v>
      </c>
      <c r="L12" s="11">
        <f ca="1" t="shared" si="2"/>
        <v>5</v>
      </c>
      <c r="M12" s="11">
        <f ca="1" t="shared" si="9"/>
        <v>0</v>
      </c>
    </row>
    <row r="13" ht="20.25" spans="3:13">
      <c r="C13" s="7">
        <v>10</v>
      </c>
      <c r="D13" s="7">
        <f ca="1" t="shared" si="3"/>
        <v>628</v>
      </c>
      <c r="E13" s="7">
        <f ca="1" t="shared" si="4"/>
        <v>6</v>
      </c>
      <c r="F13" s="7">
        <f ca="1" t="shared" si="5"/>
        <v>37</v>
      </c>
      <c r="G13" s="7">
        <f ca="1" t="shared" si="0"/>
        <v>65</v>
      </c>
      <c r="H13" s="9">
        <f ca="1" t="shared" si="1"/>
        <v>4</v>
      </c>
      <c r="I13" s="11">
        <f ca="1" t="shared" si="6"/>
        <v>37</v>
      </c>
      <c r="J13" s="11">
        <f ca="1" t="shared" si="7"/>
        <v>0</v>
      </c>
      <c r="K13" s="11">
        <f ca="1" t="shared" si="8"/>
        <v>41</v>
      </c>
      <c r="L13" s="11">
        <f ca="1" t="shared" si="2"/>
        <v>4</v>
      </c>
      <c r="M13" s="11">
        <f ca="1" t="shared" si="9"/>
        <v>1</v>
      </c>
    </row>
    <row r="14" spans="8:8">
      <c r="H14" s="10">
        <f ca="1">SUM(H4:H13)</f>
        <v>34</v>
      </c>
    </row>
    <row r="19" spans="6:6">
      <c r="F19" t="s">
        <v>25</v>
      </c>
    </row>
    <row r="21" spans="6:6">
      <c r="F21" t="s">
        <v>26</v>
      </c>
    </row>
    <row r="22" spans="6:6">
      <c r="F22" t="s">
        <v>27</v>
      </c>
    </row>
    <row r="23" spans="6:6">
      <c r="F23" t="s">
        <v>28</v>
      </c>
    </row>
    <row r="24" spans="6:6">
      <c r="F24" t="s">
        <v>29</v>
      </c>
    </row>
    <row r="25" spans="6:6">
      <c r="F25" t="s">
        <v>30</v>
      </c>
    </row>
    <row r="26" spans="6:6">
      <c r="F26" t="s">
        <v>31</v>
      </c>
    </row>
    <row r="27" spans="6:6">
      <c r="F27" t="s">
        <v>32</v>
      </c>
    </row>
    <row r="28" spans="6:6">
      <c r="F28" t="s">
        <v>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mahmu</cp:lastModifiedBy>
  <dcterms:created xsi:type="dcterms:W3CDTF">2023-05-28T09:08:00Z</dcterms:created>
  <dcterms:modified xsi:type="dcterms:W3CDTF">2023-06-15T20:44:16Z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0F46A1E554F8483986F18189F42E4049</vt:lpwstr>
  </property>
  <property fmtid="{D5CDD505-2E9C-101B-9397-08002B2CF9AE}" pid="3" name="KSOProductBuildVer">
    <vt:lpwstr>1033-11.2.0.11537</vt:lpwstr>
  </property>
</Properties>
</file>