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UD counter" sheetId="1" r:id="rId4"/>
  </sheets>
  <definedNames/>
  <calcPr/>
  <extLst>
    <ext uri="GoogleSheetsCustomDataVersion1">
      <go:sheetsCustomData xmlns:go="http://customooxmlschemas.google.com/" r:id="rId5" roundtripDataSignature="AMtx7mhfcoafmROiOSSF7DTBVc2s+u9LkQ=="/>
    </ext>
  </extLst>
</workbook>
</file>

<file path=xl/sharedStrings.xml><?xml version="1.0" encoding="utf-8"?>
<sst xmlns="http://schemas.openxmlformats.org/spreadsheetml/2006/main" count="35" uniqueCount="35">
  <si>
    <t>Terminal Value for BAUD Rate Enable Counter</t>
  </si>
  <si>
    <t>Ken Chapman</t>
  </si>
  <si>
    <t>25th June 2014</t>
  </si>
  <si>
    <t xml:space="preserve">Please refer to page 8 of 'UART6_User_Guide_and_Reference_Designs_30Sept14.pdf' when using this calculator. </t>
  </si>
  <si>
    <t xml:space="preserve">The UART macros provided with PicoBlaze (KCPSM6) have an input called 'en_16_x_baud' which needs to be pulsed High at a rate that is 16 times that of the desired BAUD rate. </t>
  </si>
  <si>
    <t>These synchronous enable pulses can be generated using a simple counter circuit. When the counter reaches a pre-determined terminal value, an enable pulse is</t>
  </si>
  <si>
    <t xml:space="preserve">generated and the counter is synchronously reset to zero. The example VHDL code below shows such an arrangement. Note that the counter spends a clock cycle in </t>
  </si>
  <si>
    <t>state zero so the number of clock cycles per enable pulse is the terminal count plus one (e.g. 108+1 = 109 in this example shown).</t>
  </si>
  <si>
    <t xml:space="preserve">signal         baud_count : integer range 0 to 108 := 0; </t>
  </si>
  <si>
    <t>&lt;- Counter range zero to Terminal count value</t>
  </si>
  <si>
    <t>signal         en_16_x_baud : std_logic := '0';</t>
  </si>
  <si>
    <t>baud_rate: process(clk)</t>
  </si>
  <si>
    <t>begin</t>
  </si>
  <si>
    <t xml:space="preserve">   if clk'event and clk = '1' then</t>
  </si>
  <si>
    <t xml:space="preserve">        if baud_count = 108 then                    </t>
  </si>
  <si>
    <t>&lt;- Terminal count value</t>
  </si>
  <si>
    <t xml:space="preserve">               baud_count &lt;= 0;</t>
  </si>
  <si>
    <t xml:space="preserve">               en_16_x_baud &lt;= '1';</t>
  </si>
  <si>
    <t xml:space="preserve">        else</t>
  </si>
  <si>
    <t xml:space="preserve">               baud_count &lt;= baud_count + 1;</t>
  </si>
  <si>
    <t xml:space="preserve">               en_16_x_baud &lt;= '0';</t>
  </si>
  <si>
    <t xml:space="preserve">        end if;</t>
  </si>
  <si>
    <t xml:space="preserve">   end if;</t>
  </si>
  <si>
    <t>end process baud_rate;</t>
  </si>
  <si>
    <t xml:space="preserve">The required terminal count value depends on the BAUD rate and the clock frequency. In most applications a BAUD rate of 115200 is used (e.g. it is the default for PicoTerm). </t>
  </si>
  <si>
    <r>
      <t xml:space="preserve">It is unlikely that the clock division implemented by the counter circuit will result in precisely the intended BAUD rate but anything within </t>
    </r>
    <r>
      <rPr>
        <rFont val="Calibri"/>
        <color theme="1"/>
        <sz val="10.0"/>
      </rPr>
      <t xml:space="preserve">±5% is generally considered to be </t>
    </r>
  </si>
  <si>
    <t>adequate and should be resolved by the asynchronous nature of UART communication (i.e. the 'A' in 'UART).</t>
  </si>
  <si>
    <t>Target BAUD rate</t>
  </si>
  <si>
    <t>&lt;- Select target BAUD rate from drop down options</t>
  </si>
  <si>
    <t>Clock Frequency (MHz)</t>
  </si>
  <si>
    <t>&lt;- Enter clock frequency in MHz</t>
  </si>
  <si>
    <t>Terminal count value</t>
  </si>
  <si>
    <t>&lt;- Terminal count value (nearest integer) in decimal and hexadecimal</t>
  </si>
  <si>
    <t>Actual BAUD rate</t>
  </si>
  <si>
    <t>BAUD rate error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</si>
</sst>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%"/>
  </numFmts>
  <fonts count="8">
    <font>
      <sz val="11.0"/>
      <color theme="1"/>
      <name val="Arial"/>
    </font>
    <font>
      <b/>
      <sz val="10.0"/>
      <color theme="1"/>
    </font>
    <font>
      <sz val="10.0"/>
      <color theme="1"/>
      <name val="Calibri"/>
    </font>
    <font>
      <sz val="10.0"/>
      <color theme="1"/>
    </font>
    <font>
      <sz val="10.0"/>
      <color rgb="FF1F497D"/>
    </font>
    <font>
      <color theme="1"/>
      <name val="Calibri"/>
    </font>
    <font>
      <sz val="11.0"/>
      <color theme="1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164" xfId="0" applyFont="1" applyNumberFormat="1"/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7" numFmtId="1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0.25"/>
    <col customWidth="1" min="3" max="3" width="11.0"/>
    <col customWidth="1" min="4" max="4" width="89.5"/>
    <col customWidth="1" min="5" max="26" width="7.63"/>
  </cols>
  <sheetData>
    <row r="1">
      <c r="A1" s="1" t="s">
        <v>0</v>
      </c>
      <c r="B1" s="2"/>
      <c r="C1" s="2"/>
      <c r="D1" s="2"/>
    </row>
    <row r="2">
      <c r="A2" s="3"/>
      <c r="B2" s="2"/>
      <c r="C2" s="2"/>
      <c r="D2" s="2"/>
    </row>
    <row r="3">
      <c r="A3" s="3" t="s">
        <v>1</v>
      </c>
      <c r="B3" s="2"/>
      <c r="C3" s="2"/>
      <c r="D3" s="2"/>
    </row>
    <row r="4">
      <c r="A4" s="3" t="s">
        <v>2</v>
      </c>
      <c r="B4" s="2"/>
      <c r="C4" s="2"/>
      <c r="D4" s="2"/>
    </row>
    <row r="5">
      <c r="A5" s="3"/>
      <c r="B5" s="2"/>
      <c r="C5" s="2"/>
      <c r="D5" s="2"/>
    </row>
    <row r="6">
      <c r="A6" s="3" t="s">
        <v>3</v>
      </c>
      <c r="B6" s="2"/>
      <c r="C6" s="2"/>
      <c r="D6" s="2"/>
    </row>
    <row r="7">
      <c r="A7" s="3"/>
      <c r="B7" s="2"/>
      <c r="C7" s="2"/>
      <c r="D7" s="2"/>
    </row>
    <row r="8">
      <c r="A8" s="3" t="s">
        <v>4</v>
      </c>
      <c r="B8" s="2"/>
      <c r="C8" s="2"/>
      <c r="D8" s="2"/>
    </row>
    <row r="9">
      <c r="A9" s="3" t="s">
        <v>5</v>
      </c>
      <c r="B9" s="2"/>
      <c r="C9" s="2"/>
      <c r="D9" s="2"/>
    </row>
    <row r="10">
      <c r="A10" s="3" t="s">
        <v>6</v>
      </c>
      <c r="B10" s="2"/>
      <c r="C10" s="2"/>
      <c r="D10" s="2"/>
    </row>
    <row r="11">
      <c r="A11" s="3" t="s">
        <v>7</v>
      </c>
      <c r="B11" s="2"/>
      <c r="C11" s="2"/>
      <c r="D11" s="2"/>
    </row>
    <row r="12">
      <c r="A12" s="3"/>
      <c r="B12" s="2"/>
      <c r="C12" s="2"/>
      <c r="D12" s="2"/>
    </row>
    <row r="13">
      <c r="A13" s="4" t="s">
        <v>8</v>
      </c>
      <c r="B13" s="2"/>
      <c r="C13" s="2"/>
      <c r="D13" s="3" t="s">
        <v>9</v>
      </c>
    </row>
    <row r="14">
      <c r="A14" s="4" t="s">
        <v>10</v>
      </c>
      <c r="B14" s="2"/>
      <c r="C14" s="2"/>
      <c r="D14" s="2"/>
    </row>
    <row r="15">
      <c r="A15" s="4"/>
      <c r="B15" s="2"/>
      <c r="C15" s="2"/>
      <c r="D15" s="2"/>
    </row>
    <row r="16">
      <c r="A16" s="4" t="s">
        <v>11</v>
      </c>
      <c r="B16" s="2"/>
      <c r="C16" s="2"/>
      <c r="D16" s="2"/>
    </row>
    <row r="17">
      <c r="A17" s="4" t="s">
        <v>12</v>
      </c>
      <c r="B17" s="2"/>
      <c r="C17" s="2"/>
      <c r="D17" s="2"/>
    </row>
    <row r="18">
      <c r="A18" s="4" t="s">
        <v>13</v>
      </c>
      <c r="B18" s="2"/>
      <c r="C18" s="2"/>
      <c r="D18" s="2"/>
    </row>
    <row r="19">
      <c r="A19" s="4" t="s">
        <v>14</v>
      </c>
      <c r="B19" s="2"/>
      <c r="C19" s="2"/>
      <c r="D19" s="3" t="s">
        <v>15</v>
      </c>
    </row>
    <row r="20">
      <c r="A20" s="4" t="s">
        <v>16</v>
      </c>
      <c r="B20" s="2"/>
      <c r="C20" s="2"/>
      <c r="D20" s="2"/>
    </row>
    <row r="21" ht="15.75" customHeight="1">
      <c r="A21" s="4" t="s">
        <v>17</v>
      </c>
      <c r="B21" s="2"/>
      <c r="C21" s="2"/>
      <c r="D21" s="2"/>
    </row>
    <row r="22" ht="15.75" customHeight="1">
      <c r="A22" s="4" t="s">
        <v>18</v>
      </c>
      <c r="B22" s="2"/>
      <c r="C22" s="2"/>
      <c r="D22" s="2"/>
    </row>
    <row r="23" ht="15.75" customHeight="1">
      <c r="A23" s="4" t="s">
        <v>19</v>
      </c>
      <c r="B23" s="2"/>
      <c r="C23" s="2"/>
      <c r="D23" s="2"/>
    </row>
    <row r="24" ht="15.75" customHeight="1">
      <c r="A24" s="4" t="s">
        <v>20</v>
      </c>
      <c r="B24" s="2"/>
      <c r="C24" s="2"/>
      <c r="D24" s="2"/>
    </row>
    <row r="25" ht="15.75" customHeight="1">
      <c r="A25" s="4" t="s">
        <v>21</v>
      </c>
      <c r="B25" s="2"/>
      <c r="C25" s="2"/>
      <c r="D25" s="2"/>
    </row>
    <row r="26" ht="15.75" customHeight="1">
      <c r="A26" s="4" t="s">
        <v>22</v>
      </c>
      <c r="B26" s="2"/>
      <c r="C26" s="2"/>
      <c r="D26" s="2"/>
    </row>
    <row r="27" ht="15.75" customHeight="1">
      <c r="A27" s="4" t="s">
        <v>23</v>
      </c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3" t="s">
        <v>24</v>
      </c>
      <c r="B29" s="2"/>
      <c r="C29" s="2"/>
      <c r="D29" s="2"/>
    </row>
    <row r="30" ht="15.75" customHeight="1">
      <c r="A30" s="2" t="s">
        <v>25</v>
      </c>
      <c r="B30" s="2"/>
      <c r="C30" s="2"/>
      <c r="D30" s="2"/>
    </row>
    <row r="31" ht="15.75" customHeight="1">
      <c r="A31" s="3" t="s">
        <v>26</v>
      </c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3" t="s">
        <v>27</v>
      </c>
      <c r="B34" s="5">
        <v>115200.0</v>
      </c>
      <c r="D34" s="3" t="s">
        <v>28</v>
      </c>
    </row>
    <row r="35" ht="15.75" customHeight="1">
      <c r="A35" s="3" t="s">
        <v>29</v>
      </c>
      <c r="B35" s="6">
        <v>200.0</v>
      </c>
      <c r="C35" s="7"/>
      <c r="D35" s="3" t="s">
        <v>30</v>
      </c>
    </row>
    <row r="36" ht="15.75" customHeight="1">
      <c r="A36" s="2"/>
    </row>
    <row r="37" ht="15.75" customHeight="1">
      <c r="A37" s="3" t="s">
        <v>31</v>
      </c>
      <c r="B37" s="5">
        <f>ROUND((((B35*1000000)/(16*B34))-1),0)</f>
        <v>108</v>
      </c>
      <c r="C37" s="8" t="str">
        <f>DEC2HEX(B37,2)</f>
        <v>6C</v>
      </c>
      <c r="D37" s="3" t="s">
        <v>32</v>
      </c>
    </row>
    <row r="38" ht="15.75" customHeight="1">
      <c r="A38" s="3" t="s">
        <v>33</v>
      </c>
      <c r="B38" s="9">
        <f>(B35*1000000)/(16*(B37+1))</f>
        <v>114678.8991</v>
      </c>
      <c r="C38" s="9"/>
    </row>
    <row r="39" ht="15.75" customHeight="1">
      <c r="A39" s="3" t="s">
        <v>34</v>
      </c>
      <c r="B39" s="10">
        <f>(B38-B34)/B34</f>
        <v>-0.004523445464</v>
      </c>
      <c r="C39" s="10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Select BAUD rate" sqref="B34">
      <formula1>"1200.0,2400.0,4800.0,9600.0,19200.0,38400.0,57600.0,115200.0,230400.0,460800.0,921600.0"</formula1>
    </dataValidation>
  </dataValidations>
  <printOptions/>
  <pageMargins bottom="0.75" footer="0.0" header="0.0" left="0.7" right="0.7" top="0.75"/>
  <pageSetup paperSize="9" scale="56" orientation="portrait"/>
  <headerFooter>
    <oddFooter>&amp;C© Copyright 2014 Xilinx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2fdba329-df0c-4811-bd70-2086acfb7aa7</vt:lpwstr>
  </property>
  <property fmtid="{D5CDD505-2E9C-101B-9397-08002B2CF9AE}" pid="3" name="TITUSCustom1">
    <vt:lpwstr>1</vt:lpwstr>
  </property>
  <property fmtid="{D5CDD505-2E9C-101B-9397-08002B2CF9AE}" pid="4" name="XilinxClassification">
    <vt:lpwstr>Public</vt:lpwstr>
  </property>
  <property fmtid="{D5CDD505-2E9C-101B-9397-08002B2CF9AE}" pid="5" name="XilinxVisual Markings">
    <vt:lpwstr>Yes</vt:lpwstr>
  </property>
  <property fmtid="{D5CDD505-2E9C-101B-9397-08002B2CF9AE}" pid="6" name="XilinxPublication Year">
    <vt:lpwstr>2014</vt:lpwstr>
  </property>
  <property fmtid="{D5CDD505-2E9C-101B-9397-08002B2CF9AE}" pid="7" name="XilinxRemoveLegacyFooters">
    <vt:lpwstr>Yes</vt:lpwstr>
  </property>
</Properties>
</file>